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midrezaasaadian/Downloads/"/>
    </mc:Choice>
  </mc:AlternateContent>
  <xr:revisionPtr revIDLastSave="0" documentId="13_ncr:1_{F0574BAB-48FB-364D-9AF8-B3E21D303143}" xr6:coauthVersionLast="47" xr6:coauthVersionMax="47" xr10:uidLastSave="{00000000-0000-0000-0000-000000000000}"/>
  <bookViews>
    <workbookView xWindow="2500" yWindow="1340" windowWidth="35840" windowHeight="20320" activeTab="1" xr2:uid="{24CA335F-DC75-534C-8EEA-745A68C14E52}"/>
  </bookViews>
  <sheets>
    <sheet name="Number of Cont." sheetId="1" r:id="rId1"/>
    <sheet name="FA-500 ppm" sheetId="29" r:id="rId2"/>
    <sheet name="FA-400 ppm" sheetId="26" r:id="rId3"/>
    <sheet name="FA-300 ppm" sheetId="30" r:id="rId4"/>
    <sheet name="FA-200 ppm" sheetId="31" r:id="rId5"/>
    <sheet name="FA-100 ppm" sheetId="32" r:id="rId6"/>
    <sheet name="FA-000 ppm" sheetId="33" r:id="rId7"/>
    <sheet name="000ppm_TF2" sheetId="16" r:id="rId8"/>
    <sheet name="200ppm_TF4" sheetId="9" r:id="rId9"/>
    <sheet name="000ppm_TF4" sheetId="17" r:id="rId10"/>
    <sheet name="100ppm_TF4" sheetId="19" r:id="rId11"/>
    <sheet name="500ppm_TF1.5" sheetId="4" r:id="rId12"/>
    <sheet name="500ppm_TF2" sheetId="5" r:id="rId13"/>
    <sheet name="500ppm_TF1" sheetId="2" r:id="rId14"/>
    <sheet name="300ppm_TF1" sheetId="11" r:id="rId15"/>
    <sheet name="300ppm_TF1.5" sheetId="12" r:id="rId16"/>
    <sheet name="300ppm_TF2" sheetId="13" r:id="rId17"/>
    <sheet name="200ppm_TF2" sheetId="7" r:id="rId18"/>
    <sheet name="100ppm_TF2" sheetId="18" r:id="rId19"/>
    <sheet name="400ppm_TF2" sheetId="21" r:id="rId20"/>
    <sheet name="400ppm_TF1.5" sheetId="22" r:id="rId21"/>
    <sheet name="400ppm_TF1" sheetId="23" r:id="rId2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M60" i="33" l="1"/>
  <c r="AM61" i="33" s="1"/>
  <c r="AM62" i="33" s="1"/>
  <c r="AM63" i="33" s="1"/>
  <c r="AM64" i="33" s="1"/>
  <c r="AM65" i="33" s="1"/>
  <c r="AM66" i="33" s="1"/>
  <c r="AM67" i="33" s="1"/>
  <c r="AM68" i="33" s="1"/>
  <c r="AM69" i="33" s="1"/>
  <c r="AM70" i="33" s="1"/>
  <c r="AM71" i="33" s="1"/>
  <c r="AM72" i="33" s="1"/>
  <c r="AA54" i="33"/>
  <c r="AA55" i="33" s="1"/>
  <c r="AA56" i="33" s="1"/>
  <c r="AA57" i="33" s="1"/>
  <c r="AA58" i="33" s="1"/>
  <c r="AA59" i="33" s="1"/>
  <c r="AA60" i="33" s="1"/>
  <c r="AA61" i="33" s="1"/>
  <c r="AA62" i="33" s="1"/>
  <c r="AA63" i="33" s="1"/>
  <c r="AA64" i="33" s="1"/>
  <c r="AA65" i="33" s="1"/>
  <c r="AA66" i="33" s="1"/>
  <c r="AA67" i="33" s="1"/>
  <c r="AA68" i="33" s="1"/>
  <c r="AA69" i="33" s="1"/>
  <c r="AA70" i="33" s="1"/>
  <c r="AA71" i="33" s="1"/>
  <c r="AA72" i="33" s="1"/>
  <c r="AG51" i="33"/>
  <c r="AG52" i="33" s="1"/>
  <c r="AG53" i="33" s="1"/>
  <c r="AG54" i="33" s="1"/>
  <c r="AG55" i="33" s="1"/>
  <c r="AG56" i="33" s="1"/>
  <c r="AG57" i="33" s="1"/>
  <c r="AG58" i="33" s="1"/>
  <c r="AG59" i="33" s="1"/>
  <c r="AG60" i="33" s="1"/>
  <c r="AG61" i="33" s="1"/>
  <c r="AG62" i="33" s="1"/>
  <c r="AG63" i="33" s="1"/>
  <c r="AG64" i="33" s="1"/>
  <c r="AG65" i="33" s="1"/>
  <c r="AG66" i="33" s="1"/>
  <c r="AG67" i="33" s="1"/>
  <c r="AG68" i="33" s="1"/>
  <c r="AG69" i="33" s="1"/>
  <c r="AG70" i="33" s="1"/>
  <c r="AG71" i="33" s="1"/>
  <c r="AG72" i="33" s="1"/>
  <c r="I51" i="33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AA50" i="33"/>
  <c r="AA51" i="33" s="1"/>
  <c r="AA52" i="33" s="1"/>
  <c r="AA53" i="33" s="1"/>
  <c r="C50" i="33"/>
  <c r="C51" i="33" s="1"/>
  <c r="C52" i="33" s="1"/>
  <c r="C53" i="33" s="1"/>
  <c r="C54" i="33" s="1"/>
  <c r="C55" i="33" s="1"/>
  <c r="C56" i="33" s="1"/>
  <c r="C57" i="33" s="1"/>
  <c r="C58" i="33" s="1"/>
  <c r="C59" i="33" s="1"/>
  <c r="C60" i="33" s="1"/>
  <c r="C61" i="33" s="1"/>
  <c r="C62" i="33" s="1"/>
  <c r="C63" i="33" s="1"/>
  <c r="C64" i="33" s="1"/>
  <c r="C65" i="33" s="1"/>
  <c r="C66" i="33" s="1"/>
  <c r="C67" i="33" s="1"/>
  <c r="C68" i="33" s="1"/>
  <c r="C69" i="33" s="1"/>
  <c r="C70" i="33" s="1"/>
  <c r="C71" i="33" s="1"/>
  <c r="C72" i="33" s="1"/>
  <c r="AA49" i="33"/>
  <c r="U49" i="33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O49" i="33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C49" i="33"/>
  <c r="AM48" i="33"/>
  <c r="AM49" i="33" s="1"/>
  <c r="AM50" i="33" s="1"/>
  <c r="AM51" i="33" s="1"/>
  <c r="AM52" i="33" s="1"/>
  <c r="AM53" i="33" s="1"/>
  <c r="AM54" i="33" s="1"/>
  <c r="AM55" i="33" s="1"/>
  <c r="AM56" i="33" s="1"/>
  <c r="AM57" i="33" s="1"/>
  <c r="AM58" i="33" s="1"/>
  <c r="AM59" i="33" s="1"/>
  <c r="AG48" i="33"/>
  <c r="AG49" i="33" s="1"/>
  <c r="AG50" i="33" s="1"/>
  <c r="AA48" i="33"/>
  <c r="U48" i="33"/>
  <c r="O48" i="33"/>
  <c r="I48" i="33"/>
  <c r="I49" i="33" s="1"/>
  <c r="I50" i="33" s="1"/>
  <c r="C48" i="33"/>
  <c r="O14" i="33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AM13" i="33"/>
  <c r="AM14" i="33" s="1"/>
  <c r="AM15" i="33" s="1"/>
  <c r="AM16" i="33" s="1"/>
  <c r="AM17" i="33" s="1"/>
  <c r="AM18" i="33" s="1"/>
  <c r="AM19" i="33" s="1"/>
  <c r="AM20" i="33" s="1"/>
  <c r="AM21" i="33" s="1"/>
  <c r="AM22" i="33" s="1"/>
  <c r="AM23" i="33" s="1"/>
  <c r="AM24" i="33" s="1"/>
  <c r="AM25" i="33" s="1"/>
  <c r="AM26" i="33" s="1"/>
  <c r="AM27" i="33" s="1"/>
  <c r="AM28" i="33" s="1"/>
  <c r="AM29" i="33" s="1"/>
  <c r="AM30" i="33" s="1"/>
  <c r="AM31" i="33" s="1"/>
  <c r="AM32" i="33" s="1"/>
  <c r="AM33" i="33" s="1"/>
  <c r="AM34" i="33" s="1"/>
  <c r="AM35" i="33" s="1"/>
  <c r="O13" i="33"/>
  <c r="I13" i="33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AM12" i="33"/>
  <c r="AG12" i="33"/>
  <c r="AG13" i="33" s="1"/>
  <c r="AG14" i="33" s="1"/>
  <c r="AG15" i="33" s="1"/>
  <c r="AG16" i="33" s="1"/>
  <c r="AG17" i="33" s="1"/>
  <c r="AG18" i="33" s="1"/>
  <c r="AG19" i="33" s="1"/>
  <c r="AG20" i="33" s="1"/>
  <c r="AG21" i="33" s="1"/>
  <c r="AG22" i="33" s="1"/>
  <c r="AG23" i="33" s="1"/>
  <c r="AG24" i="33" s="1"/>
  <c r="AG25" i="33" s="1"/>
  <c r="AG26" i="33" s="1"/>
  <c r="AG27" i="33" s="1"/>
  <c r="AG28" i="33" s="1"/>
  <c r="AG29" i="33" s="1"/>
  <c r="AG30" i="33" s="1"/>
  <c r="AG31" i="33" s="1"/>
  <c r="AG32" i="33" s="1"/>
  <c r="AG33" i="33" s="1"/>
  <c r="AG34" i="33" s="1"/>
  <c r="AG35" i="33" s="1"/>
  <c r="AA12" i="33"/>
  <c r="AA13" i="33" s="1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O12" i="33"/>
  <c r="I12" i="33"/>
  <c r="C12" i="33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C33" i="33" s="1"/>
  <c r="C34" i="33" s="1"/>
  <c r="C35" i="33" s="1"/>
  <c r="AM11" i="33"/>
  <c r="AG11" i="33"/>
  <c r="AA11" i="33"/>
  <c r="U11" i="33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O11" i="33"/>
  <c r="I11" i="33"/>
  <c r="C11" i="33"/>
  <c r="AM53" i="32"/>
  <c r="AM54" i="32" s="1"/>
  <c r="AM55" i="32" s="1"/>
  <c r="AM56" i="32" s="1"/>
  <c r="AM57" i="32" s="1"/>
  <c r="AM58" i="32" s="1"/>
  <c r="AM59" i="32" s="1"/>
  <c r="AM60" i="32" s="1"/>
  <c r="AM61" i="32" s="1"/>
  <c r="AM62" i="32" s="1"/>
  <c r="AM63" i="32" s="1"/>
  <c r="AM64" i="32" s="1"/>
  <c r="AM65" i="32" s="1"/>
  <c r="AM66" i="32" s="1"/>
  <c r="AM67" i="32" s="1"/>
  <c r="AM68" i="32" s="1"/>
  <c r="AM69" i="32" s="1"/>
  <c r="AM70" i="32" s="1"/>
  <c r="AM71" i="32" s="1"/>
  <c r="AM72" i="32" s="1"/>
  <c r="I52" i="32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AA51" i="32"/>
  <c r="AA52" i="32" s="1"/>
  <c r="AA53" i="32" s="1"/>
  <c r="AA54" i="32" s="1"/>
  <c r="AA55" i="32" s="1"/>
  <c r="AA56" i="32" s="1"/>
  <c r="AA57" i="32" s="1"/>
  <c r="AA58" i="32" s="1"/>
  <c r="AA59" i="32" s="1"/>
  <c r="AA60" i="32" s="1"/>
  <c r="AA61" i="32" s="1"/>
  <c r="AA62" i="32" s="1"/>
  <c r="AA63" i="32" s="1"/>
  <c r="AA64" i="32" s="1"/>
  <c r="AA65" i="32" s="1"/>
  <c r="AA66" i="32" s="1"/>
  <c r="AA67" i="32" s="1"/>
  <c r="AA68" i="32" s="1"/>
  <c r="AA69" i="32" s="1"/>
  <c r="AA70" i="32" s="1"/>
  <c r="AA71" i="32" s="1"/>
  <c r="AA72" i="32" s="1"/>
  <c r="C51" i="32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AA50" i="32"/>
  <c r="U50" i="32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C50" i="32"/>
  <c r="AM49" i="32"/>
  <c r="AM50" i="32" s="1"/>
  <c r="AM51" i="32" s="1"/>
  <c r="AM52" i="32" s="1"/>
  <c r="AA49" i="32"/>
  <c r="U49" i="32"/>
  <c r="O49" i="32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C49" i="32"/>
  <c r="AM48" i="32"/>
  <c r="AG48" i="32"/>
  <c r="AG49" i="32" s="1"/>
  <c r="AG50" i="32" s="1"/>
  <c r="AG51" i="32" s="1"/>
  <c r="AG52" i="32" s="1"/>
  <c r="AG53" i="32" s="1"/>
  <c r="AG54" i="32" s="1"/>
  <c r="AG55" i="32" s="1"/>
  <c r="AG56" i="32" s="1"/>
  <c r="AG57" i="32" s="1"/>
  <c r="AG58" i="32" s="1"/>
  <c r="AG59" i="32" s="1"/>
  <c r="AG60" i="32" s="1"/>
  <c r="AG61" i="32" s="1"/>
  <c r="AG62" i="32" s="1"/>
  <c r="AG63" i="32" s="1"/>
  <c r="AG64" i="32" s="1"/>
  <c r="AG65" i="32" s="1"/>
  <c r="AG66" i="32" s="1"/>
  <c r="AG67" i="32" s="1"/>
  <c r="AG68" i="32" s="1"/>
  <c r="AG69" i="32" s="1"/>
  <c r="AG70" i="32" s="1"/>
  <c r="AG71" i="32" s="1"/>
  <c r="AG72" i="32" s="1"/>
  <c r="AA48" i="32"/>
  <c r="U48" i="32"/>
  <c r="O48" i="32"/>
  <c r="I48" i="32"/>
  <c r="I49" i="32" s="1"/>
  <c r="I50" i="32" s="1"/>
  <c r="I51" i="32" s="1"/>
  <c r="C48" i="32"/>
  <c r="U14" i="32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AM13" i="32"/>
  <c r="AM14" i="32" s="1"/>
  <c r="AM15" i="32" s="1"/>
  <c r="AM16" i="32" s="1"/>
  <c r="AM17" i="32" s="1"/>
  <c r="AM18" i="32" s="1"/>
  <c r="AM19" i="32" s="1"/>
  <c r="AM20" i="32" s="1"/>
  <c r="AM21" i="32" s="1"/>
  <c r="AM22" i="32" s="1"/>
  <c r="AM23" i="32" s="1"/>
  <c r="AM24" i="32" s="1"/>
  <c r="AM25" i="32" s="1"/>
  <c r="AM26" i="32" s="1"/>
  <c r="AM27" i="32" s="1"/>
  <c r="AM28" i="32" s="1"/>
  <c r="AM29" i="32" s="1"/>
  <c r="AM30" i="32" s="1"/>
  <c r="AM31" i="32" s="1"/>
  <c r="AM32" i="32" s="1"/>
  <c r="AM33" i="32" s="1"/>
  <c r="AM34" i="32" s="1"/>
  <c r="AM35" i="32" s="1"/>
  <c r="U13" i="32"/>
  <c r="O13" i="32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AM12" i="32"/>
  <c r="AG12" i="32"/>
  <c r="AG13" i="32" s="1"/>
  <c r="AG14" i="32" s="1"/>
  <c r="AG15" i="32" s="1"/>
  <c r="AG16" i="32" s="1"/>
  <c r="AG17" i="32" s="1"/>
  <c r="AG18" i="32" s="1"/>
  <c r="AG19" i="32" s="1"/>
  <c r="AG20" i="32" s="1"/>
  <c r="AG21" i="32" s="1"/>
  <c r="AG22" i="32" s="1"/>
  <c r="AG23" i="32" s="1"/>
  <c r="AG24" i="32" s="1"/>
  <c r="AG25" i="32" s="1"/>
  <c r="AG26" i="32" s="1"/>
  <c r="AG27" i="32" s="1"/>
  <c r="AG28" i="32" s="1"/>
  <c r="AG29" i="32" s="1"/>
  <c r="AG30" i="32" s="1"/>
  <c r="AG31" i="32" s="1"/>
  <c r="AG32" i="32" s="1"/>
  <c r="AG33" i="32" s="1"/>
  <c r="AG34" i="32" s="1"/>
  <c r="AG35" i="32" s="1"/>
  <c r="U12" i="32"/>
  <c r="O12" i="32"/>
  <c r="I12" i="32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AM11" i="32"/>
  <c r="AG11" i="32"/>
  <c r="AA11" i="32"/>
  <c r="AA12" i="32" s="1"/>
  <c r="AA13" i="32" s="1"/>
  <c r="AA14" i="32" s="1"/>
  <c r="AA15" i="32" s="1"/>
  <c r="AA16" i="32" s="1"/>
  <c r="AA17" i="32" s="1"/>
  <c r="AA18" i="32" s="1"/>
  <c r="AA19" i="32" s="1"/>
  <c r="AA20" i="32" s="1"/>
  <c r="AA21" i="32" s="1"/>
  <c r="AA22" i="32" s="1"/>
  <c r="AA23" i="32" s="1"/>
  <c r="AA24" i="32" s="1"/>
  <c r="AA25" i="32" s="1"/>
  <c r="AA26" i="32" s="1"/>
  <c r="AA27" i="32" s="1"/>
  <c r="AA28" i="32" s="1"/>
  <c r="AA29" i="32" s="1"/>
  <c r="AA30" i="32" s="1"/>
  <c r="AA31" i="32" s="1"/>
  <c r="AA32" i="32" s="1"/>
  <c r="AA33" i="32" s="1"/>
  <c r="AA34" i="32" s="1"/>
  <c r="AA35" i="32" s="1"/>
  <c r="U11" i="32"/>
  <c r="O11" i="32"/>
  <c r="I11" i="32"/>
  <c r="C11" i="32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AM48" i="31"/>
  <c r="AM49" i="31" s="1"/>
  <c r="AM50" i="31" s="1"/>
  <c r="AM51" i="31" s="1"/>
  <c r="AM52" i="31" s="1"/>
  <c r="AM53" i="31" s="1"/>
  <c r="AM54" i="31" s="1"/>
  <c r="AM55" i="31" s="1"/>
  <c r="AM56" i="31" s="1"/>
  <c r="AM57" i="31" s="1"/>
  <c r="AM58" i="31" s="1"/>
  <c r="AM59" i="31" s="1"/>
  <c r="AM60" i="31" s="1"/>
  <c r="AM61" i="31" s="1"/>
  <c r="AM62" i="31" s="1"/>
  <c r="AM63" i="31" s="1"/>
  <c r="AM64" i="31" s="1"/>
  <c r="AM65" i="31" s="1"/>
  <c r="AM66" i="31" s="1"/>
  <c r="AM67" i="31" s="1"/>
  <c r="AM68" i="31" s="1"/>
  <c r="AM69" i="31" s="1"/>
  <c r="AM70" i="31" s="1"/>
  <c r="AM71" i="31" s="1"/>
  <c r="AM72" i="31" s="1"/>
  <c r="AG48" i="31"/>
  <c r="AG49" i="31" s="1"/>
  <c r="AG50" i="31" s="1"/>
  <c r="AG51" i="31" s="1"/>
  <c r="AG52" i="31" s="1"/>
  <c r="AG53" i="31" s="1"/>
  <c r="AG54" i="31" s="1"/>
  <c r="AG55" i="31" s="1"/>
  <c r="AG56" i="31" s="1"/>
  <c r="AG57" i="31" s="1"/>
  <c r="AG58" i="31" s="1"/>
  <c r="AG59" i="31" s="1"/>
  <c r="AG60" i="31" s="1"/>
  <c r="AG61" i="31" s="1"/>
  <c r="AG62" i="31" s="1"/>
  <c r="AG63" i="31" s="1"/>
  <c r="AG64" i="31" s="1"/>
  <c r="AG65" i="31" s="1"/>
  <c r="AG66" i="31" s="1"/>
  <c r="AG67" i="31" s="1"/>
  <c r="AG68" i="31" s="1"/>
  <c r="AG69" i="31" s="1"/>
  <c r="AG70" i="31" s="1"/>
  <c r="AG71" i="31" s="1"/>
  <c r="AG72" i="31" s="1"/>
  <c r="AA48" i="31"/>
  <c r="AA49" i="31" s="1"/>
  <c r="AA50" i="31" s="1"/>
  <c r="AA51" i="31" s="1"/>
  <c r="AA52" i="31" s="1"/>
  <c r="AA53" i="31" s="1"/>
  <c r="AA54" i="31" s="1"/>
  <c r="AA55" i="31" s="1"/>
  <c r="AA56" i="31" s="1"/>
  <c r="AA57" i="31" s="1"/>
  <c r="AA58" i="31" s="1"/>
  <c r="AA59" i="31" s="1"/>
  <c r="AA60" i="31" s="1"/>
  <c r="AA61" i="31" s="1"/>
  <c r="AA62" i="31" s="1"/>
  <c r="AA63" i="31" s="1"/>
  <c r="AA64" i="31" s="1"/>
  <c r="AA65" i="31" s="1"/>
  <c r="AA66" i="31" s="1"/>
  <c r="AA67" i="31" s="1"/>
  <c r="AA68" i="31" s="1"/>
  <c r="AA69" i="31" s="1"/>
  <c r="AA70" i="31" s="1"/>
  <c r="AA71" i="31" s="1"/>
  <c r="AA72" i="31" s="1"/>
  <c r="U48" i="3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O48" i="3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I48" i="3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C48" i="3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61" i="31" s="1"/>
  <c r="C62" i="31" s="1"/>
  <c r="C63" i="31" s="1"/>
  <c r="C64" i="31" s="1"/>
  <c r="C65" i="31" s="1"/>
  <c r="C66" i="31" s="1"/>
  <c r="C67" i="31" s="1"/>
  <c r="C68" i="31" s="1"/>
  <c r="C69" i="31" s="1"/>
  <c r="C70" i="31" s="1"/>
  <c r="C71" i="31" s="1"/>
  <c r="C72" i="31" s="1"/>
  <c r="AM11" i="31"/>
  <c r="AM12" i="31" s="1"/>
  <c r="AM13" i="31" s="1"/>
  <c r="AM14" i="31" s="1"/>
  <c r="AM15" i="31" s="1"/>
  <c r="AM16" i="31" s="1"/>
  <c r="AM17" i="31" s="1"/>
  <c r="AM18" i="31" s="1"/>
  <c r="AM19" i="31" s="1"/>
  <c r="AM20" i="31" s="1"/>
  <c r="AM21" i="31" s="1"/>
  <c r="AM22" i="31" s="1"/>
  <c r="AM23" i="31" s="1"/>
  <c r="AM24" i="31" s="1"/>
  <c r="AM25" i="31" s="1"/>
  <c r="AM26" i="31" s="1"/>
  <c r="AM27" i="31" s="1"/>
  <c r="AM28" i="31" s="1"/>
  <c r="AM29" i="31" s="1"/>
  <c r="AM30" i="31" s="1"/>
  <c r="AM31" i="31" s="1"/>
  <c r="AM32" i="31" s="1"/>
  <c r="AM33" i="31" s="1"/>
  <c r="AM34" i="31" s="1"/>
  <c r="AM35" i="31" s="1"/>
  <c r="AG11" i="31"/>
  <c r="AG12" i="31" s="1"/>
  <c r="AG13" i="31" s="1"/>
  <c r="AG14" i="31" s="1"/>
  <c r="AG15" i="31" s="1"/>
  <c r="AG16" i="31" s="1"/>
  <c r="AG17" i="31" s="1"/>
  <c r="AG18" i="31" s="1"/>
  <c r="AG19" i="31" s="1"/>
  <c r="AG20" i="31" s="1"/>
  <c r="AG21" i="31" s="1"/>
  <c r="AG22" i="31" s="1"/>
  <c r="AG23" i="31" s="1"/>
  <c r="AG24" i="31" s="1"/>
  <c r="AG25" i="31" s="1"/>
  <c r="AG26" i="31" s="1"/>
  <c r="AG27" i="31" s="1"/>
  <c r="AG28" i="31" s="1"/>
  <c r="AG29" i="31" s="1"/>
  <c r="AG30" i="31" s="1"/>
  <c r="AG31" i="31" s="1"/>
  <c r="AG32" i="31" s="1"/>
  <c r="AG33" i="31" s="1"/>
  <c r="AG34" i="31" s="1"/>
  <c r="AG35" i="31" s="1"/>
  <c r="AA11" i="31"/>
  <c r="AA12" i="31" s="1"/>
  <c r="AA13" i="31" s="1"/>
  <c r="AA14" i="31" s="1"/>
  <c r="AA15" i="31" s="1"/>
  <c r="AA16" i="31" s="1"/>
  <c r="AA17" i="31" s="1"/>
  <c r="AA18" i="31" s="1"/>
  <c r="AA19" i="31" s="1"/>
  <c r="AA20" i="31" s="1"/>
  <c r="AA21" i="31" s="1"/>
  <c r="AA22" i="31" s="1"/>
  <c r="AA23" i="31" s="1"/>
  <c r="AA24" i="31" s="1"/>
  <c r="AA25" i="31" s="1"/>
  <c r="AA26" i="31" s="1"/>
  <c r="AA27" i="31" s="1"/>
  <c r="AA28" i="31" s="1"/>
  <c r="AA29" i="31" s="1"/>
  <c r="AA30" i="31" s="1"/>
  <c r="AA31" i="31" s="1"/>
  <c r="AA32" i="31" s="1"/>
  <c r="AA33" i="31" s="1"/>
  <c r="AA34" i="31" s="1"/>
  <c r="AA35" i="31" s="1"/>
  <c r="U11" i="3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U24" i="31" s="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O11" i="3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I11" i="3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C11" i="31"/>
  <c r="C12" i="31" s="1"/>
  <c r="C13" i="31" s="1"/>
  <c r="C14" i="31" s="1"/>
  <c r="C15" i="31" s="1"/>
  <c r="C16" i="31" s="1"/>
  <c r="C17" i="31" s="1"/>
  <c r="C18" i="31" s="1"/>
  <c r="C19" i="31" s="1"/>
  <c r="C20" i="31" s="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AG89" i="30"/>
  <c r="AG90" i="30" s="1"/>
  <c r="AG91" i="30" s="1"/>
  <c r="AG92" i="30" s="1"/>
  <c r="AG93" i="30" s="1"/>
  <c r="AG94" i="30" s="1"/>
  <c r="AG95" i="30" s="1"/>
  <c r="AG96" i="30" s="1"/>
  <c r="AG97" i="30" s="1"/>
  <c r="AG98" i="30" s="1"/>
  <c r="AG99" i="30" s="1"/>
  <c r="AG100" i="30" s="1"/>
  <c r="AG101" i="30" s="1"/>
  <c r="AG102" i="30" s="1"/>
  <c r="AG103" i="30" s="1"/>
  <c r="AG104" i="30" s="1"/>
  <c r="AG105" i="30" s="1"/>
  <c r="AG106" i="30" s="1"/>
  <c r="AG107" i="30" s="1"/>
  <c r="AG108" i="30" s="1"/>
  <c r="AG109" i="30" s="1"/>
  <c r="AA88" i="30"/>
  <c r="AA89" i="30" s="1"/>
  <c r="AA90" i="30" s="1"/>
  <c r="AA91" i="30" s="1"/>
  <c r="AA92" i="30" s="1"/>
  <c r="AA93" i="30" s="1"/>
  <c r="AA94" i="30" s="1"/>
  <c r="AA95" i="30" s="1"/>
  <c r="AA96" i="30" s="1"/>
  <c r="AA97" i="30" s="1"/>
  <c r="AA98" i="30" s="1"/>
  <c r="AA99" i="30" s="1"/>
  <c r="AA100" i="30" s="1"/>
  <c r="AA101" i="30" s="1"/>
  <c r="AA102" i="30" s="1"/>
  <c r="AA103" i="30" s="1"/>
  <c r="AA104" i="30" s="1"/>
  <c r="AA105" i="30" s="1"/>
  <c r="AA106" i="30" s="1"/>
  <c r="AA107" i="30" s="1"/>
  <c r="AA108" i="30" s="1"/>
  <c r="AA109" i="30" s="1"/>
  <c r="C88" i="30"/>
  <c r="C89" i="30" s="1"/>
  <c r="C90" i="30" s="1"/>
  <c r="C91" i="30" s="1"/>
  <c r="C92" i="30" s="1"/>
  <c r="C93" i="30" s="1"/>
  <c r="C94" i="30" s="1"/>
  <c r="C95" i="30" s="1"/>
  <c r="C96" i="30" s="1"/>
  <c r="C97" i="30" s="1"/>
  <c r="C98" i="30" s="1"/>
  <c r="C99" i="30" s="1"/>
  <c r="C100" i="30" s="1"/>
  <c r="C101" i="30" s="1"/>
  <c r="C102" i="30" s="1"/>
  <c r="C103" i="30" s="1"/>
  <c r="C104" i="30" s="1"/>
  <c r="C105" i="30" s="1"/>
  <c r="C106" i="30" s="1"/>
  <c r="C107" i="30" s="1"/>
  <c r="C108" i="30" s="1"/>
  <c r="C109" i="30" s="1"/>
  <c r="AA87" i="30"/>
  <c r="U87" i="30"/>
  <c r="U88" i="30" s="1"/>
  <c r="U89" i="30" s="1"/>
  <c r="U90" i="30" s="1"/>
  <c r="U91" i="30" s="1"/>
  <c r="U92" i="30" s="1"/>
  <c r="U93" i="30" s="1"/>
  <c r="U94" i="30" s="1"/>
  <c r="U95" i="30" s="1"/>
  <c r="U96" i="30" s="1"/>
  <c r="U97" i="30" s="1"/>
  <c r="U98" i="30" s="1"/>
  <c r="U99" i="30" s="1"/>
  <c r="U100" i="30" s="1"/>
  <c r="U101" i="30" s="1"/>
  <c r="U102" i="30" s="1"/>
  <c r="U103" i="30" s="1"/>
  <c r="U104" i="30" s="1"/>
  <c r="U105" i="30" s="1"/>
  <c r="U106" i="30" s="1"/>
  <c r="U107" i="30" s="1"/>
  <c r="U108" i="30" s="1"/>
  <c r="U109" i="30" s="1"/>
  <c r="C87" i="30"/>
  <c r="AM86" i="30"/>
  <c r="AM87" i="30" s="1"/>
  <c r="AM88" i="30" s="1"/>
  <c r="AM89" i="30" s="1"/>
  <c r="AM90" i="30" s="1"/>
  <c r="AM91" i="30" s="1"/>
  <c r="AM92" i="30" s="1"/>
  <c r="AM93" i="30" s="1"/>
  <c r="AM94" i="30" s="1"/>
  <c r="AM95" i="30" s="1"/>
  <c r="AM96" i="30" s="1"/>
  <c r="AM97" i="30" s="1"/>
  <c r="AM98" i="30" s="1"/>
  <c r="AM99" i="30" s="1"/>
  <c r="AM100" i="30" s="1"/>
  <c r="AM101" i="30" s="1"/>
  <c r="AM102" i="30" s="1"/>
  <c r="AM103" i="30" s="1"/>
  <c r="AM104" i="30" s="1"/>
  <c r="AM105" i="30" s="1"/>
  <c r="AM106" i="30" s="1"/>
  <c r="AM107" i="30" s="1"/>
  <c r="AM108" i="30" s="1"/>
  <c r="AM109" i="30" s="1"/>
  <c r="AA86" i="30"/>
  <c r="U86" i="30"/>
  <c r="O86" i="30"/>
  <c r="O87" i="30" s="1"/>
  <c r="O88" i="30" s="1"/>
  <c r="O89" i="30" s="1"/>
  <c r="O90" i="30" s="1"/>
  <c r="O91" i="30" s="1"/>
  <c r="O92" i="30" s="1"/>
  <c r="O93" i="30" s="1"/>
  <c r="O94" i="30" s="1"/>
  <c r="O95" i="30" s="1"/>
  <c r="O96" i="30" s="1"/>
  <c r="O97" i="30" s="1"/>
  <c r="O98" i="30" s="1"/>
  <c r="O99" i="30" s="1"/>
  <c r="O100" i="30" s="1"/>
  <c r="O101" i="30" s="1"/>
  <c r="O102" i="30" s="1"/>
  <c r="O103" i="30" s="1"/>
  <c r="O104" i="30" s="1"/>
  <c r="O105" i="30" s="1"/>
  <c r="O106" i="30" s="1"/>
  <c r="O107" i="30" s="1"/>
  <c r="O108" i="30" s="1"/>
  <c r="O109" i="30" s="1"/>
  <c r="C86" i="30"/>
  <c r="AM85" i="30"/>
  <c r="AG85" i="30"/>
  <c r="AG86" i="30" s="1"/>
  <c r="AG87" i="30" s="1"/>
  <c r="AG88" i="30" s="1"/>
  <c r="AA85" i="30"/>
  <c r="U85" i="30"/>
  <c r="O85" i="30"/>
  <c r="I85" i="30"/>
  <c r="I86" i="30" s="1"/>
  <c r="I87" i="30" s="1"/>
  <c r="I88" i="30" s="1"/>
  <c r="I89" i="30" s="1"/>
  <c r="I90" i="30" s="1"/>
  <c r="I91" i="30" s="1"/>
  <c r="I92" i="30" s="1"/>
  <c r="I93" i="30" s="1"/>
  <c r="I94" i="30" s="1"/>
  <c r="I95" i="30" s="1"/>
  <c r="I96" i="30" s="1"/>
  <c r="I97" i="30" s="1"/>
  <c r="I98" i="30" s="1"/>
  <c r="I99" i="30" s="1"/>
  <c r="I100" i="30" s="1"/>
  <c r="I101" i="30" s="1"/>
  <c r="I102" i="30" s="1"/>
  <c r="I103" i="30" s="1"/>
  <c r="I104" i="30" s="1"/>
  <c r="I105" i="30" s="1"/>
  <c r="I106" i="30" s="1"/>
  <c r="I107" i="30" s="1"/>
  <c r="I108" i="30" s="1"/>
  <c r="I109" i="30" s="1"/>
  <c r="C85" i="30"/>
  <c r="AA65" i="30"/>
  <c r="AA66" i="30" s="1"/>
  <c r="AA67" i="30" s="1"/>
  <c r="AA68" i="30" s="1"/>
  <c r="AA69" i="30" s="1"/>
  <c r="AA70" i="30" s="1"/>
  <c r="AA71" i="30" s="1"/>
  <c r="AA72" i="30" s="1"/>
  <c r="I52" i="30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AM49" i="30"/>
  <c r="AM50" i="30" s="1"/>
  <c r="AM51" i="30" s="1"/>
  <c r="AM52" i="30" s="1"/>
  <c r="AM53" i="30" s="1"/>
  <c r="AM54" i="30" s="1"/>
  <c r="AM55" i="30" s="1"/>
  <c r="AM56" i="30" s="1"/>
  <c r="AM57" i="30" s="1"/>
  <c r="AM58" i="30" s="1"/>
  <c r="AM59" i="30" s="1"/>
  <c r="AM60" i="30" s="1"/>
  <c r="AM61" i="30" s="1"/>
  <c r="AM62" i="30" s="1"/>
  <c r="AM63" i="30" s="1"/>
  <c r="AM64" i="30" s="1"/>
  <c r="AM65" i="30" s="1"/>
  <c r="AM66" i="30" s="1"/>
  <c r="AM67" i="30" s="1"/>
  <c r="AM68" i="30" s="1"/>
  <c r="AM69" i="30" s="1"/>
  <c r="AM70" i="30" s="1"/>
  <c r="AM71" i="30" s="1"/>
  <c r="AM72" i="30" s="1"/>
  <c r="AG49" i="30"/>
  <c r="AG50" i="30" s="1"/>
  <c r="AG51" i="30" s="1"/>
  <c r="AG52" i="30" s="1"/>
  <c r="AG53" i="30" s="1"/>
  <c r="AG54" i="30" s="1"/>
  <c r="AG55" i="30" s="1"/>
  <c r="AG56" i="30" s="1"/>
  <c r="AG57" i="30" s="1"/>
  <c r="AG58" i="30" s="1"/>
  <c r="AG59" i="30" s="1"/>
  <c r="AG60" i="30" s="1"/>
  <c r="AG61" i="30" s="1"/>
  <c r="AG62" i="30" s="1"/>
  <c r="AG63" i="30" s="1"/>
  <c r="AG64" i="30" s="1"/>
  <c r="AG65" i="30" s="1"/>
  <c r="AG66" i="30" s="1"/>
  <c r="AG67" i="30" s="1"/>
  <c r="AG68" i="30" s="1"/>
  <c r="AG69" i="30" s="1"/>
  <c r="AG70" i="30" s="1"/>
  <c r="AG71" i="30" s="1"/>
  <c r="AG72" i="30" s="1"/>
  <c r="O49" i="30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I49" i="30"/>
  <c r="I50" i="30" s="1"/>
  <c r="I51" i="30" s="1"/>
  <c r="C49" i="30"/>
  <c r="C50" i="30" s="1"/>
  <c r="C51" i="30" s="1"/>
  <c r="C52" i="30" s="1"/>
  <c r="C53" i="30" s="1"/>
  <c r="C54" i="30" s="1"/>
  <c r="C55" i="30" s="1"/>
  <c r="C56" i="30" s="1"/>
  <c r="C57" i="30" s="1"/>
  <c r="C58" i="30" s="1"/>
  <c r="C59" i="30" s="1"/>
  <c r="C60" i="30" s="1"/>
  <c r="C61" i="30" s="1"/>
  <c r="C62" i="30" s="1"/>
  <c r="C63" i="30" s="1"/>
  <c r="C64" i="30" s="1"/>
  <c r="C65" i="30" s="1"/>
  <c r="C66" i="30" s="1"/>
  <c r="C67" i="30" s="1"/>
  <c r="C68" i="30" s="1"/>
  <c r="C69" i="30" s="1"/>
  <c r="C70" i="30" s="1"/>
  <c r="C71" i="30" s="1"/>
  <c r="C72" i="30" s="1"/>
  <c r="AM48" i="30"/>
  <c r="AG48" i="30"/>
  <c r="AA48" i="30"/>
  <c r="AA49" i="30" s="1"/>
  <c r="AA50" i="30" s="1"/>
  <c r="AA51" i="30" s="1"/>
  <c r="AA52" i="30" s="1"/>
  <c r="AA53" i="30" s="1"/>
  <c r="AA54" i="30" s="1"/>
  <c r="AA55" i="30" s="1"/>
  <c r="AA56" i="30" s="1"/>
  <c r="AA57" i="30" s="1"/>
  <c r="AA58" i="30" s="1"/>
  <c r="AA59" i="30" s="1"/>
  <c r="AA60" i="30" s="1"/>
  <c r="AA61" i="30" s="1"/>
  <c r="AA62" i="30" s="1"/>
  <c r="AA63" i="30" s="1"/>
  <c r="AA64" i="30" s="1"/>
  <c r="U48" i="30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O48" i="30"/>
  <c r="I48" i="30"/>
  <c r="C48" i="30"/>
  <c r="C18" i="30"/>
  <c r="C19" i="30" s="1"/>
  <c r="C20" i="30" s="1"/>
  <c r="C21" i="30" s="1"/>
  <c r="C22" i="30" s="1"/>
  <c r="C23" i="30" s="1"/>
  <c r="C24" i="30" s="1"/>
  <c r="C25" i="30" s="1"/>
  <c r="C26" i="30" s="1"/>
  <c r="C27" i="30" s="1"/>
  <c r="C28" i="30" s="1"/>
  <c r="C29" i="30" s="1"/>
  <c r="C30" i="30" s="1"/>
  <c r="C31" i="30" s="1"/>
  <c r="C32" i="30" s="1"/>
  <c r="C33" i="30" s="1"/>
  <c r="C34" i="30" s="1"/>
  <c r="C35" i="30" s="1"/>
  <c r="AG14" i="30"/>
  <c r="AG15" i="30" s="1"/>
  <c r="AG16" i="30" s="1"/>
  <c r="AG17" i="30" s="1"/>
  <c r="AG18" i="30" s="1"/>
  <c r="AG19" i="30" s="1"/>
  <c r="AG20" i="30" s="1"/>
  <c r="AG21" i="30" s="1"/>
  <c r="AG22" i="30" s="1"/>
  <c r="AG23" i="30" s="1"/>
  <c r="AG24" i="30" s="1"/>
  <c r="AG25" i="30" s="1"/>
  <c r="AG26" i="30" s="1"/>
  <c r="AG27" i="30" s="1"/>
  <c r="AG28" i="30" s="1"/>
  <c r="AG29" i="30" s="1"/>
  <c r="AG30" i="30" s="1"/>
  <c r="AG31" i="30" s="1"/>
  <c r="AG32" i="30" s="1"/>
  <c r="AG33" i="30" s="1"/>
  <c r="AG34" i="30" s="1"/>
  <c r="AG35" i="30" s="1"/>
  <c r="I14" i="30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U13" i="30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AM12" i="30"/>
  <c r="AM13" i="30" s="1"/>
  <c r="AM14" i="30" s="1"/>
  <c r="AM15" i="30" s="1"/>
  <c r="AM16" i="30" s="1"/>
  <c r="AM17" i="30" s="1"/>
  <c r="AM18" i="30" s="1"/>
  <c r="AM19" i="30" s="1"/>
  <c r="AM20" i="30" s="1"/>
  <c r="AM21" i="30" s="1"/>
  <c r="AM22" i="30" s="1"/>
  <c r="AM23" i="30" s="1"/>
  <c r="AM24" i="30" s="1"/>
  <c r="AM25" i="30" s="1"/>
  <c r="AM26" i="30" s="1"/>
  <c r="AM27" i="30" s="1"/>
  <c r="AM28" i="30" s="1"/>
  <c r="AM29" i="30" s="1"/>
  <c r="AM30" i="30" s="1"/>
  <c r="AM31" i="30" s="1"/>
  <c r="AM32" i="30" s="1"/>
  <c r="AM33" i="30" s="1"/>
  <c r="AM34" i="30" s="1"/>
  <c r="AM35" i="30" s="1"/>
  <c r="U12" i="30"/>
  <c r="O12" i="30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I12" i="30"/>
  <c r="I13" i="30" s="1"/>
  <c r="AM11" i="30"/>
  <c r="AG11" i="30"/>
  <c r="AG12" i="30" s="1"/>
  <c r="AG13" i="30" s="1"/>
  <c r="AA11" i="30"/>
  <c r="AA12" i="30" s="1"/>
  <c r="AA13" i="30" s="1"/>
  <c r="AA14" i="30" s="1"/>
  <c r="AA15" i="30" s="1"/>
  <c r="AA16" i="30" s="1"/>
  <c r="AA17" i="30" s="1"/>
  <c r="AA18" i="30" s="1"/>
  <c r="AA19" i="30" s="1"/>
  <c r="AA20" i="30" s="1"/>
  <c r="AA21" i="30" s="1"/>
  <c r="AA22" i="30" s="1"/>
  <c r="AA23" i="30" s="1"/>
  <c r="AA24" i="30" s="1"/>
  <c r="AA25" i="30" s="1"/>
  <c r="AA26" i="30" s="1"/>
  <c r="AA27" i="30" s="1"/>
  <c r="AA28" i="30" s="1"/>
  <c r="AA29" i="30" s="1"/>
  <c r="AA30" i="30" s="1"/>
  <c r="AA31" i="30" s="1"/>
  <c r="AA32" i="30" s="1"/>
  <c r="AA33" i="30" s="1"/>
  <c r="AA34" i="30" s="1"/>
  <c r="AA35" i="30" s="1"/>
  <c r="U11" i="30"/>
  <c r="O11" i="30"/>
  <c r="I11" i="30"/>
  <c r="C11" i="30"/>
  <c r="C12" i="30" s="1"/>
  <c r="C13" i="30" s="1"/>
  <c r="C14" i="30" s="1"/>
  <c r="C15" i="30" s="1"/>
  <c r="C16" i="30" s="1"/>
  <c r="C17" i="30" s="1"/>
  <c r="C100" i="29"/>
  <c r="C101" i="29" s="1"/>
  <c r="C102" i="29" s="1"/>
  <c r="C103" i="29" s="1"/>
  <c r="C104" i="29" s="1"/>
  <c r="C105" i="29" s="1"/>
  <c r="C106" i="29" s="1"/>
  <c r="C107" i="29" s="1"/>
  <c r="C108" i="29" s="1"/>
  <c r="C109" i="29" s="1"/>
  <c r="U95" i="29"/>
  <c r="U96" i="29" s="1"/>
  <c r="U97" i="29" s="1"/>
  <c r="U98" i="29" s="1"/>
  <c r="U99" i="29" s="1"/>
  <c r="U100" i="29" s="1"/>
  <c r="U101" i="29" s="1"/>
  <c r="U102" i="29" s="1"/>
  <c r="U103" i="29" s="1"/>
  <c r="U104" i="29" s="1"/>
  <c r="U105" i="29" s="1"/>
  <c r="U106" i="29" s="1"/>
  <c r="U107" i="29" s="1"/>
  <c r="U108" i="29" s="1"/>
  <c r="U109" i="29" s="1"/>
  <c r="AA92" i="29"/>
  <c r="AA93" i="29" s="1"/>
  <c r="AA94" i="29" s="1"/>
  <c r="AA95" i="29" s="1"/>
  <c r="AA96" i="29" s="1"/>
  <c r="AA97" i="29" s="1"/>
  <c r="AA98" i="29" s="1"/>
  <c r="AA99" i="29" s="1"/>
  <c r="AA100" i="29" s="1"/>
  <c r="AA101" i="29" s="1"/>
  <c r="AA102" i="29" s="1"/>
  <c r="AA103" i="29" s="1"/>
  <c r="AA104" i="29" s="1"/>
  <c r="AA105" i="29" s="1"/>
  <c r="AA106" i="29" s="1"/>
  <c r="AA107" i="29" s="1"/>
  <c r="AA108" i="29" s="1"/>
  <c r="AA109" i="29" s="1"/>
  <c r="O90" i="29"/>
  <c r="O91" i="29" s="1"/>
  <c r="O92" i="29" s="1"/>
  <c r="O93" i="29" s="1"/>
  <c r="O94" i="29" s="1"/>
  <c r="O95" i="29" s="1"/>
  <c r="O96" i="29" s="1"/>
  <c r="O97" i="29" s="1"/>
  <c r="O98" i="29" s="1"/>
  <c r="O99" i="29" s="1"/>
  <c r="O100" i="29" s="1"/>
  <c r="O101" i="29" s="1"/>
  <c r="O102" i="29" s="1"/>
  <c r="O103" i="29" s="1"/>
  <c r="O104" i="29" s="1"/>
  <c r="O105" i="29" s="1"/>
  <c r="O106" i="29" s="1"/>
  <c r="O107" i="29" s="1"/>
  <c r="O108" i="29" s="1"/>
  <c r="O109" i="29" s="1"/>
  <c r="I89" i="29"/>
  <c r="I90" i="29" s="1"/>
  <c r="I91" i="29" s="1"/>
  <c r="I92" i="29" s="1"/>
  <c r="I93" i="29" s="1"/>
  <c r="I94" i="29" s="1"/>
  <c r="I95" i="29" s="1"/>
  <c r="I96" i="29" s="1"/>
  <c r="I97" i="29" s="1"/>
  <c r="I98" i="29" s="1"/>
  <c r="I99" i="29" s="1"/>
  <c r="I100" i="29" s="1"/>
  <c r="I101" i="29" s="1"/>
  <c r="I102" i="29" s="1"/>
  <c r="I103" i="29" s="1"/>
  <c r="I104" i="29" s="1"/>
  <c r="I105" i="29" s="1"/>
  <c r="I106" i="29" s="1"/>
  <c r="I107" i="29" s="1"/>
  <c r="I108" i="29" s="1"/>
  <c r="I109" i="29" s="1"/>
  <c r="AA88" i="29"/>
  <c r="AA89" i="29" s="1"/>
  <c r="AA90" i="29" s="1"/>
  <c r="AA91" i="29" s="1"/>
  <c r="C88" i="29"/>
  <c r="C89" i="29" s="1"/>
  <c r="C90" i="29" s="1"/>
  <c r="C91" i="29" s="1"/>
  <c r="C92" i="29" s="1"/>
  <c r="C93" i="29" s="1"/>
  <c r="C94" i="29" s="1"/>
  <c r="C95" i="29" s="1"/>
  <c r="C96" i="29" s="1"/>
  <c r="C97" i="29" s="1"/>
  <c r="C98" i="29" s="1"/>
  <c r="C99" i="29" s="1"/>
  <c r="AA87" i="29"/>
  <c r="U87" i="29"/>
  <c r="U88" i="29" s="1"/>
  <c r="U89" i="29" s="1"/>
  <c r="U90" i="29" s="1"/>
  <c r="U91" i="29" s="1"/>
  <c r="U92" i="29" s="1"/>
  <c r="U93" i="29" s="1"/>
  <c r="U94" i="29" s="1"/>
  <c r="C87" i="29"/>
  <c r="AM86" i="29"/>
  <c r="AM87" i="29" s="1"/>
  <c r="AM88" i="29" s="1"/>
  <c r="AM89" i="29" s="1"/>
  <c r="AM90" i="29" s="1"/>
  <c r="AM91" i="29" s="1"/>
  <c r="AM92" i="29" s="1"/>
  <c r="AM93" i="29" s="1"/>
  <c r="AM94" i="29" s="1"/>
  <c r="AM95" i="29" s="1"/>
  <c r="AM96" i="29" s="1"/>
  <c r="AM97" i="29" s="1"/>
  <c r="AM98" i="29" s="1"/>
  <c r="AM99" i="29" s="1"/>
  <c r="AM100" i="29" s="1"/>
  <c r="AM101" i="29" s="1"/>
  <c r="AM102" i="29" s="1"/>
  <c r="AM103" i="29" s="1"/>
  <c r="AM104" i="29" s="1"/>
  <c r="AM105" i="29" s="1"/>
  <c r="AM106" i="29" s="1"/>
  <c r="AM107" i="29" s="1"/>
  <c r="AM108" i="29" s="1"/>
  <c r="AM109" i="29" s="1"/>
  <c r="AA86" i="29"/>
  <c r="U86" i="29"/>
  <c r="O86" i="29"/>
  <c r="O87" i="29" s="1"/>
  <c r="O88" i="29" s="1"/>
  <c r="O89" i="29" s="1"/>
  <c r="C86" i="29"/>
  <c r="AM85" i="29"/>
  <c r="AG85" i="29"/>
  <c r="AG86" i="29" s="1"/>
  <c r="AG87" i="29" s="1"/>
  <c r="AG88" i="29" s="1"/>
  <c r="AG89" i="29" s="1"/>
  <c r="AG90" i="29" s="1"/>
  <c r="AG91" i="29" s="1"/>
  <c r="AG92" i="29" s="1"/>
  <c r="AG93" i="29" s="1"/>
  <c r="AG94" i="29" s="1"/>
  <c r="AG95" i="29" s="1"/>
  <c r="AG96" i="29" s="1"/>
  <c r="AG97" i="29" s="1"/>
  <c r="AG98" i="29" s="1"/>
  <c r="AG99" i="29" s="1"/>
  <c r="AG100" i="29" s="1"/>
  <c r="AG101" i="29" s="1"/>
  <c r="AG102" i="29" s="1"/>
  <c r="AG103" i="29" s="1"/>
  <c r="AG104" i="29" s="1"/>
  <c r="AG105" i="29" s="1"/>
  <c r="AG106" i="29" s="1"/>
  <c r="AG107" i="29" s="1"/>
  <c r="AG108" i="29" s="1"/>
  <c r="AG109" i="29" s="1"/>
  <c r="AA85" i="29"/>
  <c r="U85" i="29"/>
  <c r="O85" i="29"/>
  <c r="I85" i="29"/>
  <c r="I86" i="29" s="1"/>
  <c r="I87" i="29" s="1"/>
  <c r="I88" i="29" s="1"/>
  <c r="C85" i="29"/>
  <c r="C67" i="29"/>
  <c r="C68" i="29" s="1"/>
  <c r="C69" i="29" s="1"/>
  <c r="C70" i="29" s="1"/>
  <c r="C71" i="29" s="1"/>
  <c r="C72" i="29" s="1"/>
  <c r="U60" i="29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AA59" i="29"/>
  <c r="AA60" i="29" s="1"/>
  <c r="AA61" i="29" s="1"/>
  <c r="AA62" i="29" s="1"/>
  <c r="AA63" i="29" s="1"/>
  <c r="AA64" i="29" s="1"/>
  <c r="AA65" i="29" s="1"/>
  <c r="AA66" i="29" s="1"/>
  <c r="AA67" i="29" s="1"/>
  <c r="AA68" i="29" s="1"/>
  <c r="AA69" i="29" s="1"/>
  <c r="AA70" i="29" s="1"/>
  <c r="AA71" i="29" s="1"/>
  <c r="AA72" i="29" s="1"/>
  <c r="AG58" i="29"/>
  <c r="AG59" i="29" s="1"/>
  <c r="AG60" i="29" s="1"/>
  <c r="AG61" i="29" s="1"/>
  <c r="AG62" i="29" s="1"/>
  <c r="AG63" i="29" s="1"/>
  <c r="AG64" i="29" s="1"/>
  <c r="AG65" i="29" s="1"/>
  <c r="AG66" i="29" s="1"/>
  <c r="AG67" i="29" s="1"/>
  <c r="AG68" i="29" s="1"/>
  <c r="AG69" i="29" s="1"/>
  <c r="AG70" i="29" s="1"/>
  <c r="AG71" i="29" s="1"/>
  <c r="AG72" i="29" s="1"/>
  <c r="AA57" i="29"/>
  <c r="AA58" i="29" s="1"/>
  <c r="AM55" i="29"/>
  <c r="AM56" i="29" s="1"/>
  <c r="AM57" i="29" s="1"/>
  <c r="AM58" i="29" s="1"/>
  <c r="AM59" i="29" s="1"/>
  <c r="AM60" i="29" s="1"/>
  <c r="AM61" i="29" s="1"/>
  <c r="AM62" i="29" s="1"/>
  <c r="AM63" i="29" s="1"/>
  <c r="AM64" i="29" s="1"/>
  <c r="AM65" i="29" s="1"/>
  <c r="AM66" i="29" s="1"/>
  <c r="AM67" i="29" s="1"/>
  <c r="AM68" i="29" s="1"/>
  <c r="AM69" i="29" s="1"/>
  <c r="AM70" i="29" s="1"/>
  <c r="AM71" i="29" s="1"/>
  <c r="AM72" i="29" s="1"/>
  <c r="C54" i="29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AA51" i="29"/>
  <c r="AA52" i="29" s="1"/>
  <c r="AA53" i="29" s="1"/>
  <c r="AA54" i="29" s="1"/>
  <c r="AA55" i="29" s="1"/>
  <c r="AA56" i="29" s="1"/>
  <c r="AM50" i="29"/>
  <c r="AM51" i="29" s="1"/>
  <c r="AM52" i="29" s="1"/>
  <c r="AM53" i="29" s="1"/>
  <c r="AM54" i="29" s="1"/>
  <c r="AA50" i="29"/>
  <c r="U50" i="29"/>
  <c r="U51" i="29" s="1"/>
  <c r="U52" i="29" s="1"/>
  <c r="U53" i="29" s="1"/>
  <c r="U54" i="29" s="1"/>
  <c r="U55" i="29" s="1"/>
  <c r="U56" i="29" s="1"/>
  <c r="U57" i="29" s="1"/>
  <c r="U58" i="29" s="1"/>
  <c r="U59" i="29" s="1"/>
  <c r="U49" i="29"/>
  <c r="AM48" i="29"/>
  <c r="AM49" i="29" s="1"/>
  <c r="AG48" i="29"/>
  <c r="AG49" i="29" s="1"/>
  <c r="AG50" i="29" s="1"/>
  <c r="AG51" i="29" s="1"/>
  <c r="AG52" i="29" s="1"/>
  <c r="AG53" i="29" s="1"/>
  <c r="AG54" i="29" s="1"/>
  <c r="AG55" i="29" s="1"/>
  <c r="AG56" i="29" s="1"/>
  <c r="AG57" i="29" s="1"/>
  <c r="AA48" i="29"/>
  <c r="AA49" i="29" s="1"/>
  <c r="U48" i="29"/>
  <c r="O48" i="29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I48" i="29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C48" i="29"/>
  <c r="C49" i="29" s="1"/>
  <c r="C50" i="29" s="1"/>
  <c r="C51" i="29" s="1"/>
  <c r="C52" i="29" s="1"/>
  <c r="C53" i="29" s="1"/>
  <c r="AM14" i="29"/>
  <c r="AM15" i="29" s="1"/>
  <c r="AM16" i="29" s="1"/>
  <c r="AM17" i="29" s="1"/>
  <c r="AM18" i="29" s="1"/>
  <c r="AM19" i="29" s="1"/>
  <c r="AM20" i="29" s="1"/>
  <c r="AM21" i="29" s="1"/>
  <c r="AM22" i="29" s="1"/>
  <c r="AM23" i="29" s="1"/>
  <c r="AM24" i="29" s="1"/>
  <c r="AM25" i="29" s="1"/>
  <c r="AM26" i="29" s="1"/>
  <c r="AM27" i="29" s="1"/>
  <c r="AM28" i="29" s="1"/>
  <c r="AM29" i="29" s="1"/>
  <c r="AM30" i="29" s="1"/>
  <c r="AM31" i="29" s="1"/>
  <c r="AM32" i="29" s="1"/>
  <c r="AM33" i="29" s="1"/>
  <c r="AM34" i="29" s="1"/>
  <c r="AM35" i="29" s="1"/>
  <c r="AM13" i="29"/>
  <c r="U13" i="29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O13" i="29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AM12" i="29"/>
  <c r="AG12" i="29"/>
  <c r="AG13" i="29" s="1"/>
  <c r="AG14" i="29" s="1"/>
  <c r="AG15" i="29" s="1"/>
  <c r="AG16" i="29" s="1"/>
  <c r="AG17" i="29" s="1"/>
  <c r="AG18" i="29" s="1"/>
  <c r="AG19" i="29" s="1"/>
  <c r="AG20" i="29" s="1"/>
  <c r="AG21" i="29" s="1"/>
  <c r="AG22" i="29" s="1"/>
  <c r="AG23" i="29" s="1"/>
  <c r="AG24" i="29" s="1"/>
  <c r="AG25" i="29" s="1"/>
  <c r="AG26" i="29" s="1"/>
  <c r="AG27" i="29" s="1"/>
  <c r="AG28" i="29" s="1"/>
  <c r="AG29" i="29" s="1"/>
  <c r="AG30" i="29" s="1"/>
  <c r="AG31" i="29" s="1"/>
  <c r="AG32" i="29" s="1"/>
  <c r="AG33" i="29" s="1"/>
  <c r="AG34" i="29" s="1"/>
  <c r="AG35" i="29" s="1"/>
  <c r="AA12" i="29"/>
  <c r="AA13" i="29" s="1"/>
  <c r="AA14" i="29" s="1"/>
  <c r="AA15" i="29" s="1"/>
  <c r="AA16" i="29" s="1"/>
  <c r="AA17" i="29" s="1"/>
  <c r="AA18" i="29" s="1"/>
  <c r="AA19" i="29" s="1"/>
  <c r="AA20" i="29" s="1"/>
  <c r="AA21" i="29" s="1"/>
  <c r="AA22" i="29" s="1"/>
  <c r="AA23" i="29" s="1"/>
  <c r="AA24" i="29" s="1"/>
  <c r="AA25" i="29" s="1"/>
  <c r="AA26" i="29" s="1"/>
  <c r="AA27" i="29" s="1"/>
  <c r="AA28" i="29" s="1"/>
  <c r="AA29" i="29" s="1"/>
  <c r="AA30" i="29" s="1"/>
  <c r="AA31" i="29" s="1"/>
  <c r="AA32" i="29" s="1"/>
  <c r="AA33" i="29" s="1"/>
  <c r="AA34" i="29" s="1"/>
  <c r="AA35" i="29" s="1"/>
  <c r="O12" i="29"/>
  <c r="C12" i="29"/>
  <c r="C13" i="29" s="1"/>
  <c r="C14" i="29" s="1"/>
  <c r="C15" i="29" s="1"/>
  <c r="C16" i="29" s="1"/>
  <c r="C17" i="29" s="1"/>
  <c r="C18" i="29" s="1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AM11" i="29"/>
  <c r="AG11" i="29"/>
  <c r="AA11" i="29"/>
  <c r="U11" i="29"/>
  <c r="U12" i="29" s="1"/>
  <c r="O11" i="29"/>
  <c r="I11" i="29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I25" i="29" s="1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C11" i="29"/>
  <c r="AA88" i="26"/>
  <c r="AA89" i="26" s="1"/>
  <c r="AA90" i="26" s="1"/>
  <c r="AA91" i="26" s="1"/>
  <c r="AA92" i="26" s="1"/>
  <c r="AA93" i="26" s="1"/>
  <c r="AA94" i="26" s="1"/>
  <c r="AA95" i="26" s="1"/>
  <c r="AA96" i="26" s="1"/>
  <c r="AA97" i="26" s="1"/>
  <c r="AA98" i="26" s="1"/>
  <c r="AA99" i="26" s="1"/>
  <c r="AA100" i="26" s="1"/>
  <c r="AA101" i="26" s="1"/>
  <c r="AA102" i="26" s="1"/>
  <c r="AA103" i="26" s="1"/>
  <c r="AA104" i="26" s="1"/>
  <c r="AA105" i="26" s="1"/>
  <c r="AA106" i="26" s="1"/>
  <c r="AA107" i="26" s="1"/>
  <c r="AA108" i="26" s="1"/>
  <c r="AA109" i="26" s="1"/>
  <c r="AM86" i="26"/>
  <c r="AM87" i="26" s="1"/>
  <c r="AM88" i="26" s="1"/>
  <c r="AM89" i="26" s="1"/>
  <c r="AM90" i="26" s="1"/>
  <c r="AM91" i="26" s="1"/>
  <c r="AM92" i="26" s="1"/>
  <c r="AM93" i="26" s="1"/>
  <c r="AM94" i="26" s="1"/>
  <c r="AM95" i="26" s="1"/>
  <c r="AM96" i="26" s="1"/>
  <c r="AM97" i="26" s="1"/>
  <c r="AM98" i="26" s="1"/>
  <c r="AM99" i="26" s="1"/>
  <c r="AM100" i="26" s="1"/>
  <c r="AM101" i="26" s="1"/>
  <c r="AM102" i="26" s="1"/>
  <c r="AM103" i="26" s="1"/>
  <c r="AM104" i="26" s="1"/>
  <c r="AM105" i="26" s="1"/>
  <c r="AM106" i="26" s="1"/>
  <c r="AM107" i="26" s="1"/>
  <c r="AM108" i="26" s="1"/>
  <c r="AM109" i="26" s="1"/>
  <c r="AA86" i="26"/>
  <c r="AA87" i="26" s="1"/>
  <c r="C86" i="26"/>
  <c r="C87" i="26" s="1"/>
  <c r="C88" i="26" s="1"/>
  <c r="C89" i="26" s="1"/>
  <c r="C90" i="26" s="1"/>
  <c r="C91" i="26" s="1"/>
  <c r="C92" i="26" s="1"/>
  <c r="C93" i="26" s="1"/>
  <c r="C94" i="26" s="1"/>
  <c r="C95" i="26" s="1"/>
  <c r="C96" i="26" s="1"/>
  <c r="C97" i="26" s="1"/>
  <c r="C98" i="26" s="1"/>
  <c r="C99" i="26" s="1"/>
  <c r="C100" i="26" s="1"/>
  <c r="C101" i="26" s="1"/>
  <c r="C102" i="26" s="1"/>
  <c r="C103" i="26" s="1"/>
  <c r="C104" i="26" s="1"/>
  <c r="C105" i="26" s="1"/>
  <c r="C106" i="26" s="1"/>
  <c r="C107" i="26" s="1"/>
  <c r="C108" i="26" s="1"/>
  <c r="C109" i="26" s="1"/>
  <c r="AM85" i="26"/>
  <c r="AG85" i="26"/>
  <c r="AG86" i="26" s="1"/>
  <c r="AG87" i="26" s="1"/>
  <c r="AG88" i="26" s="1"/>
  <c r="AG89" i="26" s="1"/>
  <c r="AG90" i="26" s="1"/>
  <c r="AG91" i="26" s="1"/>
  <c r="AG92" i="26" s="1"/>
  <c r="AG93" i="26" s="1"/>
  <c r="AG94" i="26" s="1"/>
  <c r="AG95" i="26" s="1"/>
  <c r="AG96" i="26" s="1"/>
  <c r="AG97" i="26" s="1"/>
  <c r="AG98" i="26" s="1"/>
  <c r="AG99" i="26" s="1"/>
  <c r="AG100" i="26" s="1"/>
  <c r="AG101" i="26" s="1"/>
  <c r="AG102" i="26" s="1"/>
  <c r="AG103" i="26" s="1"/>
  <c r="AG104" i="26" s="1"/>
  <c r="AG105" i="26" s="1"/>
  <c r="AG106" i="26" s="1"/>
  <c r="AG107" i="26" s="1"/>
  <c r="AG108" i="26" s="1"/>
  <c r="AG109" i="26" s="1"/>
  <c r="AA85" i="26"/>
  <c r="U85" i="26"/>
  <c r="U86" i="26" s="1"/>
  <c r="U87" i="26" s="1"/>
  <c r="U88" i="26" s="1"/>
  <c r="U89" i="26" s="1"/>
  <c r="U90" i="26" s="1"/>
  <c r="U91" i="26" s="1"/>
  <c r="U92" i="26" s="1"/>
  <c r="U93" i="26" s="1"/>
  <c r="U94" i="26" s="1"/>
  <c r="U95" i="26" s="1"/>
  <c r="U96" i="26" s="1"/>
  <c r="U97" i="26" s="1"/>
  <c r="U98" i="26" s="1"/>
  <c r="U99" i="26" s="1"/>
  <c r="U100" i="26" s="1"/>
  <c r="U101" i="26" s="1"/>
  <c r="U102" i="26" s="1"/>
  <c r="U103" i="26" s="1"/>
  <c r="U104" i="26" s="1"/>
  <c r="U105" i="26" s="1"/>
  <c r="U106" i="26" s="1"/>
  <c r="U107" i="26" s="1"/>
  <c r="U108" i="26" s="1"/>
  <c r="U109" i="26" s="1"/>
  <c r="O85" i="26"/>
  <c r="O86" i="26" s="1"/>
  <c r="O87" i="26" s="1"/>
  <c r="O88" i="26" s="1"/>
  <c r="O89" i="26" s="1"/>
  <c r="O90" i="26" s="1"/>
  <c r="O91" i="26" s="1"/>
  <c r="O92" i="26" s="1"/>
  <c r="O93" i="26" s="1"/>
  <c r="O94" i="26" s="1"/>
  <c r="O95" i="26" s="1"/>
  <c r="O96" i="26" s="1"/>
  <c r="O97" i="26" s="1"/>
  <c r="O98" i="26" s="1"/>
  <c r="O99" i="26" s="1"/>
  <c r="O100" i="26" s="1"/>
  <c r="O101" i="26" s="1"/>
  <c r="O102" i="26" s="1"/>
  <c r="O103" i="26" s="1"/>
  <c r="O104" i="26" s="1"/>
  <c r="O105" i="26" s="1"/>
  <c r="O106" i="26" s="1"/>
  <c r="O107" i="26" s="1"/>
  <c r="O108" i="26" s="1"/>
  <c r="O109" i="26" s="1"/>
  <c r="I85" i="26"/>
  <c r="I86" i="26" s="1"/>
  <c r="I87" i="26" s="1"/>
  <c r="I88" i="26" s="1"/>
  <c r="I89" i="26" s="1"/>
  <c r="I90" i="26" s="1"/>
  <c r="I91" i="26" s="1"/>
  <c r="I92" i="26" s="1"/>
  <c r="I93" i="26" s="1"/>
  <c r="I94" i="26" s="1"/>
  <c r="I95" i="26" s="1"/>
  <c r="I96" i="26" s="1"/>
  <c r="I97" i="26" s="1"/>
  <c r="I98" i="26" s="1"/>
  <c r="I99" i="26" s="1"/>
  <c r="I100" i="26" s="1"/>
  <c r="I101" i="26" s="1"/>
  <c r="I102" i="26" s="1"/>
  <c r="I103" i="26" s="1"/>
  <c r="I104" i="26" s="1"/>
  <c r="I105" i="26" s="1"/>
  <c r="I106" i="26" s="1"/>
  <c r="I107" i="26" s="1"/>
  <c r="I108" i="26" s="1"/>
  <c r="I109" i="26" s="1"/>
  <c r="C85" i="26"/>
  <c r="O61" i="26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AA51" i="26"/>
  <c r="AA52" i="26" s="1"/>
  <c r="AA53" i="26" s="1"/>
  <c r="AA54" i="26" s="1"/>
  <c r="AA55" i="26" s="1"/>
  <c r="AA56" i="26" s="1"/>
  <c r="AA57" i="26" s="1"/>
  <c r="AA58" i="26" s="1"/>
  <c r="AA59" i="26" s="1"/>
  <c r="AA60" i="26" s="1"/>
  <c r="AA61" i="26" s="1"/>
  <c r="AA62" i="26" s="1"/>
  <c r="AA63" i="26" s="1"/>
  <c r="AA64" i="26" s="1"/>
  <c r="AA65" i="26" s="1"/>
  <c r="AA66" i="26" s="1"/>
  <c r="AA67" i="26" s="1"/>
  <c r="AA68" i="26" s="1"/>
  <c r="AA69" i="26" s="1"/>
  <c r="AA70" i="26" s="1"/>
  <c r="AA71" i="26" s="1"/>
  <c r="AA72" i="26" s="1"/>
  <c r="AM50" i="26"/>
  <c r="AM51" i="26" s="1"/>
  <c r="AM52" i="26" s="1"/>
  <c r="AM53" i="26" s="1"/>
  <c r="AM54" i="26" s="1"/>
  <c r="AM55" i="26" s="1"/>
  <c r="AM56" i="26" s="1"/>
  <c r="AM57" i="26" s="1"/>
  <c r="AM58" i="26" s="1"/>
  <c r="AM59" i="26" s="1"/>
  <c r="AM60" i="26" s="1"/>
  <c r="AM61" i="26" s="1"/>
  <c r="AM62" i="26" s="1"/>
  <c r="AM63" i="26" s="1"/>
  <c r="AM64" i="26" s="1"/>
  <c r="AM65" i="26" s="1"/>
  <c r="AM66" i="26" s="1"/>
  <c r="AM67" i="26" s="1"/>
  <c r="AM68" i="26" s="1"/>
  <c r="AM69" i="26" s="1"/>
  <c r="AM70" i="26" s="1"/>
  <c r="AM71" i="26" s="1"/>
  <c r="AM72" i="26" s="1"/>
  <c r="U50" i="26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AM49" i="26"/>
  <c r="AA49" i="26"/>
  <c r="AA50" i="26" s="1"/>
  <c r="O49" i="26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AM48" i="26"/>
  <c r="AG48" i="26"/>
  <c r="AG49" i="26" s="1"/>
  <c r="AG50" i="26" s="1"/>
  <c r="AG51" i="26" s="1"/>
  <c r="AG52" i="26" s="1"/>
  <c r="AG53" i="26" s="1"/>
  <c r="AG54" i="26" s="1"/>
  <c r="AG55" i="26" s="1"/>
  <c r="AG56" i="26" s="1"/>
  <c r="AG57" i="26" s="1"/>
  <c r="AG58" i="26" s="1"/>
  <c r="AG59" i="26" s="1"/>
  <c r="AG60" i="26" s="1"/>
  <c r="AG61" i="26" s="1"/>
  <c r="AG62" i="26" s="1"/>
  <c r="AG63" i="26" s="1"/>
  <c r="AG64" i="26" s="1"/>
  <c r="AG65" i="26" s="1"/>
  <c r="AG66" i="26" s="1"/>
  <c r="AG67" i="26" s="1"/>
  <c r="AG68" i="26" s="1"/>
  <c r="AG69" i="26" s="1"/>
  <c r="AG70" i="26" s="1"/>
  <c r="AG71" i="26" s="1"/>
  <c r="AG72" i="26" s="1"/>
  <c r="AA48" i="26"/>
  <c r="U48" i="26"/>
  <c r="U49" i="26" s="1"/>
  <c r="O48" i="26"/>
  <c r="I48" i="26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C48" i="26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14" i="26"/>
  <c r="C15" i="26" s="1"/>
  <c r="C16" i="26" s="1"/>
  <c r="C17" i="26" s="1"/>
  <c r="C18" i="26" s="1"/>
  <c r="C19" i="26" s="1"/>
  <c r="C20" i="26" s="1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U13" i="26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O13" i="26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AM12" i="26"/>
  <c r="AM13" i="26" s="1"/>
  <c r="AM14" i="26" s="1"/>
  <c r="AM15" i="26" s="1"/>
  <c r="AM16" i="26" s="1"/>
  <c r="AM17" i="26" s="1"/>
  <c r="AM18" i="26" s="1"/>
  <c r="AM19" i="26" s="1"/>
  <c r="AM20" i="26" s="1"/>
  <c r="AM21" i="26" s="1"/>
  <c r="AM22" i="26" s="1"/>
  <c r="AM23" i="26" s="1"/>
  <c r="AM24" i="26" s="1"/>
  <c r="AM25" i="26" s="1"/>
  <c r="AM26" i="26" s="1"/>
  <c r="AM27" i="26" s="1"/>
  <c r="AM28" i="26" s="1"/>
  <c r="AM29" i="26" s="1"/>
  <c r="AM30" i="26" s="1"/>
  <c r="AM31" i="26" s="1"/>
  <c r="AM32" i="26" s="1"/>
  <c r="AM33" i="26" s="1"/>
  <c r="AM34" i="26" s="1"/>
  <c r="AM35" i="26" s="1"/>
  <c r="AA12" i="26"/>
  <c r="AA13" i="26" s="1"/>
  <c r="AA14" i="26" s="1"/>
  <c r="AA15" i="26" s="1"/>
  <c r="AA16" i="26" s="1"/>
  <c r="AA17" i="26" s="1"/>
  <c r="AA18" i="26" s="1"/>
  <c r="AA19" i="26" s="1"/>
  <c r="AA20" i="26" s="1"/>
  <c r="AA21" i="26" s="1"/>
  <c r="AA22" i="26" s="1"/>
  <c r="AA23" i="26" s="1"/>
  <c r="AA24" i="26" s="1"/>
  <c r="AA25" i="26" s="1"/>
  <c r="AA26" i="26" s="1"/>
  <c r="AA27" i="26" s="1"/>
  <c r="AA28" i="26" s="1"/>
  <c r="AA29" i="26" s="1"/>
  <c r="AA30" i="26" s="1"/>
  <c r="AA31" i="26" s="1"/>
  <c r="AA32" i="26" s="1"/>
  <c r="AA33" i="26" s="1"/>
  <c r="AA34" i="26" s="1"/>
  <c r="AA35" i="26" s="1"/>
  <c r="O12" i="26"/>
  <c r="C12" i="26"/>
  <c r="C13" i="26" s="1"/>
  <c r="AM11" i="26"/>
  <c r="AG11" i="26"/>
  <c r="AG12" i="26" s="1"/>
  <c r="AG13" i="26" s="1"/>
  <c r="AG14" i="26" s="1"/>
  <c r="AG15" i="26" s="1"/>
  <c r="AG16" i="26" s="1"/>
  <c r="AG17" i="26" s="1"/>
  <c r="AG18" i="26" s="1"/>
  <c r="AG19" i="26" s="1"/>
  <c r="AG20" i="26" s="1"/>
  <c r="AG21" i="26" s="1"/>
  <c r="AG22" i="26" s="1"/>
  <c r="AG23" i="26" s="1"/>
  <c r="AG24" i="26" s="1"/>
  <c r="AG25" i="26" s="1"/>
  <c r="AG26" i="26" s="1"/>
  <c r="AG27" i="26" s="1"/>
  <c r="AG28" i="26" s="1"/>
  <c r="AG29" i="26" s="1"/>
  <c r="AG30" i="26" s="1"/>
  <c r="AG31" i="26" s="1"/>
  <c r="AG32" i="26" s="1"/>
  <c r="AG33" i="26" s="1"/>
  <c r="AG34" i="26" s="1"/>
  <c r="AG35" i="26" s="1"/>
  <c r="AA11" i="26"/>
  <c r="U11" i="26"/>
  <c r="U12" i="26" s="1"/>
  <c r="O11" i="26"/>
  <c r="I11" i="26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C11" i="26"/>
  <c r="W40" i="30"/>
  <c r="W41" i="30"/>
  <c r="Q77" i="30"/>
  <c r="W4" i="29"/>
  <c r="W41" i="31"/>
  <c r="Q3" i="26"/>
  <c r="Q41" i="31"/>
  <c r="AO40" i="31"/>
  <c r="AC40" i="26"/>
  <c r="K4" i="32"/>
  <c r="AI77" i="30"/>
  <c r="W77" i="29"/>
  <c r="Q77" i="29"/>
  <c r="Q41" i="30"/>
  <c r="W3" i="29"/>
  <c r="AI40" i="26"/>
  <c r="K78" i="29"/>
  <c r="AO3" i="32"/>
  <c r="AI40" i="33"/>
  <c r="AC40" i="32"/>
  <c r="AC40" i="30"/>
  <c r="K40" i="29"/>
  <c r="Q41" i="33"/>
  <c r="E40" i="29"/>
  <c r="K41" i="30"/>
  <c r="AO78" i="30"/>
  <c r="W40" i="32"/>
  <c r="AC3" i="26"/>
  <c r="W3" i="32"/>
  <c r="AI4" i="33"/>
  <c r="K77" i="29"/>
  <c r="AO77" i="29"/>
  <c r="W3" i="33"/>
  <c r="AC78" i="29"/>
  <c r="W41" i="33"/>
  <c r="E41" i="33"/>
  <c r="E77" i="29"/>
  <c r="K41" i="32"/>
  <c r="AI41" i="30"/>
  <c r="W77" i="30"/>
  <c r="K4" i="33"/>
  <c r="AC78" i="30"/>
  <c r="AO3" i="30"/>
  <c r="Q41" i="29"/>
  <c r="AI41" i="32"/>
  <c r="AO41" i="29"/>
  <c r="Q40" i="31"/>
  <c r="E3" i="32"/>
  <c r="AO4" i="33"/>
  <c r="K41" i="26"/>
  <c r="Q41" i="26"/>
  <c r="AI77" i="29"/>
  <c r="AO4" i="31"/>
  <c r="AO41" i="26"/>
  <c r="E78" i="30"/>
  <c r="AI40" i="29"/>
  <c r="AO4" i="32"/>
  <c r="E78" i="26"/>
  <c r="AC41" i="33"/>
  <c r="AO40" i="29"/>
  <c r="AC40" i="33"/>
  <c r="K78" i="30"/>
  <c r="K41" i="29"/>
  <c r="AI77" i="26"/>
  <c r="W77" i="26"/>
  <c r="AC4" i="32"/>
  <c r="E3" i="26"/>
  <c r="E78" i="29"/>
  <c r="AI4" i="31"/>
  <c r="W40" i="26"/>
  <c r="Q3" i="32"/>
  <c r="Q77" i="26"/>
  <c r="AO41" i="32"/>
  <c r="AC41" i="32"/>
  <c r="E4" i="29"/>
  <c r="Q4" i="30"/>
  <c r="AC40" i="31"/>
  <c r="Q3" i="30"/>
  <c r="W40" i="29"/>
  <c r="AC41" i="31"/>
  <c r="AO3" i="33"/>
  <c r="Q40" i="29"/>
  <c r="W41" i="26"/>
  <c r="E40" i="31"/>
  <c r="E4" i="26"/>
  <c r="AO78" i="26"/>
  <c r="Q78" i="29"/>
  <c r="K77" i="26"/>
  <c r="E3" i="29"/>
  <c r="AI3" i="26"/>
  <c r="E41" i="31"/>
  <c r="AC40" i="29"/>
  <c r="AO4" i="30"/>
  <c r="Q4" i="29"/>
  <c r="AC41" i="26"/>
  <c r="AO78" i="29"/>
  <c r="W40" i="31"/>
  <c r="W4" i="31"/>
  <c r="W3" i="26"/>
  <c r="W78" i="29"/>
  <c r="E77" i="26"/>
  <c r="W78" i="30"/>
  <c r="Q78" i="30"/>
  <c r="AO4" i="29"/>
  <c r="E3" i="31"/>
  <c r="AI3" i="30"/>
  <c r="W78" i="26"/>
  <c r="AO77" i="30"/>
  <c r="AI4" i="29"/>
  <c r="AO3" i="29"/>
  <c r="AC41" i="30"/>
  <c r="AO40" i="26"/>
  <c r="Q4" i="32"/>
  <c r="AO4" i="26"/>
  <c r="K4" i="30"/>
  <c r="Q3" i="33"/>
  <c r="AO77" i="26"/>
  <c r="E4" i="31"/>
  <c r="K4" i="26"/>
  <c r="AO3" i="31"/>
  <c r="E41" i="29"/>
  <c r="E77" i="30"/>
  <c r="Q40" i="30"/>
  <c r="K3" i="26"/>
  <c r="AI4" i="30"/>
  <c r="Q40" i="26"/>
  <c r="AI4" i="26"/>
  <c r="AI40" i="30"/>
  <c r="Q78" i="26"/>
  <c r="Q4" i="31"/>
  <c r="E4" i="30"/>
  <c r="AI41" i="26"/>
  <c r="K77" i="30"/>
  <c r="AC77" i="26"/>
  <c r="AI40" i="32"/>
  <c r="K78" i="26"/>
  <c r="AO41" i="31"/>
  <c r="W41" i="32"/>
  <c r="AO40" i="32"/>
  <c r="W4" i="26"/>
  <c r="AC4" i="26"/>
  <c r="AC3" i="33"/>
  <c r="K40" i="26"/>
  <c r="K40" i="32"/>
  <c r="AI4" i="32"/>
  <c r="AC4" i="31"/>
  <c r="K3" i="30"/>
  <c r="AI3" i="33"/>
  <c r="AI41" i="29"/>
  <c r="AI78" i="30"/>
  <c r="AC4" i="33"/>
  <c r="E40" i="26"/>
  <c r="W3" i="30"/>
  <c r="AI78" i="29"/>
  <c r="AI3" i="31"/>
  <c r="K3" i="31"/>
  <c r="Q40" i="32"/>
  <c r="E41" i="32"/>
  <c r="AC3" i="31"/>
  <c r="AI41" i="31"/>
  <c r="E40" i="32"/>
  <c r="W3" i="31"/>
  <c r="K3" i="32"/>
  <c r="W4" i="33"/>
  <c r="E40" i="30"/>
  <c r="AI41" i="33"/>
  <c r="AC3" i="30"/>
  <c r="Q3" i="29"/>
  <c r="W4" i="32"/>
  <c r="E4" i="33"/>
  <c r="AC3" i="32"/>
  <c r="AC4" i="30"/>
  <c r="AC4" i="29"/>
  <c r="E4" i="32"/>
  <c r="Q4" i="33"/>
  <c r="AO3" i="26"/>
  <c r="AC77" i="29"/>
  <c r="K40" i="31"/>
  <c r="AO41" i="30"/>
  <c r="E3" i="33"/>
  <c r="K4" i="31"/>
  <c r="W4" i="30"/>
  <c r="K4" i="29"/>
  <c r="K40" i="33"/>
  <c r="K41" i="31"/>
  <c r="E41" i="30"/>
  <c r="AI3" i="29"/>
  <c r="Q3" i="31"/>
  <c r="W40" i="33"/>
  <c r="AC78" i="26"/>
  <c r="K40" i="30"/>
  <c r="E3" i="30"/>
  <c r="AO40" i="30"/>
  <c r="AC41" i="29"/>
  <c r="AO40" i="33"/>
  <c r="K3" i="33"/>
  <c r="AC77" i="30"/>
  <c r="W41" i="29"/>
  <c r="Q40" i="33"/>
  <c r="AI78" i="26"/>
  <c r="AO41" i="33"/>
  <c r="E41" i="26"/>
  <c r="K3" i="29"/>
  <c r="Q41" i="32"/>
  <c r="AC3" i="29"/>
  <c r="E40" i="33"/>
  <c r="Q4" i="26"/>
  <c r="K41" i="33"/>
  <c r="AI40" i="31"/>
  <c r="AI3" i="32"/>
  <c r="J11" i="33" l="1"/>
  <c r="V11" i="33"/>
  <c r="AP40" i="33"/>
  <c r="AB11" i="33"/>
  <c r="F3" i="33"/>
  <c r="L3" i="33"/>
  <c r="D48" i="33"/>
  <c r="AH48" i="33"/>
  <c r="P11" i="33"/>
  <c r="D11" i="33"/>
  <c r="AN48" i="33"/>
  <c r="AH11" i="33"/>
  <c r="R3" i="33"/>
  <c r="AN11" i="33"/>
  <c r="R40" i="33"/>
  <c r="X40" i="33"/>
  <c r="AD40" i="33"/>
  <c r="X3" i="33"/>
  <c r="AJ3" i="33"/>
  <c r="AD3" i="33"/>
  <c r="AJ40" i="33"/>
  <c r="AP3" i="33"/>
  <c r="J48" i="33"/>
  <c r="F40" i="33"/>
  <c r="P48" i="33"/>
  <c r="V48" i="33"/>
  <c r="L40" i="33"/>
  <c r="AB48" i="33"/>
  <c r="AH11" i="32"/>
  <c r="AD3" i="32"/>
  <c r="R40" i="32"/>
  <c r="R3" i="32"/>
  <c r="V11" i="32"/>
  <c r="AJ3" i="32"/>
  <c r="X40" i="32"/>
  <c r="AP3" i="32"/>
  <c r="AH48" i="32"/>
  <c r="L3" i="32"/>
  <c r="X3" i="32"/>
  <c r="AN48" i="32"/>
  <c r="D11" i="32"/>
  <c r="AB11" i="32"/>
  <c r="J11" i="32"/>
  <c r="AN11" i="32"/>
  <c r="F3" i="32"/>
  <c r="P11" i="32"/>
  <c r="AD40" i="32"/>
  <c r="AJ40" i="32"/>
  <c r="AP40" i="32"/>
  <c r="D48" i="32"/>
  <c r="J48" i="32"/>
  <c r="F40" i="32"/>
  <c r="P48" i="32"/>
  <c r="V48" i="32"/>
  <c r="L40" i="32"/>
  <c r="AB48" i="32"/>
  <c r="R3" i="31"/>
  <c r="AJ40" i="31"/>
  <c r="J48" i="31"/>
  <c r="AP3" i="31"/>
  <c r="X40" i="31"/>
  <c r="AD3" i="31"/>
  <c r="AH11" i="31"/>
  <c r="X3" i="31"/>
  <c r="AJ3" i="31"/>
  <c r="AN11" i="31"/>
  <c r="AP40" i="31"/>
  <c r="D48" i="31"/>
  <c r="P48" i="31"/>
  <c r="AB48" i="31"/>
  <c r="AH48" i="31"/>
  <c r="V48" i="31"/>
  <c r="AN48" i="31"/>
  <c r="D11" i="31"/>
  <c r="F40" i="31"/>
  <c r="J11" i="31"/>
  <c r="F3" i="31"/>
  <c r="P11" i="31"/>
  <c r="L40" i="31"/>
  <c r="V11" i="31"/>
  <c r="L3" i="31"/>
  <c r="AB11" i="31"/>
  <c r="R40" i="31"/>
  <c r="AD40" i="31"/>
  <c r="V11" i="30"/>
  <c r="P11" i="30"/>
  <c r="F40" i="30"/>
  <c r="D11" i="30"/>
  <c r="P48" i="30"/>
  <c r="V48" i="30"/>
  <c r="AB48" i="30"/>
  <c r="AH48" i="30"/>
  <c r="AN48" i="30"/>
  <c r="F3" i="30"/>
  <c r="AP3" i="30"/>
  <c r="L40" i="30"/>
  <c r="X77" i="30"/>
  <c r="R77" i="30"/>
  <c r="L3" i="30"/>
  <c r="R40" i="30"/>
  <c r="AD77" i="30"/>
  <c r="R3" i="30"/>
  <c r="X40" i="30"/>
  <c r="AB11" i="30"/>
  <c r="AD40" i="30"/>
  <c r="AD3" i="30"/>
  <c r="AN11" i="30"/>
  <c r="D48" i="30"/>
  <c r="AH11" i="30"/>
  <c r="X3" i="30"/>
  <c r="AJ3" i="30"/>
  <c r="J48" i="30"/>
  <c r="AJ77" i="30"/>
  <c r="AP77" i="30"/>
  <c r="AJ40" i="30"/>
  <c r="AH85" i="30"/>
  <c r="AN85" i="30"/>
  <c r="J11" i="30"/>
  <c r="AP40" i="30"/>
  <c r="D85" i="30"/>
  <c r="J85" i="30"/>
  <c r="F77" i="30"/>
  <c r="P85" i="30"/>
  <c r="V85" i="30"/>
  <c r="L77" i="30"/>
  <c r="AB85" i="30"/>
  <c r="AB11" i="29"/>
  <c r="AB48" i="29"/>
  <c r="D11" i="29"/>
  <c r="R40" i="29"/>
  <c r="V11" i="29"/>
  <c r="AP3" i="29"/>
  <c r="P11" i="29"/>
  <c r="L3" i="29"/>
  <c r="J11" i="29"/>
  <c r="AN11" i="29"/>
  <c r="AH11" i="29"/>
  <c r="R3" i="29"/>
  <c r="L40" i="29"/>
  <c r="P48" i="29"/>
  <c r="X3" i="29"/>
  <c r="F3" i="29"/>
  <c r="V48" i="29"/>
  <c r="AD3" i="29"/>
  <c r="F40" i="29"/>
  <c r="AH48" i="29"/>
  <c r="AN48" i="29"/>
  <c r="R77" i="29"/>
  <c r="X40" i="29"/>
  <c r="AD40" i="29"/>
  <c r="AJ40" i="29"/>
  <c r="AJ3" i="29"/>
  <c r="AP40" i="29"/>
  <c r="X77" i="29"/>
  <c r="AH85" i="29"/>
  <c r="D48" i="29"/>
  <c r="AN85" i="29"/>
  <c r="J48" i="29"/>
  <c r="AD77" i="29"/>
  <c r="AJ77" i="29"/>
  <c r="AP77" i="29"/>
  <c r="D85" i="29"/>
  <c r="J85" i="29"/>
  <c r="F77" i="29"/>
  <c r="P85" i="29"/>
  <c r="V85" i="29"/>
  <c r="L77" i="29"/>
  <c r="AB85" i="29"/>
  <c r="R40" i="26"/>
  <c r="D11" i="26"/>
  <c r="AP40" i="26"/>
  <c r="AD77" i="26"/>
  <c r="AD3" i="26"/>
  <c r="V11" i="26"/>
  <c r="F3" i="26"/>
  <c r="J11" i="26"/>
  <c r="P11" i="26"/>
  <c r="AN11" i="26"/>
  <c r="L3" i="26"/>
  <c r="R3" i="26"/>
  <c r="L40" i="26"/>
  <c r="X40" i="26"/>
  <c r="AB11" i="26"/>
  <c r="AH11" i="26"/>
  <c r="X3" i="26"/>
  <c r="AJ77" i="26"/>
  <c r="D85" i="26"/>
  <c r="AH85" i="26"/>
  <c r="AN85" i="26"/>
  <c r="D48" i="26"/>
  <c r="J48" i="26"/>
  <c r="P48" i="26"/>
  <c r="AB48" i="26"/>
  <c r="V48" i="26"/>
  <c r="AH48" i="26"/>
  <c r="AJ3" i="26"/>
  <c r="F40" i="26"/>
  <c r="AN48" i="26"/>
  <c r="AP3" i="26"/>
  <c r="X77" i="26"/>
  <c r="AD40" i="26"/>
  <c r="R77" i="26"/>
  <c r="AJ40" i="26"/>
  <c r="AP77" i="26"/>
  <c r="J85" i="26"/>
  <c r="F77" i="26"/>
  <c r="P85" i="26"/>
  <c r="V85" i="26"/>
  <c r="L77" i="26"/>
  <c r="AB85" i="26"/>
  <c r="Q44" i="33" l="1"/>
  <c r="P49" i="33" s="1"/>
  <c r="Q43" i="33"/>
  <c r="E44" i="33"/>
  <c r="D49" i="33" s="1"/>
  <c r="E43" i="33"/>
  <c r="K6" i="33"/>
  <c r="K7" i="33"/>
  <c r="J12" i="33" s="1"/>
  <c r="E6" i="33"/>
  <c r="E7" i="33"/>
  <c r="D12" i="33" s="1"/>
  <c r="W44" i="33"/>
  <c r="V49" i="33" s="1"/>
  <c r="W43" i="33"/>
  <c r="Q6" i="33"/>
  <c r="Q7" i="33"/>
  <c r="P12" i="33" s="1"/>
  <c r="AI6" i="33"/>
  <c r="AI7" i="33"/>
  <c r="AH12" i="33" s="1"/>
  <c r="W6" i="33"/>
  <c r="W7" i="33"/>
  <c r="V12" i="33" s="1"/>
  <c r="K44" i="33"/>
  <c r="J49" i="33" s="1"/>
  <c r="K43" i="33"/>
  <c r="AO6" i="33"/>
  <c r="AO7" i="33"/>
  <c r="AN12" i="33" s="1"/>
  <c r="AI44" i="33"/>
  <c r="AH49" i="33" s="1"/>
  <c r="AI43" i="33"/>
  <c r="AC6" i="33"/>
  <c r="AC7" i="33"/>
  <c r="AB12" i="33" s="1"/>
  <c r="AO44" i="33"/>
  <c r="AN49" i="33" s="1"/>
  <c r="AO43" i="33"/>
  <c r="AC44" i="33"/>
  <c r="AB49" i="33" s="1"/>
  <c r="AC43" i="33"/>
  <c r="K44" i="32"/>
  <c r="J49" i="32" s="1"/>
  <c r="K43" i="32"/>
  <c r="W7" i="32"/>
  <c r="V12" i="32" s="1"/>
  <c r="W6" i="32"/>
  <c r="K7" i="32"/>
  <c r="J12" i="32" s="1"/>
  <c r="K6" i="32"/>
  <c r="E44" i="32"/>
  <c r="D49" i="32" s="1"/>
  <c r="E43" i="32"/>
  <c r="AO7" i="32"/>
  <c r="AN12" i="32" s="1"/>
  <c r="AO6" i="32"/>
  <c r="W44" i="32"/>
  <c r="V49" i="32" s="1"/>
  <c r="W43" i="32"/>
  <c r="AI6" i="32"/>
  <c r="AI7" i="32"/>
  <c r="AH12" i="32" s="1"/>
  <c r="AO43" i="32"/>
  <c r="AO44" i="32"/>
  <c r="AN49" i="32" s="1"/>
  <c r="AI44" i="32"/>
  <c r="AH49" i="32" s="1"/>
  <c r="AI43" i="32"/>
  <c r="Q7" i="32"/>
  <c r="P12" i="32" s="1"/>
  <c r="Q6" i="32"/>
  <c r="AC44" i="32"/>
  <c r="AB49" i="32" s="1"/>
  <c r="AC43" i="32"/>
  <c r="Q44" i="32"/>
  <c r="P49" i="32" s="1"/>
  <c r="Q43" i="32"/>
  <c r="AC7" i="32"/>
  <c r="AB12" i="32" s="1"/>
  <c r="AC6" i="32"/>
  <c r="E7" i="32"/>
  <c r="D12" i="32" s="1"/>
  <c r="E6" i="32"/>
  <c r="Q43" i="31"/>
  <c r="Q44" i="31"/>
  <c r="P49" i="31" s="1"/>
  <c r="E43" i="31"/>
  <c r="E44" i="31"/>
  <c r="D49" i="31" s="1"/>
  <c r="K7" i="31"/>
  <c r="J12" i="31" s="1"/>
  <c r="K6" i="31"/>
  <c r="K43" i="31"/>
  <c r="K44" i="31"/>
  <c r="J49" i="31" s="1"/>
  <c r="W7" i="31"/>
  <c r="V12" i="31" s="1"/>
  <c r="W6" i="31"/>
  <c r="E7" i="31"/>
  <c r="D12" i="31" s="1"/>
  <c r="E6" i="31"/>
  <c r="AC7" i="31"/>
  <c r="AB12" i="31" s="1"/>
  <c r="AC6" i="31"/>
  <c r="AI44" i="31"/>
  <c r="AH49" i="31" s="1"/>
  <c r="AI43" i="31"/>
  <c r="AO44" i="31"/>
  <c r="AN49" i="31" s="1"/>
  <c r="AO43" i="31"/>
  <c r="AI7" i="31"/>
  <c r="AH12" i="31" s="1"/>
  <c r="AI6" i="31"/>
  <c r="W43" i="31"/>
  <c r="W44" i="31"/>
  <c r="V49" i="31" s="1"/>
  <c r="AO7" i="31"/>
  <c r="AN12" i="31" s="1"/>
  <c r="AO6" i="31"/>
  <c r="AC43" i="31"/>
  <c r="AC44" i="31"/>
  <c r="AB49" i="31" s="1"/>
  <c r="Q7" i="31"/>
  <c r="P12" i="31" s="1"/>
  <c r="Q6" i="31"/>
  <c r="Q44" i="30"/>
  <c r="P49" i="30" s="1"/>
  <c r="Q43" i="30"/>
  <c r="AI81" i="30"/>
  <c r="AH86" i="30" s="1"/>
  <c r="AI80" i="30"/>
  <c r="W81" i="30"/>
  <c r="V86" i="30" s="1"/>
  <c r="W80" i="30"/>
  <c r="K6" i="30"/>
  <c r="K7" i="30"/>
  <c r="J12" i="30" s="1"/>
  <c r="AO7" i="30"/>
  <c r="AN12" i="30" s="1"/>
  <c r="AO6" i="30"/>
  <c r="K81" i="30"/>
  <c r="J86" i="30" s="1"/>
  <c r="K80" i="30"/>
  <c r="Q81" i="30"/>
  <c r="P86" i="30" s="1"/>
  <c r="Q80" i="30"/>
  <c r="K44" i="30"/>
  <c r="J49" i="30" s="1"/>
  <c r="K43" i="30"/>
  <c r="AC6" i="30"/>
  <c r="AC7" i="30"/>
  <c r="AB12" i="30" s="1"/>
  <c r="AO43" i="30"/>
  <c r="AO44" i="30"/>
  <c r="AN49" i="30" s="1"/>
  <c r="W43" i="30"/>
  <c r="W44" i="30"/>
  <c r="V49" i="30" s="1"/>
  <c r="E44" i="30"/>
  <c r="D49" i="30" s="1"/>
  <c r="E43" i="30"/>
  <c r="E6" i="30"/>
  <c r="E7" i="30"/>
  <c r="D12" i="30" s="1"/>
  <c r="AC43" i="30"/>
  <c r="AC44" i="30"/>
  <c r="AB49" i="30" s="1"/>
  <c r="Q7" i="30"/>
  <c r="P12" i="30" s="1"/>
  <c r="Q6" i="30"/>
  <c r="AI43" i="30"/>
  <c r="AI44" i="30"/>
  <c r="AH49" i="30" s="1"/>
  <c r="AO81" i="30"/>
  <c r="AN86" i="30" s="1"/>
  <c r="AO80" i="30"/>
  <c r="AI6" i="30"/>
  <c r="AI7" i="30"/>
  <c r="AH12" i="30" s="1"/>
  <c r="W6" i="30"/>
  <c r="W7" i="30"/>
  <c r="V12" i="30" s="1"/>
  <c r="E81" i="30"/>
  <c r="D86" i="30" s="1"/>
  <c r="E80" i="30"/>
  <c r="AC81" i="30"/>
  <c r="AB86" i="30" s="1"/>
  <c r="AC80" i="30"/>
  <c r="E7" i="29"/>
  <c r="D12" i="29" s="1"/>
  <c r="E6" i="29"/>
  <c r="W81" i="29"/>
  <c r="V86" i="29" s="1"/>
  <c r="W80" i="29"/>
  <c r="W6" i="29"/>
  <c r="W7" i="29"/>
  <c r="V12" i="29" s="1"/>
  <c r="Q7" i="29"/>
  <c r="P12" i="29" s="1"/>
  <c r="Q6" i="29"/>
  <c r="AO43" i="29"/>
  <c r="AO44" i="29"/>
  <c r="AN49" i="29" s="1"/>
  <c r="K81" i="29"/>
  <c r="J86" i="29" s="1"/>
  <c r="K80" i="29"/>
  <c r="AC43" i="29"/>
  <c r="AC44" i="29"/>
  <c r="AB49" i="29" s="1"/>
  <c r="E81" i="29"/>
  <c r="D86" i="29" s="1"/>
  <c r="E80" i="29"/>
  <c r="AO80" i="29"/>
  <c r="AO81" i="29"/>
  <c r="AN86" i="29" s="1"/>
  <c r="E44" i="29"/>
  <c r="D49" i="29" s="1"/>
  <c r="E43" i="29"/>
  <c r="K44" i="29"/>
  <c r="J49" i="29" s="1"/>
  <c r="K43" i="29"/>
  <c r="AI6" i="29"/>
  <c r="AI7" i="29"/>
  <c r="AH12" i="29" s="1"/>
  <c r="AI44" i="29"/>
  <c r="AH49" i="29" s="1"/>
  <c r="AI43" i="29"/>
  <c r="W44" i="29"/>
  <c r="V49" i="29" s="1"/>
  <c r="W43" i="29"/>
  <c r="AO6" i="29"/>
  <c r="AO7" i="29"/>
  <c r="AN12" i="29" s="1"/>
  <c r="Q44" i="29"/>
  <c r="P49" i="29" s="1"/>
  <c r="Q43" i="29"/>
  <c r="AI81" i="29"/>
  <c r="AH86" i="29" s="1"/>
  <c r="AI80" i="29"/>
  <c r="AC6" i="29"/>
  <c r="AC7" i="29"/>
  <c r="AB12" i="29" s="1"/>
  <c r="K7" i="29"/>
  <c r="J12" i="29" s="1"/>
  <c r="K6" i="29"/>
  <c r="Q81" i="29"/>
  <c r="P86" i="29" s="1"/>
  <c r="Q80" i="29"/>
  <c r="AC81" i="29"/>
  <c r="AB86" i="29" s="1"/>
  <c r="AC80" i="29"/>
  <c r="AO6" i="26"/>
  <c r="AO7" i="26"/>
  <c r="AN12" i="26" s="1"/>
  <c r="Q6" i="26"/>
  <c r="Q7" i="26"/>
  <c r="P12" i="26" s="1"/>
  <c r="W81" i="26"/>
  <c r="V86" i="26" s="1"/>
  <c r="W80" i="26"/>
  <c r="K7" i="26"/>
  <c r="J12" i="26" s="1"/>
  <c r="K6" i="26"/>
  <c r="K80" i="26"/>
  <c r="K81" i="26"/>
  <c r="J86" i="26" s="1"/>
  <c r="K43" i="26"/>
  <c r="K44" i="26"/>
  <c r="J49" i="26" s="1"/>
  <c r="E7" i="26"/>
  <c r="D12" i="26" s="1"/>
  <c r="E6" i="26"/>
  <c r="AC81" i="26"/>
  <c r="AB86" i="26" s="1"/>
  <c r="AC80" i="26"/>
  <c r="AI44" i="26"/>
  <c r="AH49" i="26" s="1"/>
  <c r="AI43" i="26"/>
  <c r="AO44" i="26"/>
  <c r="AN49" i="26" s="1"/>
  <c r="AO43" i="26"/>
  <c r="Q81" i="26"/>
  <c r="P86" i="26" s="1"/>
  <c r="Q80" i="26"/>
  <c r="AI81" i="26"/>
  <c r="AH86" i="26" s="1"/>
  <c r="AI80" i="26"/>
  <c r="W43" i="26"/>
  <c r="W44" i="26"/>
  <c r="V49" i="26" s="1"/>
  <c r="E44" i="26"/>
  <c r="D49" i="26" s="1"/>
  <c r="E43" i="26"/>
  <c r="AI6" i="26"/>
  <c r="AI7" i="26"/>
  <c r="AH12" i="26" s="1"/>
  <c r="E81" i="26"/>
  <c r="D86" i="26" s="1"/>
  <c r="E80" i="26"/>
  <c r="AC6" i="26"/>
  <c r="AC7" i="26"/>
  <c r="AB12" i="26" s="1"/>
  <c r="AO80" i="26"/>
  <c r="AO81" i="26"/>
  <c r="AN86" i="26" s="1"/>
  <c r="AC43" i="26"/>
  <c r="AC44" i="26"/>
  <c r="AB49" i="26" s="1"/>
  <c r="W6" i="26"/>
  <c r="W7" i="26"/>
  <c r="V12" i="26" s="1"/>
  <c r="Q43" i="26"/>
  <c r="Q44" i="26"/>
  <c r="P49" i="26" s="1"/>
  <c r="I13" i="1"/>
  <c r="AH50" i="33" l="1"/>
  <c r="AN13" i="33"/>
  <c r="V50" i="33"/>
  <c r="D13" i="33"/>
  <c r="J13" i="33"/>
  <c r="V13" i="33"/>
  <c r="AH13" i="33"/>
  <c r="AB50" i="33"/>
  <c r="B6" i="33"/>
  <c r="D50" i="33"/>
  <c r="AB13" i="33"/>
  <c r="B43" i="33"/>
  <c r="J50" i="33"/>
  <c r="P50" i="33"/>
  <c r="P13" i="33"/>
  <c r="AN50" i="33"/>
  <c r="AB13" i="32"/>
  <c r="AB50" i="32"/>
  <c r="AH50" i="32"/>
  <c r="J13" i="32"/>
  <c r="AN50" i="32"/>
  <c r="AH13" i="32"/>
  <c r="D13" i="32"/>
  <c r="V50" i="32"/>
  <c r="B6" i="32"/>
  <c r="B43" i="32"/>
  <c r="J50" i="32"/>
  <c r="P13" i="32"/>
  <c r="P50" i="32"/>
  <c r="D50" i="32"/>
  <c r="AN13" i="32"/>
  <c r="V13" i="32"/>
  <c r="AH50" i="31"/>
  <c r="AN13" i="31"/>
  <c r="AB13" i="31"/>
  <c r="D13" i="31"/>
  <c r="V50" i="31"/>
  <c r="J50" i="31"/>
  <c r="AB50" i="31"/>
  <c r="D50" i="31"/>
  <c r="AN50" i="31"/>
  <c r="AH13" i="31"/>
  <c r="V13" i="31"/>
  <c r="P50" i="31"/>
  <c r="J13" i="31"/>
  <c r="B6" i="31"/>
  <c r="B43" i="31"/>
  <c r="P13" i="31"/>
  <c r="B80" i="30"/>
  <c r="AB13" i="30"/>
  <c r="P13" i="30"/>
  <c r="V87" i="30"/>
  <c r="D87" i="30"/>
  <c r="AB50" i="30"/>
  <c r="V13" i="30"/>
  <c r="D13" i="30"/>
  <c r="P87" i="30"/>
  <c r="P50" i="30"/>
  <c r="B6" i="30"/>
  <c r="AN87" i="30"/>
  <c r="AH13" i="30"/>
  <c r="AB87" i="30"/>
  <c r="J13" i="30"/>
  <c r="D50" i="30"/>
  <c r="AH50" i="30"/>
  <c r="J50" i="30"/>
  <c r="AN13" i="30"/>
  <c r="AN50" i="30"/>
  <c r="J87" i="30"/>
  <c r="V50" i="30"/>
  <c r="AH87" i="30"/>
  <c r="B43" i="30"/>
  <c r="AB50" i="29"/>
  <c r="AH50" i="29"/>
  <c r="J13" i="29"/>
  <c r="AN50" i="29"/>
  <c r="J50" i="29"/>
  <c r="V87" i="29"/>
  <c r="AB87" i="29"/>
  <c r="AH13" i="29"/>
  <c r="P13" i="29"/>
  <c r="AH87" i="29"/>
  <c r="P50" i="29"/>
  <c r="AN87" i="29"/>
  <c r="D87" i="29"/>
  <c r="B80" i="29"/>
  <c r="AB13" i="29"/>
  <c r="D13" i="29"/>
  <c r="B6" i="29"/>
  <c r="P87" i="29"/>
  <c r="AN13" i="29"/>
  <c r="D50" i="29"/>
  <c r="V13" i="29"/>
  <c r="J87" i="29"/>
  <c r="V50" i="29"/>
  <c r="B43" i="29"/>
  <c r="V50" i="26"/>
  <c r="AH50" i="26"/>
  <c r="AB87" i="26"/>
  <c r="D50" i="26"/>
  <c r="J87" i="26"/>
  <c r="AB50" i="26"/>
  <c r="AH13" i="26"/>
  <c r="J50" i="26"/>
  <c r="J13" i="26"/>
  <c r="D87" i="26"/>
  <c r="AH87" i="26"/>
  <c r="V87" i="26"/>
  <c r="B6" i="26"/>
  <c r="AN87" i="26"/>
  <c r="P50" i="26"/>
  <c r="V13" i="26"/>
  <c r="AN13" i="26"/>
  <c r="P87" i="26"/>
  <c r="B43" i="26"/>
  <c r="AB13" i="26"/>
  <c r="AN50" i="26"/>
  <c r="P13" i="26"/>
  <c r="B80" i="26"/>
  <c r="D13" i="26"/>
  <c r="P51" i="33" l="1"/>
  <c r="D51" i="33"/>
  <c r="J51" i="33"/>
  <c r="AB51" i="33"/>
  <c r="AH14" i="33"/>
  <c r="V14" i="33"/>
  <c r="AN51" i="33"/>
  <c r="P14" i="33"/>
  <c r="AB14" i="33"/>
  <c r="J14" i="33"/>
  <c r="D14" i="33"/>
  <c r="V51" i="33"/>
  <c r="AN14" i="33"/>
  <c r="AH51" i="33"/>
  <c r="P14" i="32"/>
  <c r="AN14" i="32"/>
  <c r="J51" i="32"/>
  <c r="V51" i="32"/>
  <c r="V14" i="32"/>
  <c r="D51" i="32"/>
  <c r="P51" i="32"/>
  <c r="D14" i="32"/>
  <c r="AH14" i="32"/>
  <c r="AH51" i="32"/>
  <c r="J14" i="32"/>
  <c r="AB51" i="32"/>
  <c r="AN51" i="32"/>
  <c r="AB14" i="32"/>
  <c r="AB51" i="31"/>
  <c r="D51" i="31"/>
  <c r="V51" i="31"/>
  <c r="P51" i="31"/>
  <c r="AN14" i="31"/>
  <c r="V14" i="31"/>
  <c r="AH14" i="31"/>
  <c r="AN51" i="31"/>
  <c r="J51" i="31"/>
  <c r="P14" i="31"/>
  <c r="D14" i="31"/>
  <c r="AB14" i="31"/>
  <c r="J14" i="31"/>
  <c r="AH51" i="31"/>
  <c r="AH51" i="30"/>
  <c r="J14" i="30"/>
  <c r="D51" i="30"/>
  <c r="AB88" i="30"/>
  <c r="P88" i="30"/>
  <c r="AN51" i="30"/>
  <c r="V88" i="30"/>
  <c r="AH14" i="30"/>
  <c r="V14" i="30"/>
  <c r="V51" i="30"/>
  <c r="D88" i="30"/>
  <c r="AN14" i="30"/>
  <c r="P14" i="30"/>
  <c r="AN88" i="30"/>
  <c r="P51" i="30"/>
  <c r="D14" i="30"/>
  <c r="AH88" i="30"/>
  <c r="AB51" i="30"/>
  <c r="J88" i="30"/>
  <c r="J51" i="30"/>
  <c r="AB14" i="30"/>
  <c r="AN88" i="29"/>
  <c r="D14" i="29"/>
  <c r="AH88" i="29"/>
  <c r="AB88" i="29"/>
  <c r="J88" i="29"/>
  <c r="V88" i="29"/>
  <c r="V14" i="29"/>
  <c r="AN51" i="29"/>
  <c r="AN14" i="29"/>
  <c r="P88" i="29"/>
  <c r="AH51" i="29"/>
  <c r="AB14" i="29"/>
  <c r="D88" i="29"/>
  <c r="P51" i="29"/>
  <c r="P14" i="29"/>
  <c r="AH14" i="29"/>
  <c r="V51" i="29"/>
  <c r="J51" i="29"/>
  <c r="D51" i="29"/>
  <c r="J14" i="29"/>
  <c r="AB51" i="29"/>
  <c r="V14" i="26"/>
  <c r="P51" i="26"/>
  <c r="AH88" i="26"/>
  <c r="D88" i="26"/>
  <c r="J14" i="26"/>
  <c r="D14" i="26"/>
  <c r="AH14" i="26"/>
  <c r="P14" i="26"/>
  <c r="J88" i="26"/>
  <c r="D51" i="26"/>
  <c r="P88" i="26"/>
  <c r="AH51" i="26"/>
  <c r="AN88" i="26"/>
  <c r="V88" i="26"/>
  <c r="J51" i="26"/>
  <c r="AB51" i="26"/>
  <c r="AN51" i="26"/>
  <c r="AB14" i="26"/>
  <c r="AB88" i="26"/>
  <c r="AN14" i="26"/>
  <c r="V51" i="26"/>
  <c r="V52" i="33" l="1"/>
  <c r="D15" i="33"/>
  <c r="J15" i="33"/>
  <c r="AB15" i="33"/>
  <c r="P15" i="33"/>
  <c r="AN15" i="33"/>
  <c r="AN52" i="33"/>
  <c r="V15" i="33"/>
  <c r="AH15" i="33"/>
  <c r="AH52" i="33"/>
  <c r="AB52" i="33"/>
  <c r="J52" i="33"/>
  <c r="D52" i="33"/>
  <c r="P52" i="33"/>
  <c r="AB15" i="32"/>
  <c r="AN52" i="32"/>
  <c r="AB52" i="32"/>
  <c r="J15" i="32"/>
  <c r="AH52" i="32"/>
  <c r="AH15" i="32"/>
  <c r="D15" i="32"/>
  <c r="P52" i="32"/>
  <c r="D52" i="32"/>
  <c r="V15" i="32"/>
  <c r="V52" i="32"/>
  <c r="J52" i="32"/>
  <c r="AN15" i="32"/>
  <c r="P15" i="32"/>
  <c r="AN52" i="31"/>
  <c r="P15" i="31"/>
  <c r="AH15" i="31"/>
  <c r="J52" i="31"/>
  <c r="P52" i="31"/>
  <c r="V52" i="31"/>
  <c r="J15" i="31"/>
  <c r="AB15" i="31"/>
  <c r="V15" i="31"/>
  <c r="AN15" i="31"/>
  <c r="AH52" i="31"/>
  <c r="D52" i="31"/>
  <c r="AB52" i="31"/>
  <c r="D15" i="31"/>
  <c r="P52" i="30"/>
  <c r="V15" i="30"/>
  <c r="AN89" i="30"/>
  <c r="AN52" i="30"/>
  <c r="D52" i="30"/>
  <c r="D15" i="30"/>
  <c r="P15" i="30"/>
  <c r="AN15" i="30"/>
  <c r="V52" i="30"/>
  <c r="V89" i="30"/>
  <c r="AB89" i="30"/>
  <c r="J15" i="30"/>
  <c r="D89" i="30"/>
  <c r="AH15" i="30"/>
  <c r="AB15" i="30"/>
  <c r="P89" i="30"/>
  <c r="J52" i="30"/>
  <c r="J89" i="30"/>
  <c r="AB52" i="30"/>
  <c r="AH89" i="30"/>
  <c r="AH52" i="30"/>
  <c r="AH15" i="29"/>
  <c r="P15" i="29"/>
  <c r="AH52" i="29"/>
  <c r="AN15" i="29"/>
  <c r="V89" i="29"/>
  <c r="AB52" i="29"/>
  <c r="AB89" i="29"/>
  <c r="D52" i="29"/>
  <c r="J52" i="29"/>
  <c r="D15" i="29"/>
  <c r="P52" i="29"/>
  <c r="D89" i="29"/>
  <c r="AB15" i="29"/>
  <c r="P89" i="29"/>
  <c r="AN52" i="29"/>
  <c r="V15" i="29"/>
  <c r="J89" i="29"/>
  <c r="J15" i="29"/>
  <c r="AH89" i="29"/>
  <c r="V52" i="29"/>
  <c r="AN89" i="29"/>
  <c r="AB52" i="26"/>
  <c r="J52" i="26"/>
  <c r="AN89" i="26"/>
  <c r="P89" i="26"/>
  <c r="D15" i="26"/>
  <c r="V52" i="26"/>
  <c r="D89" i="26"/>
  <c r="P52" i="26"/>
  <c r="V89" i="26"/>
  <c r="AH52" i="26"/>
  <c r="D52" i="26"/>
  <c r="J89" i="26"/>
  <c r="P15" i="26"/>
  <c r="AH15" i="26"/>
  <c r="J15" i="26"/>
  <c r="AN15" i="26"/>
  <c r="AB89" i="26"/>
  <c r="AH89" i="26"/>
  <c r="AB15" i="26"/>
  <c r="AN52" i="26"/>
  <c r="V15" i="26"/>
  <c r="J53" i="33" l="1"/>
  <c r="P53" i="33"/>
  <c r="D53" i="33"/>
  <c r="AB53" i="33"/>
  <c r="AH53" i="33"/>
  <c r="AH16" i="33"/>
  <c r="V16" i="33"/>
  <c r="AN53" i="33"/>
  <c r="AN16" i="33"/>
  <c r="P16" i="33"/>
  <c r="AB16" i="33"/>
  <c r="J16" i="33"/>
  <c r="D16" i="33"/>
  <c r="V53" i="33"/>
  <c r="V53" i="32"/>
  <c r="P16" i="32"/>
  <c r="J53" i="32"/>
  <c r="V16" i="32"/>
  <c r="AH16" i="32"/>
  <c r="AN16" i="32"/>
  <c r="D53" i="32"/>
  <c r="P53" i="32"/>
  <c r="D16" i="32"/>
  <c r="AH53" i="32"/>
  <c r="J16" i="32"/>
  <c r="AB53" i="32"/>
  <c r="AN53" i="32"/>
  <c r="AB16" i="32"/>
  <c r="AN16" i="31"/>
  <c r="J16" i="31"/>
  <c r="P53" i="31"/>
  <c r="D16" i="31"/>
  <c r="AH16" i="31"/>
  <c r="D53" i="31"/>
  <c r="P16" i="31"/>
  <c r="V16" i="31"/>
  <c r="AB16" i="31"/>
  <c r="V53" i="31"/>
  <c r="J53" i="31"/>
  <c r="AB53" i="31"/>
  <c r="AH53" i="31"/>
  <c r="AN53" i="31"/>
  <c r="P90" i="30"/>
  <c r="AB16" i="30"/>
  <c r="AB90" i="30"/>
  <c r="AN53" i="30"/>
  <c r="AH16" i="30"/>
  <c r="J16" i="30"/>
  <c r="P16" i="30"/>
  <c r="AH53" i="30"/>
  <c r="AN90" i="30"/>
  <c r="D90" i="30"/>
  <c r="AN16" i="30"/>
  <c r="D53" i="30"/>
  <c r="J90" i="30"/>
  <c r="V16" i="30"/>
  <c r="V90" i="30"/>
  <c r="V53" i="30"/>
  <c r="D16" i="30"/>
  <c r="AH90" i="30"/>
  <c r="AB53" i="30"/>
  <c r="J53" i="30"/>
  <c r="P53" i="30"/>
  <c r="V16" i="29"/>
  <c r="AN53" i="29"/>
  <c r="AB16" i="29"/>
  <c r="D16" i="29"/>
  <c r="J53" i="29"/>
  <c r="D53" i="29"/>
  <c r="AB90" i="29"/>
  <c r="AB53" i="29"/>
  <c r="AN90" i="29"/>
  <c r="V90" i="29"/>
  <c r="V53" i="29"/>
  <c r="AN16" i="29"/>
  <c r="AH90" i="29"/>
  <c r="AH53" i="29"/>
  <c r="J16" i="29"/>
  <c r="P90" i="29"/>
  <c r="D90" i="29"/>
  <c r="P53" i="29"/>
  <c r="P16" i="29"/>
  <c r="J90" i="29"/>
  <c r="AH16" i="29"/>
  <c r="AN16" i="26"/>
  <c r="AH16" i="26"/>
  <c r="P16" i="26"/>
  <c r="D53" i="26"/>
  <c r="AH53" i="26"/>
  <c r="D90" i="26"/>
  <c r="D16" i="26"/>
  <c r="AN53" i="26"/>
  <c r="AH90" i="26"/>
  <c r="J53" i="26"/>
  <c r="J16" i="26"/>
  <c r="J90" i="26"/>
  <c r="V90" i="26"/>
  <c r="P53" i="26"/>
  <c r="V53" i="26"/>
  <c r="V16" i="26"/>
  <c r="P90" i="26"/>
  <c r="AB16" i="26"/>
  <c r="AN90" i="26"/>
  <c r="AB90" i="26"/>
  <c r="AB53" i="26"/>
  <c r="AN17" i="33" l="1"/>
  <c r="AN54" i="33"/>
  <c r="AH54" i="33"/>
  <c r="V54" i="33"/>
  <c r="D17" i="33"/>
  <c r="J17" i="33"/>
  <c r="AB17" i="33"/>
  <c r="P17" i="33"/>
  <c r="V17" i="33"/>
  <c r="AH17" i="33"/>
  <c r="AB54" i="33"/>
  <c r="D54" i="33"/>
  <c r="P54" i="33"/>
  <c r="J54" i="33"/>
  <c r="AB17" i="32"/>
  <c r="AB54" i="32"/>
  <c r="AN54" i="32"/>
  <c r="J17" i="32"/>
  <c r="AH54" i="32"/>
  <c r="D17" i="32"/>
  <c r="P54" i="32"/>
  <c r="D54" i="32"/>
  <c r="AN17" i="32"/>
  <c r="AH17" i="32"/>
  <c r="V17" i="32"/>
  <c r="J54" i="32"/>
  <c r="P17" i="32"/>
  <c r="V54" i="32"/>
  <c r="V54" i="31"/>
  <c r="V17" i="31"/>
  <c r="D54" i="31"/>
  <c r="D17" i="31"/>
  <c r="AH54" i="31"/>
  <c r="AB54" i="31"/>
  <c r="J54" i="31"/>
  <c r="AB17" i="31"/>
  <c r="P17" i="31"/>
  <c r="AH17" i="31"/>
  <c r="P54" i="31"/>
  <c r="AN54" i="31"/>
  <c r="J17" i="31"/>
  <c r="AN17" i="31"/>
  <c r="V91" i="30"/>
  <c r="AH54" i="30"/>
  <c r="D54" i="30"/>
  <c r="AN54" i="30"/>
  <c r="V54" i="30"/>
  <c r="AN17" i="30"/>
  <c r="AN91" i="30"/>
  <c r="J91" i="30"/>
  <c r="J17" i="30"/>
  <c r="P54" i="30"/>
  <c r="J54" i="30"/>
  <c r="AB17" i="30"/>
  <c r="V17" i="30"/>
  <c r="D91" i="30"/>
  <c r="P17" i="30"/>
  <c r="AH17" i="30"/>
  <c r="AB54" i="30"/>
  <c r="AB91" i="30"/>
  <c r="AH91" i="30"/>
  <c r="D17" i="30"/>
  <c r="P91" i="30"/>
  <c r="J17" i="29"/>
  <c r="AH54" i="29"/>
  <c r="V54" i="29"/>
  <c r="AN91" i="29"/>
  <c r="AB54" i="29"/>
  <c r="AH17" i="29"/>
  <c r="J91" i="29"/>
  <c r="AN54" i="29"/>
  <c r="P91" i="29"/>
  <c r="AH91" i="29"/>
  <c r="AN17" i="29"/>
  <c r="V91" i="29"/>
  <c r="AB91" i="29"/>
  <c r="D54" i="29"/>
  <c r="J54" i="29"/>
  <c r="D17" i="29"/>
  <c r="P17" i="29"/>
  <c r="AB17" i="29"/>
  <c r="P54" i="29"/>
  <c r="D91" i="29"/>
  <c r="V17" i="29"/>
  <c r="J17" i="26"/>
  <c r="J54" i="26"/>
  <c r="AH91" i="26"/>
  <c r="D91" i="26"/>
  <c r="AH54" i="26"/>
  <c r="AB91" i="26"/>
  <c r="AN91" i="26"/>
  <c r="AB17" i="26"/>
  <c r="AH17" i="26"/>
  <c r="V17" i="26"/>
  <c r="V54" i="26"/>
  <c r="P54" i="26"/>
  <c r="V91" i="26"/>
  <c r="J91" i="26"/>
  <c r="AN54" i="26"/>
  <c r="D17" i="26"/>
  <c r="AB54" i="26"/>
  <c r="D54" i="26"/>
  <c r="P17" i="26"/>
  <c r="P91" i="26"/>
  <c r="AN17" i="26"/>
  <c r="AB55" i="33" l="1"/>
  <c r="J55" i="33"/>
  <c r="D55" i="33"/>
  <c r="AH18" i="33"/>
  <c r="P18" i="33"/>
  <c r="AN55" i="33"/>
  <c r="P55" i="33"/>
  <c r="V18" i="33"/>
  <c r="AB18" i="33"/>
  <c r="J18" i="33"/>
  <c r="D18" i="33"/>
  <c r="V55" i="33"/>
  <c r="AH55" i="33"/>
  <c r="AN18" i="33"/>
  <c r="J55" i="32"/>
  <c r="V55" i="32"/>
  <c r="P18" i="32"/>
  <c r="AH18" i="32"/>
  <c r="P55" i="32"/>
  <c r="AN55" i="32"/>
  <c r="AH55" i="32"/>
  <c r="J18" i="32"/>
  <c r="V18" i="32"/>
  <c r="AN18" i="32"/>
  <c r="D55" i="32"/>
  <c r="D18" i="32"/>
  <c r="AB55" i="32"/>
  <c r="AB18" i="32"/>
  <c r="P55" i="31"/>
  <c r="P18" i="31"/>
  <c r="AH18" i="31"/>
  <c r="AB18" i="31"/>
  <c r="AH55" i="31"/>
  <c r="D18" i="31"/>
  <c r="AN18" i="31"/>
  <c r="V18" i="31"/>
  <c r="J18" i="31"/>
  <c r="J55" i="31"/>
  <c r="AB55" i="31"/>
  <c r="D55" i="31"/>
  <c r="V55" i="31"/>
  <c r="AN55" i="31"/>
  <c r="AH18" i="30"/>
  <c r="V18" i="30"/>
  <c r="J55" i="30"/>
  <c r="J18" i="30"/>
  <c r="AN92" i="30"/>
  <c r="D55" i="30"/>
  <c r="P55" i="30"/>
  <c r="V55" i="30"/>
  <c r="AN55" i="30"/>
  <c r="AB92" i="30"/>
  <c r="AH55" i="30"/>
  <c r="P18" i="30"/>
  <c r="D92" i="30"/>
  <c r="AB18" i="30"/>
  <c r="J92" i="30"/>
  <c r="AN18" i="30"/>
  <c r="P92" i="30"/>
  <c r="D18" i="30"/>
  <c r="AH92" i="30"/>
  <c r="AB55" i="30"/>
  <c r="V92" i="30"/>
  <c r="P92" i="29"/>
  <c r="AN55" i="29"/>
  <c r="J92" i="29"/>
  <c r="AB55" i="29"/>
  <c r="AH55" i="29"/>
  <c r="D18" i="29"/>
  <c r="J55" i="29"/>
  <c r="D55" i="29"/>
  <c r="AB92" i="29"/>
  <c r="V92" i="29"/>
  <c r="AN18" i="29"/>
  <c r="AH92" i="29"/>
  <c r="AH18" i="29"/>
  <c r="V18" i="29"/>
  <c r="D92" i="29"/>
  <c r="AN92" i="29"/>
  <c r="P55" i="29"/>
  <c r="V55" i="29"/>
  <c r="AB18" i="29"/>
  <c r="P18" i="29"/>
  <c r="J18" i="29"/>
  <c r="D18" i="26"/>
  <c r="AN55" i="26"/>
  <c r="J92" i="26"/>
  <c r="P55" i="26"/>
  <c r="AH18" i="26"/>
  <c r="AB18" i="26"/>
  <c r="AN92" i="26"/>
  <c r="AB92" i="26"/>
  <c r="AH55" i="26"/>
  <c r="D92" i="26"/>
  <c r="D55" i="26"/>
  <c r="J55" i="26"/>
  <c r="V92" i="26"/>
  <c r="V55" i="26"/>
  <c r="V18" i="26"/>
  <c r="AN18" i="26"/>
  <c r="P92" i="26"/>
  <c r="P18" i="26"/>
  <c r="AH92" i="26"/>
  <c r="AB55" i="26"/>
  <c r="J18" i="26"/>
  <c r="AN19" i="33" l="1"/>
  <c r="V56" i="33"/>
  <c r="D19" i="33"/>
  <c r="J19" i="33"/>
  <c r="V19" i="33"/>
  <c r="P56" i="33"/>
  <c r="AN56" i="33"/>
  <c r="P19" i="33"/>
  <c r="J56" i="33"/>
  <c r="AH56" i="33"/>
  <c r="AB19" i="33"/>
  <c r="AH19" i="33"/>
  <c r="D56" i="33"/>
  <c r="AB56" i="33"/>
  <c r="D19" i="32"/>
  <c r="AB19" i="32"/>
  <c r="AB56" i="32"/>
  <c r="D56" i="32"/>
  <c r="AN19" i="32"/>
  <c r="V19" i="32"/>
  <c r="J19" i="32"/>
  <c r="AH56" i="32"/>
  <c r="AN56" i="32"/>
  <c r="P56" i="32"/>
  <c r="AH19" i="32"/>
  <c r="P19" i="32"/>
  <c r="V56" i="32"/>
  <c r="J56" i="32"/>
  <c r="J56" i="31"/>
  <c r="J19" i="31"/>
  <c r="V19" i="31"/>
  <c r="D19" i="31"/>
  <c r="AH56" i="31"/>
  <c r="AN56" i="31"/>
  <c r="V56" i="31"/>
  <c r="P19" i="31"/>
  <c r="AB56" i="31"/>
  <c r="AN19" i="31"/>
  <c r="AB19" i="31"/>
  <c r="AH19" i="31"/>
  <c r="D56" i="31"/>
  <c r="P56" i="31"/>
  <c r="P19" i="30"/>
  <c r="D93" i="30"/>
  <c r="AN19" i="30"/>
  <c r="AH56" i="30"/>
  <c r="J93" i="30"/>
  <c r="AN56" i="30"/>
  <c r="J56" i="30"/>
  <c r="AB19" i="30"/>
  <c r="P56" i="30"/>
  <c r="D56" i="30"/>
  <c r="V93" i="30"/>
  <c r="AB56" i="30"/>
  <c r="V19" i="30"/>
  <c r="AB93" i="30"/>
  <c r="V56" i="30"/>
  <c r="AN93" i="30"/>
  <c r="J19" i="30"/>
  <c r="AH93" i="30"/>
  <c r="D19" i="30"/>
  <c r="P93" i="30"/>
  <c r="AH19" i="30"/>
  <c r="V19" i="29"/>
  <c r="D93" i="29"/>
  <c r="AH19" i="29"/>
  <c r="AN19" i="29"/>
  <c r="V93" i="29"/>
  <c r="D56" i="29"/>
  <c r="D19" i="29"/>
  <c r="J19" i="29"/>
  <c r="AB56" i="29"/>
  <c r="AN56" i="29"/>
  <c r="AN93" i="29"/>
  <c r="AH93" i="29"/>
  <c r="AB93" i="29"/>
  <c r="J56" i="29"/>
  <c r="AH56" i="29"/>
  <c r="P19" i="29"/>
  <c r="AB19" i="29"/>
  <c r="J93" i="29"/>
  <c r="V56" i="29"/>
  <c r="P56" i="29"/>
  <c r="P93" i="29"/>
  <c r="J56" i="26"/>
  <c r="AB56" i="26"/>
  <c r="AN19" i="26"/>
  <c r="V56" i="26"/>
  <c r="AB19" i="26"/>
  <c r="V93" i="26"/>
  <c r="D56" i="26"/>
  <c r="AH56" i="26"/>
  <c r="AH19" i="26"/>
  <c r="P19" i="26"/>
  <c r="AN56" i="26"/>
  <c r="V19" i="26"/>
  <c r="D93" i="26"/>
  <c r="AB93" i="26"/>
  <c r="AN93" i="26"/>
  <c r="J19" i="26"/>
  <c r="P56" i="26"/>
  <c r="AH93" i="26"/>
  <c r="J93" i="26"/>
  <c r="P93" i="26"/>
  <c r="D19" i="26"/>
  <c r="AH57" i="33" l="1"/>
  <c r="P20" i="33"/>
  <c r="AH20" i="33"/>
  <c r="P57" i="33"/>
  <c r="D57" i="33"/>
  <c r="AB20" i="33"/>
  <c r="AB57" i="33"/>
  <c r="AN57" i="33"/>
  <c r="V20" i="33"/>
  <c r="J20" i="33"/>
  <c r="D20" i="33"/>
  <c r="J57" i="33"/>
  <c r="V57" i="33"/>
  <c r="AN20" i="33"/>
  <c r="P20" i="32"/>
  <c r="AN57" i="32"/>
  <c r="J20" i="32"/>
  <c r="AH20" i="32"/>
  <c r="J57" i="32"/>
  <c r="V57" i="32"/>
  <c r="P57" i="32"/>
  <c r="AH57" i="32"/>
  <c r="V20" i="32"/>
  <c r="AN20" i="32"/>
  <c r="D57" i="32"/>
  <c r="AB57" i="32"/>
  <c r="AB20" i="32"/>
  <c r="D20" i="32"/>
  <c r="AB20" i="31"/>
  <c r="AB57" i="31"/>
  <c r="J57" i="31"/>
  <c r="P20" i="31"/>
  <c r="AN57" i="31"/>
  <c r="AH57" i="31"/>
  <c r="P57" i="31"/>
  <c r="D57" i="31"/>
  <c r="AN20" i="31"/>
  <c r="V57" i="31"/>
  <c r="D20" i="31"/>
  <c r="V20" i="31"/>
  <c r="J20" i="31"/>
  <c r="AH20" i="31"/>
  <c r="AB94" i="30"/>
  <c r="V94" i="30"/>
  <c r="V20" i="30"/>
  <c r="AH57" i="30"/>
  <c r="D57" i="30"/>
  <c r="AB20" i="30"/>
  <c r="AN20" i="30"/>
  <c r="V57" i="30"/>
  <c r="P57" i="30"/>
  <c r="J94" i="30"/>
  <c r="P94" i="30"/>
  <c r="AH94" i="30"/>
  <c r="D94" i="30"/>
  <c r="AN94" i="30"/>
  <c r="AB57" i="30"/>
  <c r="J57" i="30"/>
  <c r="AN57" i="30"/>
  <c r="AH20" i="30"/>
  <c r="D20" i="30"/>
  <c r="J20" i="30"/>
  <c r="P20" i="30"/>
  <c r="AN94" i="29"/>
  <c r="J57" i="29"/>
  <c r="AN57" i="29"/>
  <c r="D20" i="29"/>
  <c r="D57" i="29"/>
  <c r="AH20" i="29"/>
  <c r="P20" i="29"/>
  <c r="AB57" i="29"/>
  <c r="P94" i="29"/>
  <c r="D94" i="29"/>
  <c r="AH57" i="29"/>
  <c r="AB94" i="29"/>
  <c r="AH94" i="29"/>
  <c r="J20" i="29"/>
  <c r="V94" i="29"/>
  <c r="P57" i="29"/>
  <c r="AN20" i="29"/>
  <c r="V57" i="29"/>
  <c r="J94" i="29"/>
  <c r="AB20" i="29"/>
  <c r="V20" i="29"/>
  <c r="V20" i="26"/>
  <c r="AH57" i="26"/>
  <c r="V94" i="26"/>
  <c r="AB20" i="26"/>
  <c r="AN20" i="26"/>
  <c r="J20" i="26"/>
  <c r="AB94" i="26"/>
  <c r="AN57" i="26"/>
  <c r="AH20" i="26"/>
  <c r="D57" i="26"/>
  <c r="D20" i="26"/>
  <c r="V57" i="26"/>
  <c r="AH94" i="26"/>
  <c r="AB57" i="26"/>
  <c r="AN94" i="26"/>
  <c r="D94" i="26"/>
  <c r="P20" i="26"/>
  <c r="P94" i="26"/>
  <c r="J94" i="26"/>
  <c r="P57" i="26"/>
  <c r="J57" i="26"/>
  <c r="V58" i="33" l="1"/>
  <c r="D21" i="33"/>
  <c r="V21" i="33"/>
  <c r="AB58" i="33"/>
  <c r="J58" i="33"/>
  <c r="AN58" i="33"/>
  <c r="AB21" i="33"/>
  <c r="J21" i="33"/>
  <c r="AH21" i="33"/>
  <c r="AN21" i="33"/>
  <c r="P21" i="33"/>
  <c r="D58" i="33"/>
  <c r="P58" i="33"/>
  <c r="AH58" i="33"/>
  <c r="AB58" i="32"/>
  <c r="AN21" i="32"/>
  <c r="AB21" i="32"/>
  <c r="D21" i="32"/>
  <c r="D58" i="32"/>
  <c r="V21" i="32"/>
  <c r="AH58" i="32"/>
  <c r="P58" i="32"/>
  <c r="V58" i="32"/>
  <c r="J58" i="32"/>
  <c r="AH21" i="32"/>
  <c r="J21" i="32"/>
  <c r="AN58" i="32"/>
  <c r="P21" i="32"/>
  <c r="V58" i="31"/>
  <c r="AN21" i="31"/>
  <c r="D58" i="31"/>
  <c r="AN58" i="31"/>
  <c r="J58" i="31"/>
  <c r="AH21" i="31"/>
  <c r="D21" i="31"/>
  <c r="AH58" i="31"/>
  <c r="J21" i="31"/>
  <c r="AB58" i="31"/>
  <c r="P58" i="31"/>
  <c r="P21" i="31"/>
  <c r="V21" i="31"/>
  <c r="AB21" i="31"/>
  <c r="AH95" i="30"/>
  <c r="AB21" i="30"/>
  <c r="AB58" i="30"/>
  <c r="J95" i="30"/>
  <c r="D58" i="30"/>
  <c r="AN21" i="30"/>
  <c r="J21" i="30"/>
  <c r="AH58" i="30"/>
  <c r="P95" i="30"/>
  <c r="P58" i="30"/>
  <c r="P21" i="30"/>
  <c r="D21" i="30"/>
  <c r="V21" i="30"/>
  <c r="AN95" i="30"/>
  <c r="AH21" i="30"/>
  <c r="V95" i="30"/>
  <c r="J58" i="30"/>
  <c r="D95" i="30"/>
  <c r="V58" i="30"/>
  <c r="AN58" i="30"/>
  <c r="AB95" i="30"/>
  <c r="P58" i="29"/>
  <c r="J21" i="29"/>
  <c r="AB95" i="29"/>
  <c r="P95" i="29"/>
  <c r="V21" i="29"/>
  <c r="AN58" i="29"/>
  <c r="D95" i="29"/>
  <c r="AH21" i="29"/>
  <c r="J58" i="29"/>
  <c r="V95" i="29"/>
  <c r="AH95" i="29"/>
  <c r="AH58" i="29"/>
  <c r="AB58" i="29"/>
  <c r="P21" i="29"/>
  <c r="D58" i="29"/>
  <c r="AB21" i="29"/>
  <c r="D21" i="29"/>
  <c r="J95" i="29"/>
  <c r="V58" i="29"/>
  <c r="AN21" i="29"/>
  <c r="AN95" i="29"/>
  <c r="D95" i="26"/>
  <c r="AH95" i="26"/>
  <c r="AH21" i="26"/>
  <c r="AB95" i="26"/>
  <c r="AN21" i="26"/>
  <c r="V95" i="26"/>
  <c r="AN95" i="26"/>
  <c r="V58" i="26"/>
  <c r="D21" i="26"/>
  <c r="AN58" i="26"/>
  <c r="J21" i="26"/>
  <c r="P58" i="26"/>
  <c r="P95" i="26"/>
  <c r="AH58" i="26"/>
  <c r="AB58" i="26"/>
  <c r="D58" i="26"/>
  <c r="J58" i="26"/>
  <c r="AB21" i="26"/>
  <c r="J95" i="26"/>
  <c r="P21" i="26"/>
  <c r="V21" i="26"/>
  <c r="P22" i="33" l="1"/>
  <c r="AH59" i="33"/>
  <c r="J22" i="33"/>
  <c r="AB22" i="33"/>
  <c r="AN59" i="33"/>
  <c r="J59" i="33"/>
  <c r="V22" i="33"/>
  <c r="D59" i="33"/>
  <c r="AN22" i="33"/>
  <c r="AB59" i="33"/>
  <c r="D22" i="33"/>
  <c r="P59" i="33"/>
  <c r="AH22" i="33"/>
  <c r="V59" i="33"/>
  <c r="P22" i="32"/>
  <c r="AN59" i="32"/>
  <c r="J22" i="32"/>
  <c r="AH22" i="32"/>
  <c r="J59" i="32"/>
  <c r="V59" i="32"/>
  <c r="P59" i="32"/>
  <c r="AH59" i="32"/>
  <c r="V22" i="32"/>
  <c r="D59" i="32"/>
  <c r="D22" i="32"/>
  <c r="AB22" i="32"/>
  <c r="AN22" i="32"/>
  <c r="AB59" i="32"/>
  <c r="J22" i="31"/>
  <c r="P59" i="31"/>
  <c r="AH59" i="31"/>
  <c r="J59" i="31"/>
  <c r="AN59" i="31"/>
  <c r="D22" i="31"/>
  <c r="D59" i="31"/>
  <c r="AB59" i="31"/>
  <c r="AB22" i="31"/>
  <c r="P22" i="31"/>
  <c r="AN22" i="31"/>
  <c r="AH22" i="31"/>
  <c r="V22" i="31"/>
  <c r="V59" i="31"/>
  <c r="V22" i="30"/>
  <c r="AN59" i="30"/>
  <c r="AH22" i="30"/>
  <c r="P22" i="30"/>
  <c r="P96" i="30"/>
  <c r="AN22" i="30"/>
  <c r="AB59" i="30"/>
  <c r="V96" i="30"/>
  <c r="AN96" i="30"/>
  <c r="P59" i="30"/>
  <c r="AH59" i="30"/>
  <c r="J96" i="30"/>
  <c r="D96" i="30"/>
  <c r="AB22" i="30"/>
  <c r="D22" i="30"/>
  <c r="J22" i="30"/>
  <c r="AB96" i="30"/>
  <c r="D59" i="30"/>
  <c r="V59" i="30"/>
  <c r="J59" i="30"/>
  <c r="AH96" i="30"/>
  <c r="AH96" i="29"/>
  <c r="AN22" i="29"/>
  <c r="AB22" i="29"/>
  <c r="D59" i="29"/>
  <c r="AB59" i="29"/>
  <c r="J59" i="29"/>
  <c r="AN96" i="29"/>
  <c r="AB96" i="29"/>
  <c r="AH59" i="29"/>
  <c r="V96" i="29"/>
  <c r="AH22" i="29"/>
  <c r="AN59" i="29"/>
  <c r="J22" i="29"/>
  <c r="P22" i="29"/>
  <c r="D96" i="29"/>
  <c r="V22" i="29"/>
  <c r="P96" i="29"/>
  <c r="V59" i="29"/>
  <c r="J96" i="29"/>
  <c r="D22" i="29"/>
  <c r="P59" i="29"/>
  <c r="AH59" i="26"/>
  <c r="J22" i="26"/>
  <c r="AN59" i="26"/>
  <c r="AN96" i="26"/>
  <c r="AH22" i="26"/>
  <c r="P96" i="26"/>
  <c r="D22" i="26"/>
  <c r="AN22" i="26"/>
  <c r="P22" i="26"/>
  <c r="AB22" i="26"/>
  <c r="AH96" i="26"/>
  <c r="D59" i="26"/>
  <c r="AB59" i="26"/>
  <c r="P59" i="26"/>
  <c r="V59" i="26"/>
  <c r="V96" i="26"/>
  <c r="V22" i="26"/>
  <c r="AB96" i="26"/>
  <c r="J96" i="26"/>
  <c r="J59" i="26"/>
  <c r="D96" i="26"/>
  <c r="AH23" i="33" l="1"/>
  <c r="AB60" i="33"/>
  <c r="V60" i="33"/>
  <c r="P60" i="33"/>
  <c r="J60" i="33"/>
  <c r="AN23" i="33"/>
  <c r="V23" i="33"/>
  <c r="D23" i="33"/>
  <c r="D60" i="33"/>
  <c r="AN60" i="33"/>
  <c r="AB23" i="33"/>
  <c r="J23" i="33"/>
  <c r="AH60" i="33"/>
  <c r="P23" i="33"/>
  <c r="AB60" i="32"/>
  <c r="AB23" i="32"/>
  <c r="D23" i="32"/>
  <c r="AH60" i="32"/>
  <c r="AN23" i="32"/>
  <c r="D60" i="32"/>
  <c r="V23" i="32"/>
  <c r="P60" i="32"/>
  <c r="V60" i="32"/>
  <c r="J60" i="32"/>
  <c r="AH23" i="32"/>
  <c r="J23" i="32"/>
  <c r="AN60" i="32"/>
  <c r="P23" i="32"/>
  <c r="AN23" i="31"/>
  <c r="D60" i="31"/>
  <c r="AN60" i="31"/>
  <c r="P60" i="31"/>
  <c r="P23" i="31"/>
  <c r="AB60" i="31"/>
  <c r="J60" i="31"/>
  <c r="V60" i="31"/>
  <c r="V23" i="31"/>
  <c r="J23" i="31"/>
  <c r="AB23" i="31"/>
  <c r="D23" i="31"/>
  <c r="AH60" i="31"/>
  <c r="AH23" i="31"/>
  <c r="AH60" i="30"/>
  <c r="AH97" i="30"/>
  <c r="P60" i="30"/>
  <c r="V97" i="30"/>
  <c r="P23" i="30"/>
  <c r="J23" i="30"/>
  <c r="D97" i="30"/>
  <c r="AN97" i="30"/>
  <c r="AN23" i="30"/>
  <c r="AH23" i="30"/>
  <c r="AB23" i="30"/>
  <c r="J97" i="30"/>
  <c r="P97" i="30"/>
  <c r="J60" i="30"/>
  <c r="D60" i="30"/>
  <c r="AN60" i="30"/>
  <c r="D23" i="30"/>
  <c r="AB60" i="30"/>
  <c r="V60" i="30"/>
  <c r="AB97" i="30"/>
  <c r="V23" i="30"/>
  <c r="P23" i="29"/>
  <c r="V97" i="29"/>
  <c r="D23" i="29"/>
  <c r="J23" i="29"/>
  <c r="AH23" i="29"/>
  <c r="J60" i="29"/>
  <c r="AB23" i="29"/>
  <c r="D97" i="29"/>
  <c r="AN60" i="29"/>
  <c r="AB97" i="29"/>
  <c r="P60" i="29"/>
  <c r="D60" i="29"/>
  <c r="AN23" i="29"/>
  <c r="V23" i="29"/>
  <c r="AH60" i="29"/>
  <c r="AN97" i="29"/>
  <c r="AB60" i="29"/>
  <c r="J97" i="29"/>
  <c r="V60" i="29"/>
  <c r="P97" i="29"/>
  <c r="AH97" i="29"/>
  <c r="AH97" i="26"/>
  <c r="AH23" i="26"/>
  <c r="AN60" i="26"/>
  <c r="V97" i="26"/>
  <c r="P60" i="26"/>
  <c r="AB60" i="26"/>
  <c r="D60" i="26"/>
  <c r="AB23" i="26"/>
  <c r="P97" i="26"/>
  <c r="AN97" i="26"/>
  <c r="AB97" i="26"/>
  <c r="J23" i="26"/>
  <c r="V60" i="26"/>
  <c r="P23" i="26"/>
  <c r="AN23" i="26"/>
  <c r="D23" i="26"/>
  <c r="D97" i="26"/>
  <c r="J60" i="26"/>
  <c r="J97" i="26"/>
  <c r="V23" i="26"/>
  <c r="AH60" i="26"/>
  <c r="AH61" i="33" l="1"/>
  <c r="AN61" i="33"/>
  <c r="P61" i="33"/>
  <c r="P24" i="33"/>
  <c r="AB24" i="33"/>
  <c r="D61" i="33"/>
  <c r="V61" i="33"/>
  <c r="J24" i="33"/>
  <c r="D24" i="33"/>
  <c r="AN24" i="33"/>
  <c r="AB61" i="33"/>
  <c r="V24" i="33"/>
  <c r="J61" i="33"/>
  <c r="AH24" i="33"/>
  <c r="AN61" i="32"/>
  <c r="P24" i="32"/>
  <c r="J24" i="32"/>
  <c r="AH24" i="32"/>
  <c r="J61" i="32"/>
  <c r="V61" i="32"/>
  <c r="P61" i="32"/>
  <c r="V24" i="32"/>
  <c r="D61" i="32"/>
  <c r="AN24" i="32"/>
  <c r="AH61" i="32"/>
  <c r="D24" i="32"/>
  <c r="AB24" i="32"/>
  <c r="AB61" i="32"/>
  <c r="D24" i="31"/>
  <c r="P24" i="31"/>
  <c r="D61" i="31"/>
  <c r="AB24" i="31"/>
  <c r="V24" i="31"/>
  <c r="J61" i="31"/>
  <c r="AH24" i="31"/>
  <c r="AH61" i="31"/>
  <c r="AN24" i="31"/>
  <c r="J24" i="31"/>
  <c r="V61" i="31"/>
  <c r="AB61" i="31"/>
  <c r="P61" i="31"/>
  <c r="AN61" i="31"/>
  <c r="P98" i="30"/>
  <c r="D61" i="30"/>
  <c r="J98" i="30"/>
  <c r="V98" i="30"/>
  <c r="AN61" i="30"/>
  <c r="J24" i="30"/>
  <c r="P61" i="30"/>
  <c r="AH24" i="30"/>
  <c r="AN98" i="30"/>
  <c r="P24" i="30"/>
  <c r="AB98" i="30"/>
  <c r="AB61" i="30"/>
  <c r="AH98" i="30"/>
  <c r="J61" i="30"/>
  <c r="AB24" i="30"/>
  <c r="AN24" i="30"/>
  <c r="D98" i="30"/>
  <c r="V24" i="30"/>
  <c r="V61" i="30"/>
  <c r="D24" i="30"/>
  <c r="AH61" i="30"/>
  <c r="AN98" i="29"/>
  <c r="V24" i="29"/>
  <c r="AB98" i="29"/>
  <c r="AN61" i="29"/>
  <c r="J24" i="29"/>
  <c r="AH61" i="29"/>
  <c r="P61" i="29"/>
  <c r="AB24" i="29"/>
  <c r="J61" i="29"/>
  <c r="D24" i="29"/>
  <c r="D61" i="29"/>
  <c r="D98" i="29"/>
  <c r="AN24" i="29"/>
  <c r="AH98" i="29"/>
  <c r="AH24" i="29"/>
  <c r="P98" i="29"/>
  <c r="V61" i="29"/>
  <c r="J98" i="29"/>
  <c r="V98" i="29"/>
  <c r="AB61" i="29"/>
  <c r="P24" i="29"/>
  <c r="D24" i="26"/>
  <c r="AN98" i="26"/>
  <c r="AN61" i="26"/>
  <c r="AN24" i="26"/>
  <c r="V61" i="26"/>
  <c r="AB98" i="26"/>
  <c r="D61" i="26"/>
  <c r="AH61" i="26"/>
  <c r="V98" i="26"/>
  <c r="J61" i="26"/>
  <c r="AH24" i="26"/>
  <c r="P24" i="26"/>
  <c r="J24" i="26"/>
  <c r="P98" i="26"/>
  <c r="AB24" i="26"/>
  <c r="AB61" i="26"/>
  <c r="P61" i="26"/>
  <c r="V24" i="26"/>
  <c r="J98" i="26"/>
  <c r="D98" i="26"/>
  <c r="AH98" i="26"/>
  <c r="AH25" i="33" l="1"/>
  <c r="V25" i="33"/>
  <c r="AN25" i="33"/>
  <c r="D25" i="33"/>
  <c r="AB25" i="33"/>
  <c r="P62" i="33"/>
  <c r="AB62" i="33"/>
  <c r="V62" i="33"/>
  <c r="AN62" i="33"/>
  <c r="J62" i="33"/>
  <c r="J25" i="33"/>
  <c r="D62" i="33"/>
  <c r="P25" i="33"/>
  <c r="AH62" i="33"/>
  <c r="AH62" i="32"/>
  <c r="AB62" i="32"/>
  <c r="D25" i="32"/>
  <c r="AN25" i="32"/>
  <c r="V25" i="32"/>
  <c r="P62" i="32"/>
  <c r="V62" i="32"/>
  <c r="AB25" i="32"/>
  <c r="D62" i="32"/>
  <c r="J62" i="32"/>
  <c r="AH25" i="32"/>
  <c r="J25" i="32"/>
  <c r="P25" i="32"/>
  <c r="AN62" i="32"/>
  <c r="V62" i="31"/>
  <c r="J25" i="31"/>
  <c r="AH62" i="31"/>
  <c r="J62" i="31"/>
  <c r="V25" i="31"/>
  <c r="D62" i="31"/>
  <c r="P25" i="31"/>
  <c r="AB62" i="31"/>
  <c r="AN62" i="31"/>
  <c r="AN25" i="31"/>
  <c r="AH25" i="31"/>
  <c r="AB25" i="31"/>
  <c r="P62" i="31"/>
  <c r="D25" i="31"/>
  <c r="AB25" i="30"/>
  <c r="AH99" i="30"/>
  <c r="P62" i="30"/>
  <c r="V99" i="30"/>
  <c r="AB99" i="30"/>
  <c r="AH25" i="30"/>
  <c r="J25" i="30"/>
  <c r="J99" i="30"/>
  <c r="AN25" i="30"/>
  <c r="J62" i="30"/>
  <c r="P25" i="30"/>
  <c r="AH62" i="30"/>
  <c r="D25" i="30"/>
  <c r="V25" i="30"/>
  <c r="D62" i="30"/>
  <c r="AB62" i="30"/>
  <c r="AN99" i="30"/>
  <c r="AN62" i="30"/>
  <c r="V62" i="30"/>
  <c r="D99" i="30"/>
  <c r="P99" i="30"/>
  <c r="AN25" i="29"/>
  <c r="AH25" i="29"/>
  <c r="D25" i="29"/>
  <c r="J25" i="29"/>
  <c r="P99" i="29"/>
  <c r="D99" i="29"/>
  <c r="AN62" i="29"/>
  <c r="P62" i="29"/>
  <c r="AB99" i="29"/>
  <c r="AH99" i="29"/>
  <c r="D62" i="29"/>
  <c r="J62" i="29"/>
  <c r="V25" i="29"/>
  <c r="AB25" i="29"/>
  <c r="AH62" i="29"/>
  <c r="P25" i="29"/>
  <c r="AB62" i="29"/>
  <c r="V99" i="29"/>
  <c r="J99" i="29"/>
  <c r="V62" i="29"/>
  <c r="AN99" i="29"/>
  <c r="AB62" i="26"/>
  <c r="J25" i="26"/>
  <c r="AH25" i="26"/>
  <c r="V99" i="26"/>
  <c r="V62" i="26"/>
  <c r="AN62" i="26"/>
  <c r="AB25" i="26"/>
  <c r="J62" i="26"/>
  <c r="D62" i="26"/>
  <c r="AB99" i="26"/>
  <c r="AH99" i="26"/>
  <c r="D99" i="26"/>
  <c r="V25" i="26"/>
  <c r="AN99" i="26"/>
  <c r="P99" i="26"/>
  <c r="P25" i="26"/>
  <c r="AH62" i="26"/>
  <c r="AN25" i="26"/>
  <c r="J99" i="26"/>
  <c r="P62" i="26"/>
  <c r="D25" i="26"/>
  <c r="P26" i="33" l="1"/>
  <c r="J26" i="33"/>
  <c r="D63" i="33"/>
  <c r="AH63" i="33"/>
  <c r="AB26" i="33"/>
  <c r="AN63" i="33"/>
  <c r="P63" i="33"/>
  <c r="D26" i="33"/>
  <c r="J63" i="33"/>
  <c r="AN26" i="33"/>
  <c r="V63" i="33"/>
  <c r="V26" i="33"/>
  <c r="AB63" i="33"/>
  <c r="AH26" i="33"/>
  <c r="AH26" i="32"/>
  <c r="P63" i="32"/>
  <c r="D26" i="32"/>
  <c r="J63" i="32"/>
  <c r="V63" i="32"/>
  <c r="V26" i="32"/>
  <c r="AB63" i="32"/>
  <c r="AN63" i="32"/>
  <c r="P26" i="32"/>
  <c r="J26" i="32"/>
  <c r="D63" i="32"/>
  <c r="AB26" i="32"/>
  <c r="AN26" i="32"/>
  <c r="AH63" i="32"/>
  <c r="AH63" i="31"/>
  <c r="AH26" i="31"/>
  <c r="P26" i="31"/>
  <c r="D63" i="31"/>
  <c r="J63" i="31"/>
  <c r="AN26" i="31"/>
  <c r="AN63" i="31"/>
  <c r="D26" i="31"/>
  <c r="P63" i="31"/>
  <c r="J26" i="31"/>
  <c r="AB63" i="31"/>
  <c r="V26" i="31"/>
  <c r="AB26" i="31"/>
  <c r="V63" i="31"/>
  <c r="V26" i="30"/>
  <c r="P26" i="30"/>
  <c r="AN26" i="30"/>
  <c r="AB100" i="30"/>
  <c r="AB63" i="30"/>
  <c r="D26" i="30"/>
  <c r="J100" i="30"/>
  <c r="J26" i="30"/>
  <c r="V100" i="30"/>
  <c r="AH26" i="30"/>
  <c r="P63" i="30"/>
  <c r="D63" i="30"/>
  <c r="J63" i="30"/>
  <c r="P100" i="30"/>
  <c r="D100" i="30"/>
  <c r="V63" i="30"/>
  <c r="AN63" i="30"/>
  <c r="AH100" i="30"/>
  <c r="AH63" i="30"/>
  <c r="AN100" i="30"/>
  <c r="AB26" i="30"/>
  <c r="P26" i="29"/>
  <c r="V26" i="29"/>
  <c r="AH100" i="29"/>
  <c r="AB100" i="29"/>
  <c r="D100" i="29"/>
  <c r="AB26" i="29"/>
  <c r="P63" i="29"/>
  <c r="J100" i="29"/>
  <c r="J63" i="29"/>
  <c r="AN63" i="29"/>
  <c r="P100" i="29"/>
  <c r="V63" i="29"/>
  <c r="AH26" i="29"/>
  <c r="AH63" i="29"/>
  <c r="D63" i="29"/>
  <c r="AN100" i="29"/>
  <c r="J26" i="29"/>
  <c r="D26" i="29"/>
  <c r="V100" i="29"/>
  <c r="AB63" i="29"/>
  <c r="AN26" i="29"/>
  <c r="P100" i="26"/>
  <c r="V26" i="26"/>
  <c r="AH100" i="26"/>
  <c r="D63" i="26"/>
  <c r="D26" i="26"/>
  <c r="J100" i="26"/>
  <c r="AN26" i="26"/>
  <c r="J26" i="26"/>
  <c r="P26" i="26"/>
  <c r="AN100" i="26"/>
  <c r="D100" i="26"/>
  <c r="AB100" i="26"/>
  <c r="J63" i="26"/>
  <c r="AB26" i="26"/>
  <c r="AN63" i="26"/>
  <c r="V63" i="26"/>
  <c r="P63" i="26"/>
  <c r="V100" i="26"/>
  <c r="AH26" i="26"/>
  <c r="AH63" i="26"/>
  <c r="AB63" i="26"/>
  <c r="AH27" i="33" l="1"/>
  <c r="V27" i="33"/>
  <c r="AN27" i="33"/>
  <c r="AN64" i="33"/>
  <c r="AB27" i="33"/>
  <c r="J64" i="33"/>
  <c r="D27" i="33"/>
  <c r="AH64" i="33"/>
  <c r="AB64" i="33"/>
  <c r="D64" i="33"/>
  <c r="P64" i="33"/>
  <c r="J27" i="33"/>
  <c r="V64" i="33"/>
  <c r="P27" i="33"/>
  <c r="AN27" i="32"/>
  <c r="D64" i="32"/>
  <c r="V27" i="32"/>
  <c r="D27" i="32"/>
  <c r="AB27" i="32"/>
  <c r="P27" i="32"/>
  <c r="J64" i="32"/>
  <c r="P64" i="32"/>
  <c r="AH64" i="32"/>
  <c r="J27" i="32"/>
  <c r="AN64" i="32"/>
  <c r="AB64" i="32"/>
  <c r="V64" i="32"/>
  <c r="AH27" i="32"/>
  <c r="P64" i="31"/>
  <c r="AB27" i="31"/>
  <c r="AH27" i="31"/>
  <c r="D27" i="31"/>
  <c r="AN64" i="31"/>
  <c r="D64" i="31"/>
  <c r="V64" i="31"/>
  <c r="V27" i="31"/>
  <c r="AH64" i="31"/>
  <c r="AN27" i="31"/>
  <c r="J64" i="31"/>
  <c r="P27" i="31"/>
  <c r="AB64" i="31"/>
  <c r="J27" i="31"/>
  <c r="J64" i="30"/>
  <c r="D101" i="30"/>
  <c r="AH27" i="30"/>
  <c r="D64" i="30"/>
  <c r="AB101" i="30"/>
  <c r="V64" i="30"/>
  <c r="J27" i="30"/>
  <c r="AN27" i="30"/>
  <c r="P101" i="30"/>
  <c r="P64" i="30"/>
  <c r="AB27" i="30"/>
  <c r="AN101" i="30"/>
  <c r="AH101" i="30"/>
  <c r="P27" i="30"/>
  <c r="V101" i="30"/>
  <c r="J101" i="30"/>
  <c r="D27" i="30"/>
  <c r="AB64" i="30"/>
  <c r="AH64" i="30"/>
  <c r="AN64" i="30"/>
  <c r="V27" i="30"/>
  <c r="AH27" i="29"/>
  <c r="AN101" i="29"/>
  <c r="V64" i="29"/>
  <c r="J64" i="29"/>
  <c r="AH64" i="29"/>
  <c r="AN64" i="29"/>
  <c r="P101" i="29"/>
  <c r="P64" i="29"/>
  <c r="D101" i="29"/>
  <c r="AB101" i="29"/>
  <c r="V27" i="29"/>
  <c r="D64" i="29"/>
  <c r="J101" i="29"/>
  <c r="AB27" i="29"/>
  <c r="AN27" i="29"/>
  <c r="AB64" i="29"/>
  <c r="V101" i="29"/>
  <c r="AH101" i="29"/>
  <c r="D27" i="29"/>
  <c r="J27" i="29"/>
  <c r="P27" i="29"/>
  <c r="V64" i="26"/>
  <c r="AB27" i="26"/>
  <c r="J27" i="26"/>
  <c r="AN27" i="26"/>
  <c r="J101" i="26"/>
  <c r="D27" i="26"/>
  <c r="AB101" i="26"/>
  <c r="AN101" i="26"/>
  <c r="AH64" i="26"/>
  <c r="D64" i="26"/>
  <c r="AN64" i="26"/>
  <c r="D101" i="26"/>
  <c r="AB64" i="26"/>
  <c r="AH27" i="26"/>
  <c r="J64" i="26"/>
  <c r="P27" i="26"/>
  <c r="V101" i="26"/>
  <c r="V27" i="26"/>
  <c r="AH101" i="26"/>
  <c r="P64" i="26"/>
  <c r="P101" i="26"/>
  <c r="P28" i="33" l="1"/>
  <c r="D28" i="33"/>
  <c r="P65" i="33"/>
  <c r="J65" i="33"/>
  <c r="D65" i="33"/>
  <c r="AH65" i="33"/>
  <c r="AB28" i="33"/>
  <c r="AN65" i="33"/>
  <c r="V65" i="33"/>
  <c r="AN28" i="33"/>
  <c r="V28" i="33"/>
  <c r="J28" i="33"/>
  <c r="AB65" i="33"/>
  <c r="AH28" i="33"/>
  <c r="AH28" i="32"/>
  <c r="AN65" i="32"/>
  <c r="V65" i="32"/>
  <c r="AB65" i="32"/>
  <c r="P65" i="32"/>
  <c r="J28" i="32"/>
  <c r="V28" i="32"/>
  <c r="P28" i="32"/>
  <c r="AB28" i="32"/>
  <c r="D65" i="32"/>
  <c r="AH65" i="32"/>
  <c r="J65" i="32"/>
  <c r="D28" i="32"/>
  <c r="AN28" i="32"/>
  <c r="J65" i="31"/>
  <c r="V28" i="31"/>
  <c r="AH28" i="31"/>
  <c r="AB65" i="31"/>
  <c r="V65" i="31"/>
  <c r="AB28" i="31"/>
  <c r="AH65" i="31"/>
  <c r="AN65" i="31"/>
  <c r="P28" i="31"/>
  <c r="AN28" i="31"/>
  <c r="D65" i="31"/>
  <c r="D28" i="31"/>
  <c r="J28" i="31"/>
  <c r="P65" i="31"/>
  <c r="AN102" i="30"/>
  <c r="AN28" i="30"/>
  <c r="P28" i="30"/>
  <c r="P102" i="30"/>
  <c r="D65" i="30"/>
  <c r="V102" i="30"/>
  <c r="J28" i="30"/>
  <c r="V28" i="30"/>
  <c r="AH28" i="30"/>
  <c r="J102" i="30"/>
  <c r="P65" i="30"/>
  <c r="AB102" i="30"/>
  <c r="AB65" i="30"/>
  <c r="D102" i="30"/>
  <c r="AH102" i="30"/>
  <c r="AB28" i="30"/>
  <c r="V65" i="30"/>
  <c r="AN65" i="30"/>
  <c r="AH65" i="30"/>
  <c r="D28" i="30"/>
  <c r="J65" i="30"/>
  <c r="D65" i="29"/>
  <c r="AB28" i="29"/>
  <c r="P102" i="29"/>
  <c r="J65" i="29"/>
  <c r="AN28" i="29"/>
  <c r="P65" i="29"/>
  <c r="V65" i="29"/>
  <c r="AB65" i="29"/>
  <c r="J102" i="29"/>
  <c r="V28" i="29"/>
  <c r="D102" i="29"/>
  <c r="AN65" i="29"/>
  <c r="P28" i="29"/>
  <c r="AH102" i="29"/>
  <c r="AN102" i="29"/>
  <c r="AB102" i="29"/>
  <c r="AH65" i="29"/>
  <c r="J28" i="29"/>
  <c r="D28" i="29"/>
  <c r="V102" i="29"/>
  <c r="AH28" i="29"/>
  <c r="AH28" i="26"/>
  <c r="AN65" i="26"/>
  <c r="D28" i="26"/>
  <c r="P102" i="26"/>
  <c r="AH102" i="26"/>
  <c r="V28" i="26"/>
  <c r="AB28" i="26"/>
  <c r="P28" i="26"/>
  <c r="J65" i="26"/>
  <c r="AB65" i="26"/>
  <c r="D102" i="26"/>
  <c r="D65" i="26"/>
  <c r="AH65" i="26"/>
  <c r="AN102" i="26"/>
  <c r="AB102" i="26"/>
  <c r="J102" i="26"/>
  <c r="P65" i="26"/>
  <c r="AN28" i="26"/>
  <c r="J28" i="26"/>
  <c r="V102" i="26"/>
  <c r="V65" i="26"/>
  <c r="AB66" i="33" l="1"/>
  <c r="AB29" i="33"/>
  <c r="V29" i="33"/>
  <c r="V66" i="33"/>
  <c r="AH66" i="33"/>
  <c r="J29" i="33"/>
  <c r="AN66" i="33"/>
  <c r="D66" i="33"/>
  <c r="AH29" i="33"/>
  <c r="AN29" i="33"/>
  <c r="J66" i="33"/>
  <c r="P66" i="33"/>
  <c r="D29" i="33"/>
  <c r="P29" i="33"/>
  <c r="V29" i="32"/>
  <c r="P66" i="32"/>
  <c r="AN29" i="32"/>
  <c r="J66" i="32"/>
  <c r="AB29" i="32"/>
  <c r="AB66" i="32"/>
  <c r="AH66" i="32"/>
  <c r="V66" i="32"/>
  <c r="D29" i="32"/>
  <c r="AN66" i="32"/>
  <c r="D66" i="32"/>
  <c r="P29" i="32"/>
  <c r="J29" i="32"/>
  <c r="AH29" i="32"/>
  <c r="AN29" i="31"/>
  <c r="AB29" i="31"/>
  <c r="AN66" i="31"/>
  <c r="V66" i="31"/>
  <c r="AB66" i="31"/>
  <c r="D66" i="31"/>
  <c r="P29" i="31"/>
  <c r="P66" i="31"/>
  <c r="AH29" i="31"/>
  <c r="AH66" i="31"/>
  <c r="J29" i="31"/>
  <c r="V29" i="31"/>
  <c r="D29" i="31"/>
  <c r="J66" i="31"/>
  <c r="AH103" i="30"/>
  <c r="J103" i="30"/>
  <c r="V29" i="30"/>
  <c r="AB29" i="30"/>
  <c r="D103" i="30"/>
  <c r="AB66" i="30"/>
  <c r="P66" i="30"/>
  <c r="D29" i="30"/>
  <c r="V103" i="30"/>
  <c r="P29" i="30"/>
  <c r="J66" i="30"/>
  <c r="P103" i="30"/>
  <c r="AN66" i="30"/>
  <c r="AN29" i="30"/>
  <c r="AB103" i="30"/>
  <c r="AH29" i="30"/>
  <c r="J29" i="30"/>
  <c r="D66" i="30"/>
  <c r="AH66" i="30"/>
  <c r="V66" i="30"/>
  <c r="AN103" i="30"/>
  <c r="AB103" i="29"/>
  <c r="V29" i="29"/>
  <c r="P29" i="29"/>
  <c r="J66" i="29"/>
  <c r="AN103" i="29"/>
  <c r="AN66" i="29"/>
  <c r="V66" i="29"/>
  <c r="P103" i="29"/>
  <c r="P66" i="29"/>
  <c r="AH29" i="29"/>
  <c r="V103" i="29"/>
  <c r="J29" i="29"/>
  <c r="AB29" i="29"/>
  <c r="AH103" i="29"/>
  <c r="D103" i="29"/>
  <c r="J103" i="29"/>
  <c r="AB66" i="29"/>
  <c r="AN29" i="29"/>
  <c r="D29" i="29"/>
  <c r="AH66" i="29"/>
  <c r="D66" i="29"/>
  <c r="J103" i="26"/>
  <c r="AB103" i="26"/>
  <c r="AH66" i="26"/>
  <c r="J66" i="26"/>
  <c r="V29" i="26"/>
  <c r="AH103" i="26"/>
  <c r="AN29" i="26"/>
  <c r="AN66" i="26"/>
  <c r="AN103" i="26"/>
  <c r="D66" i="26"/>
  <c r="D103" i="26"/>
  <c r="AB66" i="26"/>
  <c r="P29" i="26"/>
  <c r="AB29" i="26"/>
  <c r="V66" i="26"/>
  <c r="V103" i="26"/>
  <c r="P103" i="26"/>
  <c r="J29" i="26"/>
  <c r="D29" i="26"/>
  <c r="P66" i="26"/>
  <c r="AH29" i="26"/>
  <c r="AN67" i="33" l="1"/>
  <c r="J30" i="33"/>
  <c r="P30" i="33"/>
  <c r="P67" i="33"/>
  <c r="AN30" i="33"/>
  <c r="AH67" i="33"/>
  <c r="D30" i="33"/>
  <c r="J67" i="33"/>
  <c r="V67" i="33"/>
  <c r="D67" i="33"/>
  <c r="V30" i="33"/>
  <c r="AB30" i="33"/>
  <c r="AH30" i="33"/>
  <c r="AB67" i="33"/>
  <c r="J30" i="32"/>
  <c r="AB67" i="32"/>
  <c r="AH30" i="32"/>
  <c r="AN67" i="32"/>
  <c r="V67" i="32"/>
  <c r="AB30" i="32"/>
  <c r="D67" i="32"/>
  <c r="D30" i="32"/>
  <c r="AH67" i="32"/>
  <c r="J67" i="32"/>
  <c r="P30" i="32"/>
  <c r="AN30" i="32"/>
  <c r="P67" i="32"/>
  <c r="V30" i="32"/>
  <c r="P30" i="31"/>
  <c r="AB67" i="31"/>
  <c r="V67" i="31"/>
  <c r="AN67" i="31"/>
  <c r="AH67" i="31"/>
  <c r="J67" i="31"/>
  <c r="AB30" i="31"/>
  <c r="D30" i="31"/>
  <c r="J30" i="31"/>
  <c r="AH30" i="31"/>
  <c r="P67" i="31"/>
  <c r="D67" i="31"/>
  <c r="V30" i="31"/>
  <c r="AN30" i="31"/>
  <c r="AH30" i="30"/>
  <c r="AN67" i="30"/>
  <c r="AB104" i="30"/>
  <c r="D30" i="30"/>
  <c r="J67" i="30"/>
  <c r="P30" i="30"/>
  <c r="AB67" i="30"/>
  <c r="V30" i="30"/>
  <c r="AN30" i="30"/>
  <c r="D104" i="30"/>
  <c r="AB30" i="30"/>
  <c r="D67" i="30"/>
  <c r="J104" i="30"/>
  <c r="P104" i="30"/>
  <c r="V104" i="30"/>
  <c r="P67" i="30"/>
  <c r="AN104" i="30"/>
  <c r="V67" i="30"/>
  <c r="AH67" i="30"/>
  <c r="J30" i="30"/>
  <c r="AH104" i="30"/>
  <c r="V104" i="29"/>
  <c r="J104" i="29"/>
  <c r="AN67" i="29"/>
  <c r="AH104" i="29"/>
  <c r="V67" i="29"/>
  <c r="P30" i="29"/>
  <c r="AB30" i="29"/>
  <c r="AH30" i="29"/>
  <c r="AN104" i="29"/>
  <c r="AH67" i="29"/>
  <c r="AN30" i="29"/>
  <c r="V30" i="29"/>
  <c r="D104" i="29"/>
  <c r="J30" i="29"/>
  <c r="P67" i="29"/>
  <c r="P104" i="29"/>
  <c r="D67" i="29"/>
  <c r="J67" i="29"/>
  <c r="D30" i="29"/>
  <c r="AB67" i="29"/>
  <c r="AB104" i="29"/>
  <c r="V104" i="26"/>
  <c r="V67" i="26"/>
  <c r="P30" i="26"/>
  <c r="AN67" i="26"/>
  <c r="V30" i="26"/>
  <c r="AH67" i="26"/>
  <c r="AB30" i="26"/>
  <c r="D104" i="26"/>
  <c r="AH104" i="26"/>
  <c r="J67" i="26"/>
  <c r="J30" i="26"/>
  <c r="AB104" i="26"/>
  <c r="AB67" i="26"/>
  <c r="D67" i="26"/>
  <c r="AN104" i="26"/>
  <c r="AN30" i="26"/>
  <c r="AH30" i="26"/>
  <c r="P67" i="26"/>
  <c r="D30" i="26"/>
  <c r="P104" i="26"/>
  <c r="J104" i="26"/>
  <c r="AB68" i="33" l="1"/>
  <c r="D31" i="33"/>
  <c r="AB31" i="33"/>
  <c r="AH68" i="33"/>
  <c r="D68" i="33"/>
  <c r="J68" i="33"/>
  <c r="AN31" i="33"/>
  <c r="P68" i="33"/>
  <c r="V68" i="33"/>
  <c r="P31" i="33"/>
  <c r="V31" i="33"/>
  <c r="J31" i="33"/>
  <c r="AH31" i="33"/>
  <c r="AN68" i="33"/>
  <c r="J68" i="32"/>
  <c r="AN31" i="32"/>
  <c r="V31" i="32"/>
  <c r="V68" i="32"/>
  <c r="P31" i="32"/>
  <c r="D68" i="32"/>
  <c r="AN68" i="32"/>
  <c r="AH31" i="32"/>
  <c r="D31" i="32"/>
  <c r="AB68" i="32"/>
  <c r="P68" i="32"/>
  <c r="AH68" i="32"/>
  <c r="AB31" i="32"/>
  <c r="J31" i="32"/>
  <c r="J31" i="31"/>
  <c r="D31" i="31"/>
  <c r="AB31" i="31"/>
  <c r="AN68" i="31"/>
  <c r="J68" i="31"/>
  <c r="AH68" i="31"/>
  <c r="V68" i="31"/>
  <c r="AB68" i="31"/>
  <c r="AH31" i="31"/>
  <c r="AN31" i="31"/>
  <c r="D68" i="31"/>
  <c r="V31" i="31"/>
  <c r="P68" i="31"/>
  <c r="P31" i="31"/>
  <c r="AB31" i="30"/>
  <c r="P68" i="30"/>
  <c r="AN31" i="30"/>
  <c r="P105" i="30"/>
  <c r="D68" i="30"/>
  <c r="D31" i="30"/>
  <c r="AB68" i="30"/>
  <c r="P31" i="30"/>
  <c r="AB105" i="30"/>
  <c r="J105" i="30"/>
  <c r="V31" i="30"/>
  <c r="J68" i="30"/>
  <c r="J31" i="30"/>
  <c r="V68" i="30"/>
  <c r="AN68" i="30"/>
  <c r="V105" i="30"/>
  <c r="D105" i="30"/>
  <c r="AH105" i="30"/>
  <c r="AH68" i="30"/>
  <c r="AN105" i="30"/>
  <c r="AH31" i="30"/>
  <c r="AH68" i="29"/>
  <c r="V31" i="29"/>
  <c r="P68" i="29"/>
  <c r="D105" i="29"/>
  <c r="AN105" i="29"/>
  <c r="P105" i="29"/>
  <c r="J31" i="29"/>
  <c r="AH31" i="29"/>
  <c r="AH105" i="29"/>
  <c r="J68" i="29"/>
  <c r="J105" i="29"/>
  <c r="AN31" i="29"/>
  <c r="AB31" i="29"/>
  <c r="P31" i="29"/>
  <c r="AB105" i="29"/>
  <c r="V68" i="29"/>
  <c r="AB68" i="29"/>
  <c r="D31" i="29"/>
  <c r="AN68" i="29"/>
  <c r="D68" i="29"/>
  <c r="V105" i="29"/>
  <c r="D68" i="26"/>
  <c r="AN105" i="26"/>
  <c r="AB105" i="26"/>
  <c r="J68" i="26"/>
  <c r="AH68" i="26"/>
  <c r="P31" i="26"/>
  <c r="AB68" i="26"/>
  <c r="AH105" i="26"/>
  <c r="AB31" i="26"/>
  <c r="J105" i="26"/>
  <c r="P105" i="26"/>
  <c r="V68" i="26"/>
  <c r="AN31" i="26"/>
  <c r="J31" i="26"/>
  <c r="D105" i="26"/>
  <c r="V31" i="26"/>
  <c r="AN68" i="26"/>
  <c r="D31" i="26"/>
  <c r="P68" i="26"/>
  <c r="AH31" i="26"/>
  <c r="V105" i="26"/>
  <c r="V32" i="33" l="1"/>
  <c r="AN32" i="33"/>
  <c r="J32" i="33"/>
  <c r="V69" i="33"/>
  <c r="J69" i="33"/>
  <c r="P32" i="33"/>
  <c r="D69" i="33"/>
  <c r="AH69" i="33"/>
  <c r="AB32" i="33"/>
  <c r="AN69" i="33"/>
  <c r="P69" i="33"/>
  <c r="D32" i="33"/>
  <c r="AH32" i="33"/>
  <c r="AB69" i="33"/>
  <c r="AH69" i="32"/>
  <c r="D69" i="32"/>
  <c r="AB32" i="32"/>
  <c r="AH32" i="32"/>
  <c r="P32" i="32"/>
  <c r="V69" i="32"/>
  <c r="P69" i="32"/>
  <c r="D32" i="32"/>
  <c r="V32" i="32"/>
  <c r="AN32" i="32"/>
  <c r="J32" i="32"/>
  <c r="AB69" i="32"/>
  <c r="AN69" i="32"/>
  <c r="J69" i="32"/>
  <c r="AH32" i="31"/>
  <c r="AN32" i="31"/>
  <c r="AB69" i="31"/>
  <c r="AN69" i="31"/>
  <c r="AH69" i="31"/>
  <c r="AB32" i="31"/>
  <c r="P32" i="31"/>
  <c r="V32" i="31"/>
  <c r="D32" i="31"/>
  <c r="P69" i="31"/>
  <c r="J32" i="31"/>
  <c r="V69" i="31"/>
  <c r="J69" i="31"/>
  <c r="D69" i="31"/>
  <c r="AB106" i="30"/>
  <c r="V32" i="30"/>
  <c r="P106" i="30"/>
  <c r="V106" i="30"/>
  <c r="J32" i="30"/>
  <c r="AB69" i="30"/>
  <c r="D69" i="30"/>
  <c r="AN32" i="30"/>
  <c r="AN69" i="30"/>
  <c r="J106" i="30"/>
  <c r="AH32" i="30"/>
  <c r="AH106" i="30"/>
  <c r="P69" i="30"/>
  <c r="V69" i="30"/>
  <c r="J69" i="30"/>
  <c r="P32" i="30"/>
  <c r="D32" i="30"/>
  <c r="AN106" i="30"/>
  <c r="AH69" i="30"/>
  <c r="D106" i="30"/>
  <c r="AB32" i="30"/>
  <c r="V69" i="29"/>
  <c r="J69" i="29"/>
  <c r="P32" i="29"/>
  <c r="J32" i="29"/>
  <c r="AN32" i="29"/>
  <c r="AB106" i="29"/>
  <c r="AB32" i="29"/>
  <c r="J106" i="29"/>
  <c r="AH106" i="29"/>
  <c r="AN106" i="29"/>
  <c r="D69" i="29"/>
  <c r="V32" i="29"/>
  <c r="AH32" i="29"/>
  <c r="P106" i="29"/>
  <c r="V106" i="29"/>
  <c r="D106" i="29"/>
  <c r="AN69" i="29"/>
  <c r="P69" i="29"/>
  <c r="D32" i="29"/>
  <c r="AB69" i="29"/>
  <c r="AH69" i="29"/>
  <c r="J32" i="26"/>
  <c r="AN32" i="26"/>
  <c r="P106" i="26"/>
  <c r="AB69" i="26"/>
  <c r="V32" i="26"/>
  <c r="AH106" i="26"/>
  <c r="AH69" i="26"/>
  <c r="AB106" i="26"/>
  <c r="D106" i="26"/>
  <c r="J106" i="26"/>
  <c r="V106" i="26"/>
  <c r="AH32" i="26"/>
  <c r="D32" i="26"/>
  <c r="AN106" i="26"/>
  <c r="V69" i="26"/>
  <c r="AB32" i="26"/>
  <c r="P32" i="26"/>
  <c r="J69" i="26"/>
  <c r="P69" i="26"/>
  <c r="AN69" i="26"/>
  <c r="D69" i="26"/>
  <c r="D70" i="33" l="1"/>
  <c r="AH33" i="33"/>
  <c r="P70" i="33"/>
  <c r="AB33" i="33"/>
  <c r="P33" i="33"/>
  <c r="AN70" i="33"/>
  <c r="AH70" i="33"/>
  <c r="J70" i="33"/>
  <c r="AB70" i="33"/>
  <c r="V70" i="33"/>
  <c r="J33" i="33"/>
  <c r="D33" i="33"/>
  <c r="AN33" i="33"/>
  <c r="V33" i="33"/>
  <c r="AB70" i="32"/>
  <c r="AN33" i="32"/>
  <c r="AN70" i="32"/>
  <c r="J70" i="32"/>
  <c r="P33" i="32"/>
  <c r="J33" i="32"/>
  <c r="AH33" i="32"/>
  <c r="V70" i="32"/>
  <c r="AB33" i="32"/>
  <c r="D33" i="32"/>
  <c r="D70" i="32"/>
  <c r="V33" i="32"/>
  <c r="P70" i="32"/>
  <c r="AH70" i="32"/>
  <c r="P70" i="31"/>
  <c r="P33" i="31"/>
  <c r="J33" i="31"/>
  <c r="V33" i="31"/>
  <c r="D33" i="31"/>
  <c r="AH70" i="31"/>
  <c r="J70" i="31"/>
  <c r="AB70" i="31"/>
  <c r="AN70" i="31"/>
  <c r="V70" i="31"/>
  <c r="AN33" i="31"/>
  <c r="AB33" i="31"/>
  <c r="D70" i="31"/>
  <c r="AH33" i="31"/>
  <c r="P33" i="30"/>
  <c r="V70" i="30"/>
  <c r="AN70" i="30"/>
  <c r="P70" i="30"/>
  <c r="J107" i="30"/>
  <c r="AH107" i="30"/>
  <c r="AN33" i="30"/>
  <c r="D70" i="30"/>
  <c r="AB33" i="30"/>
  <c r="P107" i="30"/>
  <c r="AH33" i="30"/>
  <c r="J33" i="30"/>
  <c r="D107" i="30"/>
  <c r="AN107" i="30"/>
  <c r="V33" i="30"/>
  <c r="J70" i="30"/>
  <c r="AB70" i="30"/>
  <c r="V107" i="30"/>
  <c r="AH70" i="30"/>
  <c r="D33" i="30"/>
  <c r="AB107" i="30"/>
  <c r="V107" i="29"/>
  <c r="AN107" i="29"/>
  <c r="D107" i="29"/>
  <c r="AH33" i="29"/>
  <c r="D70" i="29"/>
  <c r="J107" i="29"/>
  <c r="D33" i="29"/>
  <c r="P107" i="29"/>
  <c r="AN33" i="29"/>
  <c r="AB70" i="29"/>
  <c r="P70" i="29"/>
  <c r="J70" i="29"/>
  <c r="V33" i="29"/>
  <c r="AH107" i="29"/>
  <c r="AB33" i="29"/>
  <c r="AB107" i="29"/>
  <c r="AH70" i="29"/>
  <c r="J33" i="29"/>
  <c r="P33" i="29"/>
  <c r="AN70" i="29"/>
  <c r="V70" i="29"/>
  <c r="V107" i="26"/>
  <c r="J107" i="26"/>
  <c r="AH107" i="26"/>
  <c r="V33" i="26"/>
  <c r="P107" i="26"/>
  <c r="V70" i="26"/>
  <c r="AH33" i="26"/>
  <c r="AB107" i="26"/>
  <c r="D70" i="26"/>
  <c r="AN70" i="26"/>
  <c r="J70" i="26"/>
  <c r="AN33" i="26"/>
  <c r="AB33" i="26"/>
  <c r="AN107" i="26"/>
  <c r="D33" i="26"/>
  <c r="D107" i="26"/>
  <c r="AH70" i="26"/>
  <c r="AB70" i="26"/>
  <c r="P70" i="26"/>
  <c r="P33" i="26"/>
  <c r="J33" i="26"/>
  <c r="AN34" i="33" l="1"/>
  <c r="J34" i="33"/>
  <c r="AB71" i="33"/>
  <c r="AN71" i="33"/>
  <c r="D34" i="33"/>
  <c r="V71" i="33"/>
  <c r="J71" i="33"/>
  <c r="P34" i="33"/>
  <c r="V34" i="33"/>
  <c r="AB34" i="33"/>
  <c r="P71" i="33"/>
  <c r="AH71" i="33"/>
  <c r="AH34" i="33"/>
  <c r="D71" i="33"/>
  <c r="V34" i="32"/>
  <c r="P71" i="32"/>
  <c r="D34" i="32"/>
  <c r="P34" i="32"/>
  <c r="J71" i="32"/>
  <c r="AN71" i="32"/>
  <c r="AH71" i="32"/>
  <c r="V71" i="32"/>
  <c r="J34" i="32"/>
  <c r="AN34" i="32"/>
  <c r="D71" i="32"/>
  <c r="AB34" i="32"/>
  <c r="AH34" i="32"/>
  <c r="AB71" i="32"/>
  <c r="V71" i="31"/>
  <c r="J71" i="31"/>
  <c r="AH71" i="31"/>
  <c r="V34" i="31"/>
  <c r="AN71" i="31"/>
  <c r="D34" i="31"/>
  <c r="AH34" i="31"/>
  <c r="D71" i="31"/>
  <c r="J34" i="31"/>
  <c r="P34" i="31"/>
  <c r="AN34" i="31"/>
  <c r="AB71" i="31"/>
  <c r="AB34" i="31"/>
  <c r="P71" i="31"/>
  <c r="D108" i="30"/>
  <c r="AB34" i="30"/>
  <c r="J71" i="30"/>
  <c r="P71" i="30"/>
  <c r="V34" i="30"/>
  <c r="J34" i="30"/>
  <c r="AN71" i="30"/>
  <c r="AH34" i="30"/>
  <c r="D71" i="30"/>
  <c r="AH108" i="30"/>
  <c r="J108" i="30"/>
  <c r="D34" i="30"/>
  <c r="V108" i="30"/>
  <c r="V71" i="30"/>
  <c r="AN108" i="30"/>
  <c r="P108" i="30"/>
  <c r="AN34" i="30"/>
  <c r="AB108" i="30"/>
  <c r="AH71" i="30"/>
  <c r="AB71" i="30"/>
  <c r="P34" i="30"/>
  <c r="V34" i="29"/>
  <c r="AH108" i="29"/>
  <c r="AN34" i="29"/>
  <c r="P71" i="29"/>
  <c r="AB108" i="29"/>
  <c r="D71" i="29"/>
  <c r="D108" i="29"/>
  <c r="AB34" i="29"/>
  <c r="P108" i="29"/>
  <c r="AH34" i="29"/>
  <c r="AN108" i="29"/>
  <c r="J71" i="29"/>
  <c r="AB71" i="29"/>
  <c r="D34" i="29"/>
  <c r="J108" i="29"/>
  <c r="V71" i="29"/>
  <c r="AN71" i="29"/>
  <c r="P34" i="29"/>
  <c r="J34" i="29"/>
  <c r="AH71" i="29"/>
  <c r="V108" i="29"/>
  <c r="D108" i="26"/>
  <c r="AB34" i="26"/>
  <c r="AN108" i="26"/>
  <c r="J71" i="26"/>
  <c r="V34" i="26"/>
  <c r="D34" i="26"/>
  <c r="AN71" i="26"/>
  <c r="AB108" i="26"/>
  <c r="P108" i="26"/>
  <c r="P71" i="26"/>
  <c r="AH108" i="26"/>
  <c r="D71" i="26"/>
  <c r="J34" i="26"/>
  <c r="J108" i="26"/>
  <c r="AN34" i="26"/>
  <c r="AH34" i="26"/>
  <c r="V71" i="26"/>
  <c r="P34" i="26"/>
  <c r="AB71" i="26"/>
  <c r="AH71" i="26"/>
  <c r="V108" i="26"/>
  <c r="D72" i="33" l="1"/>
  <c r="J72" i="33"/>
  <c r="V72" i="33"/>
  <c r="AB35" i="33"/>
  <c r="D35" i="33"/>
  <c r="AN72" i="33"/>
  <c r="AH35" i="33"/>
  <c r="P72" i="33"/>
  <c r="V35" i="33"/>
  <c r="AB72" i="33"/>
  <c r="AH72" i="33"/>
  <c r="P35" i="33"/>
  <c r="J35" i="33"/>
  <c r="AN35" i="33"/>
  <c r="AB35" i="32"/>
  <c r="D72" i="32"/>
  <c r="J35" i="32"/>
  <c r="J72" i="32"/>
  <c r="AH72" i="32"/>
  <c r="P35" i="32"/>
  <c r="AB72" i="32"/>
  <c r="D35" i="32"/>
  <c r="AH35" i="32"/>
  <c r="AN35" i="32"/>
  <c r="V72" i="32"/>
  <c r="P72" i="32"/>
  <c r="AN72" i="32"/>
  <c r="V35" i="32"/>
  <c r="P72" i="31"/>
  <c r="D72" i="31"/>
  <c r="AN72" i="31"/>
  <c r="AH72" i="31"/>
  <c r="AB72" i="31"/>
  <c r="J72" i="31"/>
  <c r="D35" i="31"/>
  <c r="AN35" i="31"/>
  <c r="J35" i="31"/>
  <c r="AH35" i="31"/>
  <c r="V35" i="31"/>
  <c r="AB35" i="31"/>
  <c r="P35" i="31"/>
  <c r="V72" i="31"/>
  <c r="D35" i="30"/>
  <c r="AN109" i="30"/>
  <c r="V109" i="30"/>
  <c r="P72" i="30"/>
  <c r="V72" i="30"/>
  <c r="P35" i="30"/>
  <c r="J72" i="30"/>
  <c r="J109" i="30"/>
  <c r="D72" i="30"/>
  <c r="AN72" i="30"/>
  <c r="AB72" i="30"/>
  <c r="AB109" i="30"/>
  <c r="AB35" i="30"/>
  <c r="P109" i="30"/>
  <c r="AH109" i="30"/>
  <c r="AH35" i="30"/>
  <c r="J35" i="30"/>
  <c r="V35" i="30"/>
  <c r="AH72" i="30"/>
  <c r="AN35" i="30"/>
  <c r="D109" i="30"/>
  <c r="V72" i="29"/>
  <c r="J72" i="29"/>
  <c r="P109" i="29"/>
  <c r="AB72" i="29"/>
  <c r="AH35" i="29"/>
  <c r="D72" i="29"/>
  <c r="AN35" i="29"/>
  <c r="D35" i="29"/>
  <c r="V109" i="29"/>
  <c r="AH72" i="29"/>
  <c r="P35" i="29"/>
  <c r="AH109" i="29"/>
  <c r="J109" i="29"/>
  <c r="AN109" i="29"/>
  <c r="AB35" i="29"/>
  <c r="D109" i="29"/>
  <c r="AB109" i="29"/>
  <c r="P72" i="29"/>
  <c r="J35" i="29"/>
  <c r="AN72" i="29"/>
  <c r="V35" i="29"/>
  <c r="P109" i="26"/>
  <c r="J35" i="26"/>
  <c r="AH109" i="26"/>
  <c r="J72" i="26"/>
  <c r="J109" i="26"/>
  <c r="AN72" i="26"/>
  <c r="D35" i="26"/>
  <c r="AN109" i="26"/>
  <c r="AH35" i="26"/>
  <c r="D72" i="26"/>
  <c r="P72" i="26"/>
  <c r="P35" i="26"/>
  <c r="AB35" i="26"/>
  <c r="AN35" i="26"/>
  <c r="AB109" i="26"/>
  <c r="V109" i="26"/>
  <c r="V35" i="26"/>
  <c r="AH72" i="26"/>
  <c r="AB72" i="26"/>
  <c r="V72" i="26"/>
  <c r="D109" i="26"/>
  <c r="AI84" i="29" a="1"/>
  <c r="W84" i="29" a="1"/>
  <c r="AO10" i="26" a="1"/>
  <c r="AI47" i="30" a="1"/>
  <c r="AI10" i="31" a="1"/>
  <c r="W47" i="26" a="1"/>
  <c r="W10" i="30" a="1"/>
  <c r="W10" i="31" a="1"/>
  <c r="AO47" i="29" a="1"/>
  <c r="K47" i="30" a="1"/>
  <c r="AC10" i="29" a="1"/>
  <c r="AC84" i="29" a="1"/>
  <c r="AC10" i="33" a="1"/>
  <c r="K10" i="33" a="1"/>
  <c r="AO47" i="33" a="1"/>
  <c r="AI10" i="29" a="1"/>
  <c r="AI47" i="32" a="1"/>
  <c r="AI10" i="30" a="1"/>
  <c r="W47" i="32" a="1"/>
  <c r="AO10" i="30" a="1"/>
  <c r="AC10" i="30" a="1"/>
  <c r="AI47" i="33" a="1"/>
  <c r="AO10" i="29" a="1"/>
  <c r="Q10" i="30" a="1"/>
  <c r="AO10" i="31" a="1"/>
  <c r="E10" i="26" a="1"/>
  <c r="Q10" i="31" a="1"/>
  <c r="E84" i="29" a="1"/>
  <c r="E84" i="30" a="1"/>
  <c r="AO47" i="30" a="1"/>
  <c r="K84" i="30" a="1"/>
  <c r="K10" i="30" a="1"/>
  <c r="E47" i="33" a="1"/>
  <c r="AC10" i="32" a="1"/>
  <c r="E10" i="30" a="1"/>
  <c r="AI10" i="33" a="1"/>
  <c r="Q10" i="32" a="1"/>
  <c r="AC47" i="32" a="1"/>
  <c r="Q47" i="31" a="1"/>
  <c r="W84" i="26" a="1"/>
  <c r="K47" i="32" a="1"/>
  <c r="E47" i="32" a="1"/>
  <c r="E47" i="26" a="1"/>
  <c r="AI47" i="31" a="1"/>
  <c r="AO10" i="32" a="1"/>
  <c r="K84" i="26" a="1"/>
  <c r="K47" i="29" a="1"/>
  <c r="W47" i="29" a="1"/>
  <c r="AO47" i="26" a="1"/>
  <c r="K10" i="26" a="1"/>
  <c r="K47" i="33" a="1"/>
  <c r="W84" i="30" a="1"/>
  <c r="Q10" i="33" a="1"/>
  <c r="W47" i="30" a="1"/>
  <c r="Q47" i="32" a="1"/>
  <c r="Q47" i="29" a="1"/>
  <c r="Q84" i="26" a="1"/>
  <c r="AI10" i="26" a="1"/>
  <c r="K47" i="31" a="1"/>
  <c r="E47" i="31" a="1"/>
  <c r="K84" i="29" a="1"/>
  <c r="Q47" i="26" a="1"/>
  <c r="W10" i="26" a="1"/>
  <c r="AI84" i="26" a="1"/>
  <c r="AC84" i="26" a="1"/>
  <c r="AO84" i="26" a="1"/>
  <c r="W10" i="32" a="1"/>
  <c r="E10" i="33" a="1"/>
  <c r="W10" i="29" a="1"/>
  <c r="AO47" i="31" a="1"/>
  <c r="E10" i="29" a="1"/>
  <c r="K10" i="31" a="1"/>
  <c r="K10" i="29" a="1"/>
  <c r="Q47" i="30" a="1"/>
  <c r="AI47" i="26" a="1"/>
  <c r="E10" i="31" a="1"/>
  <c r="AI47" i="29" a="1"/>
  <c r="AC47" i="26" a="1"/>
  <c r="AI10" i="32" a="1"/>
  <c r="Q84" i="29" a="1"/>
  <c r="E10" i="32" a="1"/>
  <c r="Q10" i="26" a="1"/>
  <c r="AO84" i="29" a="1"/>
  <c r="AI84" i="30" a="1"/>
  <c r="Q10" i="29" a="1"/>
  <c r="K47" i="26" a="1"/>
  <c r="E84" i="26" a="1"/>
  <c r="AC10" i="31" a="1"/>
  <c r="K10" i="32" a="1"/>
  <c r="Q47" i="33" a="1"/>
  <c r="W47" i="33" a="1"/>
  <c r="E47" i="29" a="1"/>
  <c r="AO47" i="32" a="1"/>
  <c r="W10" i="33" a="1"/>
  <c r="AC47" i="29" a="1"/>
  <c r="AC47" i="30" a="1"/>
  <c r="E47" i="30" a="1"/>
  <c r="W47" i="31" a="1"/>
  <c r="AO84" i="30" a="1"/>
  <c r="AC10" i="26" a="1"/>
  <c r="AO10" i="33" a="1"/>
  <c r="AC47" i="31" a="1"/>
  <c r="Q84" i="30" a="1"/>
  <c r="AC47" i="33" a="1"/>
  <c r="AC84" i="30" a="1"/>
  <c r="AO47" i="32" l="1"/>
  <c r="K10" i="33"/>
  <c r="K36" i="33" s="1"/>
  <c r="L32" i="33" s="1"/>
  <c r="N37" i="33" a="1"/>
  <c r="N37" i="33" s="1"/>
  <c r="AI47" i="33"/>
  <c r="AI73" i="33" s="1"/>
  <c r="AJ50" i="33" s="1"/>
  <c r="AL74" i="33" a="1"/>
  <c r="AL74" i="33" s="1"/>
  <c r="W10" i="33"/>
  <c r="W36" i="33" s="1"/>
  <c r="X19" i="33" s="1"/>
  <c r="Z37" i="33" a="1"/>
  <c r="Z37" i="33" s="1"/>
  <c r="AO47" i="33"/>
  <c r="AO73" i="33" s="1"/>
  <c r="AP71" i="33" s="1"/>
  <c r="AR74" i="33" a="1"/>
  <c r="AR74" i="33" s="1"/>
  <c r="AC47" i="33"/>
  <c r="AC73" i="33" s="1"/>
  <c r="AD49" i="33" s="1"/>
  <c r="AF74" i="33" a="1"/>
  <c r="AF74" i="33" s="1"/>
  <c r="Q47" i="33"/>
  <c r="Q73" i="33" s="1"/>
  <c r="R66" i="33" s="1"/>
  <c r="T74" i="33" a="1"/>
  <c r="T74" i="33" s="1"/>
  <c r="E10" i="33"/>
  <c r="E36" i="33" s="1"/>
  <c r="F34" i="33" s="1"/>
  <c r="H37" i="33" a="1"/>
  <c r="H37" i="33" s="1"/>
  <c r="AO10" i="33"/>
  <c r="AO36" i="33" s="1"/>
  <c r="AP21" i="33" s="1"/>
  <c r="AR37" i="33" a="1"/>
  <c r="AR37" i="33" s="1"/>
  <c r="AC10" i="33"/>
  <c r="AC36" i="33" s="1"/>
  <c r="AD22" i="33" s="1"/>
  <c r="AF37" i="33" a="1"/>
  <c r="AF37" i="33" s="1"/>
  <c r="AI10" i="33"/>
  <c r="AI36" i="33" s="1"/>
  <c r="AJ25" i="33" s="1"/>
  <c r="AL37" i="33" a="1"/>
  <c r="AL37" i="33" s="1"/>
  <c r="W47" i="33"/>
  <c r="W73" i="33" s="1"/>
  <c r="X64" i="33" s="1"/>
  <c r="Z74" i="33" a="1"/>
  <c r="Z74" i="33" s="1"/>
  <c r="K47" i="33"/>
  <c r="K73" i="33" s="1"/>
  <c r="L72" i="33" s="1"/>
  <c r="N74" i="33" a="1"/>
  <c r="N74" i="33" s="1"/>
  <c r="Q10" i="33"/>
  <c r="Q36" i="33" s="1"/>
  <c r="R32" i="33" s="1"/>
  <c r="T37" i="33" a="1"/>
  <c r="T37" i="33" s="1"/>
  <c r="E47" i="33"/>
  <c r="E73" i="33" s="1"/>
  <c r="F65" i="33" s="1"/>
  <c r="H74" i="33" a="1"/>
  <c r="H74" i="33" s="1"/>
  <c r="Q47" i="32"/>
  <c r="Q73" i="32" s="1"/>
  <c r="R71" i="32" s="1"/>
  <c r="T74" i="32" a="1"/>
  <c r="T74" i="32" s="1"/>
  <c r="AO10" i="32"/>
  <c r="AO36" i="32" s="1"/>
  <c r="AP34" i="32" s="1"/>
  <c r="AR37" i="32" a="1"/>
  <c r="AR37" i="32" s="1"/>
  <c r="W47" i="32"/>
  <c r="W73" i="32" s="1"/>
  <c r="X57" i="32" s="1"/>
  <c r="Z74" i="32" a="1"/>
  <c r="Z74" i="32" s="1"/>
  <c r="Q10" i="32"/>
  <c r="Q36" i="32" s="1"/>
  <c r="R32" i="32" s="1"/>
  <c r="T37" i="32" a="1"/>
  <c r="T37" i="32" s="1"/>
  <c r="AI47" i="32"/>
  <c r="AI73" i="32" s="1"/>
  <c r="AJ50" i="32" s="1"/>
  <c r="AL74" i="32" a="1"/>
  <c r="AL74" i="32" s="1"/>
  <c r="W10" i="32"/>
  <c r="W36" i="32" s="1"/>
  <c r="X32" i="32" s="1"/>
  <c r="Z37" i="32" a="1"/>
  <c r="Z37" i="32" s="1"/>
  <c r="AC47" i="32"/>
  <c r="AC73" i="32" s="1"/>
  <c r="AD67" i="32" s="1"/>
  <c r="AF74" i="32" a="1"/>
  <c r="AF74" i="32" s="1"/>
  <c r="K47" i="32"/>
  <c r="K73" i="32" s="1"/>
  <c r="L58" i="32" s="1"/>
  <c r="N74" i="32" a="1"/>
  <c r="N74" i="32" s="1"/>
  <c r="AI10" i="32"/>
  <c r="AI36" i="32" s="1"/>
  <c r="AJ21" i="32" s="1"/>
  <c r="AL37" i="32" a="1"/>
  <c r="AL37" i="32" s="1"/>
  <c r="K10" i="32"/>
  <c r="K36" i="32" s="1"/>
  <c r="L12" i="32" s="1"/>
  <c r="N37" i="32" a="1"/>
  <c r="N37" i="32" s="1"/>
  <c r="E47" i="32"/>
  <c r="E73" i="32" s="1"/>
  <c r="F49" i="32" s="1"/>
  <c r="H74" i="32" a="1"/>
  <c r="H74" i="32" s="1"/>
  <c r="AO73" i="32"/>
  <c r="AP72" i="32" s="1"/>
  <c r="AR74" i="32" a="1"/>
  <c r="AR74" i="32" s="1"/>
  <c r="E10" i="32"/>
  <c r="E36" i="32" s="1"/>
  <c r="F35" i="32" s="1"/>
  <c r="H37" i="32" a="1"/>
  <c r="H37" i="32" s="1"/>
  <c r="AC10" i="32"/>
  <c r="AC36" i="32" s="1"/>
  <c r="AD31" i="32" s="1"/>
  <c r="AF37" i="32" a="1"/>
  <c r="AF37" i="32" s="1"/>
  <c r="K10" i="31"/>
  <c r="K36" i="31" s="1"/>
  <c r="L35" i="31" s="1"/>
  <c r="N37" i="31" a="1"/>
  <c r="N37" i="31" s="1"/>
  <c r="K47" i="31"/>
  <c r="K73" i="31" s="1"/>
  <c r="L59" i="31" s="1"/>
  <c r="N74" i="31" a="1"/>
  <c r="N74" i="31" s="1"/>
  <c r="AO10" i="31"/>
  <c r="AO36" i="31" s="1"/>
  <c r="AP12" i="31" s="1"/>
  <c r="AR37" i="31" a="1"/>
  <c r="AR37" i="31" s="1"/>
  <c r="Q10" i="31"/>
  <c r="Q36" i="31" s="1"/>
  <c r="R25" i="31" s="1"/>
  <c r="T37" i="31" a="1"/>
  <c r="T37" i="31" s="1"/>
  <c r="E47" i="31"/>
  <c r="E73" i="31" s="1"/>
  <c r="F60" i="31" s="1"/>
  <c r="H74" i="31" a="1"/>
  <c r="H74" i="31" s="1"/>
  <c r="AO47" i="31"/>
  <c r="AO73" i="31" s="1"/>
  <c r="AP53" i="31" s="1"/>
  <c r="AR74" i="31" a="1"/>
  <c r="AR74" i="31" s="1"/>
  <c r="AC10" i="31"/>
  <c r="AC36" i="31" s="1"/>
  <c r="AD25" i="31" s="1"/>
  <c r="AF37" i="31" a="1"/>
  <c r="AF37" i="31" s="1"/>
  <c r="Q47" i="31"/>
  <c r="Q73" i="31" s="1"/>
  <c r="R64" i="31" s="1"/>
  <c r="T74" i="31" a="1"/>
  <c r="T74" i="31" s="1"/>
  <c r="AC47" i="31"/>
  <c r="AC73" i="31" s="1"/>
  <c r="AD68" i="31" s="1"/>
  <c r="AF74" i="31" a="1"/>
  <c r="AF74" i="31" s="1"/>
  <c r="W10" i="31"/>
  <c r="W36" i="31" s="1"/>
  <c r="X11" i="31" s="1"/>
  <c r="Y11" i="31" s="1"/>
  <c r="Z37" i="31" a="1"/>
  <c r="Z37" i="31" s="1"/>
  <c r="E10" i="31"/>
  <c r="E36" i="31" s="1"/>
  <c r="F29" i="31" s="1"/>
  <c r="H37" i="31" a="1"/>
  <c r="H37" i="31" s="1"/>
  <c r="AI47" i="31"/>
  <c r="AI73" i="31" s="1"/>
  <c r="AJ58" i="31" s="1"/>
  <c r="AL74" i="31" a="1"/>
  <c r="AL74" i="31" s="1"/>
  <c r="W47" i="31"/>
  <c r="W73" i="31" s="1"/>
  <c r="X66" i="31" s="1"/>
  <c r="Z74" i="31" a="1"/>
  <c r="Z74" i="31" s="1"/>
  <c r="AI10" i="31"/>
  <c r="AI36" i="31" s="1"/>
  <c r="AJ28" i="31" s="1"/>
  <c r="AL37" i="31" a="1"/>
  <c r="AL37" i="31" s="1"/>
  <c r="AI84" i="30"/>
  <c r="AI110" i="30" s="1"/>
  <c r="AJ107" i="30" s="1"/>
  <c r="AL111" i="30" a="1"/>
  <c r="AL111" i="30" s="1"/>
  <c r="AC47" i="30"/>
  <c r="AC73" i="30" s="1"/>
  <c r="AD69" i="30" s="1"/>
  <c r="AF74" i="30" a="1"/>
  <c r="AF74" i="30" s="1"/>
  <c r="AC84" i="30"/>
  <c r="AC110" i="30" s="1"/>
  <c r="AD95" i="30" s="1"/>
  <c r="AF111" i="30" a="1"/>
  <c r="AF111" i="30" s="1"/>
  <c r="AO47" i="30"/>
  <c r="AO73" i="30" s="1"/>
  <c r="AP70" i="30" s="1"/>
  <c r="AR74" i="30" a="1"/>
  <c r="AR74" i="30" s="1"/>
  <c r="Q47" i="30"/>
  <c r="Q73" i="30" s="1"/>
  <c r="R67" i="30" s="1"/>
  <c r="T74" i="30" a="1"/>
  <c r="T74" i="30" s="1"/>
  <c r="K84" i="30"/>
  <c r="K110" i="30" s="1"/>
  <c r="L96" i="30" s="1"/>
  <c r="N111" i="30" a="1"/>
  <c r="N111" i="30" s="1"/>
  <c r="E84" i="30"/>
  <c r="E110" i="30" s="1"/>
  <c r="F100" i="30" s="1"/>
  <c r="H111" i="30" a="1"/>
  <c r="H111" i="30" s="1"/>
  <c r="W84" i="30"/>
  <c r="W110" i="30" s="1"/>
  <c r="X97" i="30" s="1"/>
  <c r="Z111" i="30" a="1"/>
  <c r="Z111" i="30" s="1"/>
  <c r="Q84" i="30"/>
  <c r="Q110" i="30" s="1"/>
  <c r="R101" i="30" s="1"/>
  <c r="T111" i="30" a="1"/>
  <c r="T111" i="30" s="1"/>
  <c r="E47" i="30"/>
  <c r="E73" i="30" s="1"/>
  <c r="F52" i="30" s="1"/>
  <c r="H74" i="30" a="1"/>
  <c r="H74" i="30" s="1"/>
  <c r="Q10" i="30"/>
  <c r="Q36" i="30" s="1"/>
  <c r="R13" i="30" s="1"/>
  <c r="T37" i="30" a="1"/>
  <c r="T37" i="30" s="1"/>
  <c r="AO10" i="30"/>
  <c r="AO36" i="30" s="1"/>
  <c r="AP13" i="30" s="1"/>
  <c r="AR37" i="30" a="1"/>
  <c r="AR37" i="30" s="1"/>
  <c r="W10" i="30"/>
  <c r="W36" i="30" s="1"/>
  <c r="X25" i="30" s="1"/>
  <c r="Z37" i="30" a="1"/>
  <c r="Z37" i="30" s="1"/>
  <c r="AO84" i="30"/>
  <c r="AO110" i="30" s="1"/>
  <c r="AP108" i="30" s="1"/>
  <c r="AR111" i="30" a="1"/>
  <c r="AR111" i="30" s="1"/>
  <c r="AI10" i="30"/>
  <c r="AI36" i="30" s="1"/>
  <c r="AJ21" i="30" s="1"/>
  <c r="AL37" i="30" a="1"/>
  <c r="AL37" i="30" s="1"/>
  <c r="AC10" i="30"/>
  <c r="AC36" i="30" s="1"/>
  <c r="AD21" i="30" s="1"/>
  <c r="AF37" i="30" a="1"/>
  <c r="AF37" i="30" s="1"/>
  <c r="K47" i="30"/>
  <c r="K73" i="30" s="1"/>
  <c r="L69" i="30" s="1"/>
  <c r="N74" i="30" a="1"/>
  <c r="N74" i="30" s="1"/>
  <c r="W47" i="30"/>
  <c r="W73" i="30" s="1"/>
  <c r="X72" i="30" s="1"/>
  <c r="Z74" i="30" a="1"/>
  <c r="Z74" i="30" s="1"/>
  <c r="AI47" i="30"/>
  <c r="AI73" i="30" s="1"/>
  <c r="AJ51" i="30" s="1"/>
  <c r="AL74" i="30" a="1"/>
  <c r="AL74" i="30" s="1"/>
  <c r="K10" i="30"/>
  <c r="K36" i="30" s="1"/>
  <c r="L20" i="30" s="1"/>
  <c r="N37" i="30" a="1"/>
  <c r="N37" i="30" s="1"/>
  <c r="E10" i="30"/>
  <c r="E36" i="30" s="1"/>
  <c r="F15" i="30" s="1"/>
  <c r="H37" i="30" a="1"/>
  <c r="H37" i="30" s="1"/>
  <c r="AO84" i="29"/>
  <c r="AO110" i="29" s="1"/>
  <c r="AP108" i="29" s="1"/>
  <c r="AR111" i="29" a="1"/>
  <c r="AR111" i="29" s="1"/>
  <c r="AI47" i="29"/>
  <c r="AI73" i="29" s="1"/>
  <c r="AJ70" i="29" s="1"/>
  <c r="AL74" i="29" a="1"/>
  <c r="AL74" i="29" s="1"/>
  <c r="AO10" i="29"/>
  <c r="AO36" i="29" s="1"/>
  <c r="AP18" i="29" s="1"/>
  <c r="AR37" i="29" a="1"/>
  <c r="AR37" i="29" s="1"/>
  <c r="K10" i="29"/>
  <c r="K36" i="29" s="1"/>
  <c r="L12" i="29" s="1"/>
  <c r="N37" i="29" a="1"/>
  <c r="N37" i="29" s="1"/>
  <c r="E84" i="29"/>
  <c r="E110" i="29" s="1"/>
  <c r="F86" i="29" s="1"/>
  <c r="H111" i="29" a="1"/>
  <c r="H111" i="29" s="1"/>
  <c r="K84" i="29"/>
  <c r="K110" i="29" s="1"/>
  <c r="L96" i="29" s="1"/>
  <c r="N111" i="29" a="1"/>
  <c r="N111" i="29" s="1"/>
  <c r="Q10" i="29"/>
  <c r="Q36" i="29" s="1"/>
  <c r="R29" i="29" s="1"/>
  <c r="T37" i="29" a="1"/>
  <c r="T37" i="29" s="1"/>
  <c r="W84" i="29"/>
  <c r="W110" i="29" s="1"/>
  <c r="X97" i="29" s="1"/>
  <c r="Z111" i="29" a="1"/>
  <c r="Z111" i="29" s="1"/>
  <c r="E47" i="29"/>
  <c r="E73" i="29" s="1"/>
  <c r="F63" i="29" s="1"/>
  <c r="H74" i="29" a="1"/>
  <c r="H74" i="29" s="1"/>
  <c r="AI10" i="29"/>
  <c r="AI36" i="29" s="1"/>
  <c r="AJ14" i="29" s="1"/>
  <c r="AL37" i="29" a="1"/>
  <c r="AL37" i="29" s="1"/>
  <c r="AC47" i="29"/>
  <c r="AC73" i="29" s="1"/>
  <c r="AD64" i="29" s="1"/>
  <c r="AF74" i="29" a="1"/>
  <c r="AF74" i="29" s="1"/>
  <c r="Q47" i="29"/>
  <c r="Q73" i="29" s="1"/>
  <c r="R63" i="29" s="1"/>
  <c r="T74" i="29" a="1"/>
  <c r="T74" i="29" s="1"/>
  <c r="K47" i="29"/>
  <c r="K73" i="29" s="1"/>
  <c r="L60" i="29" s="1"/>
  <c r="N74" i="29" a="1"/>
  <c r="N74" i="29" s="1"/>
  <c r="AC10" i="29"/>
  <c r="AC36" i="29" s="1"/>
  <c r="AD31" i="29" s="1"/>
  <c r="AF37" i="29" a="1"/>
  <c r="AF37" i="29" s="1"/>
  <c r="AI84" i="29"/>
  <c r="AI110" i="29" s="1"/>
  <c r="AJ96" i="29" s="1"/>
  <c r="AL111" i="29" a="1"/>
  <c r="AL111" i="29" s="1"/>
  <c r="E10" i="29"/>
  <c r="E36" i="29" s="1"/>
  <c r="F17" i="29" s="1"/>
  <c r="H37" i="29" a="1"/>
  <c r="H37" i="29" s="1"/>
  <c r="W10" i="29"/>
  <c r="W36" i="29" s="1"/>
  <c r="X33" i="29" s="1"/>
  <c r="Z37" i="29" a="1"/>
  <c r="Z37" i="29" s="1"/>
  <c r="AO47" i="29"/>
  <c r="AO73" i="29" s="1"/>
  <c r="AP71" i="29" s="1"/>
  <c r="AR74" i="29" a="1"/>
  <c r="AR74" i="29" s="1"/>
  <c r="Q84" i="29"/>
  <c r="Q110" i="29" s="1"/>
  <c r="R93" i="29" s="1"/>
  <c r="T111" i="29" a="1"/>
  <c r="T111" i="29" s="1"/>
  <c r="AC84" i="29"/>
  <c r="AC110" i="29" s="1"/>
  <c r="AD106" i="29" s="1"/>
  <c r="AF111" i="29" a="1"/>
  <c r="AF111" i="29" s="1"/>
  <c r="W47" i="29"/>
  <c r="W73" i="29" s="1"/>
  <c r="X55" i="29" s="1"/>
  <c r="Z74" i="29" a="1"/>
  <c r="Z74" i="29" s="1"/>
  <c r="E47" i="26"/>
  <c r="E73" i="26" s="1"/>
  <c r="F48" i="26" s="1"/>
  <c r="H74" i="26" a="1"/>
  <c r="H74" i="26" s="1"/>
  <c r="AO10" i="26"/>
  <c r="AO36" i="26" s="1"/>
  <c r="AP12" i="26" s="1"/>
  <c r="AR37" i="26" a="1"/>
  <c r="AR37" i="26" s="1"/>
  <c r="Q10" i="26"/>
  <c r="Q36" i="26" s="1"/>
  <c r="T37" i="26" a="1"/>
  <c r="T37" i="26" s="1"/>
  <c r="AI10" i="26"/>
  <c r="AI36" i="26" s="1"/>
  <c r="AJ12" i="26" s="1"/>
  <c r="AL37" i="26" a="1"/>
  <c r="AL37" i="26" s="1"/>
  <c r="AC84" i="26"/>
  <c r="AC110" i="26" s="1"/>
  <c r="AD85" i="26" s="1"/>
  <c r="AF111" i="26" a="1"/>
  <c r="AF111" i="26" s="1"/>
  <c r="Q47" i="26"/>
  <c r="Q73" i="26" s="1"/>
  <c r="R48" i="26" s="1"/>
  <c r="T74" i="26" a="1"/>
  <c r="T74" i="26" s="1"/>
  <c r="E10" i="26"/>
  <c r="E36" i="26" s="1"/>
  <c r="H37" i="26" a="1"/>
  <c r="H37" i="26" s="1"/>
  <c r="AC47" i="26"/>
  <c r="AC73" i="26" s="1"/>
  <c r="AD48" i="26" s="1"/>
  <c r="AF74" i="26" a="1"/>
  <c r="AF74" i="26" s="1"/>
  <c r="W84" i="26"/>
  <c r="W110" i="26" s="1"/>
  <c r="X85" i="26" s="1"/>
  <c r="Z111" i="26" a="1"/>
  <c r="Z111" i="26" s="1"/>
  <c r="AO84" i="26"/>
  <c r="AO110" i="26" s="1"/>
  <c r="AP85" i="26" s="1"/>
  <c r="AR111" i="26" a="1"/>
  <c r="AR111" i="26" s="1"/>
  <c r="K84" i="26"/>
  <c r="K110" i="26" s="1"/>
  <c r="L85" i="26" s="1"/>
  <c r="N111" i="26" a="1"/>
  <c r="N111" i="26" s="1"/>
  <c r="W47" i="26"/>
  <c r="W73" i="26" s="1"/>
  <c r="X48" i="26" s="1"/>
  <c r="Z74" i="26" a="1"/>
  <c r="Z74" i="26" s="1"/>
  <c r="AI47" i="26"/>
  <c r="AI73" i="26" s="1"/>
  <c r="AJ48" i="26" s="1"/>
  <c r="AL74" i="26" a="1"/>
  <c r="AL74" i="26" s="1"/>
  <c r="K10" i="26"/>
  <c r="K36" i="26" s="1"/>
  <c r="N37" i="26" a="1"/>
  <c r="N37" i="26" s="1"/>
  <c r="AC10" i="26"/>
  <c r="AC36" i="26" s="1"/>
  <c r="AF37" i="26" a="1"/>
  <c r="AF37" i="26" s="1"/>
  <c r="AO47" i="26"/>
  <c r="AO73" i="26" s="1"/>
  <c r="AP48" i="26" s="1"/>
  <c r="AR74" i="26" a="1"/>
  <c r="AR74" i="26" s="1"/>
  <c r="E84" i="26"/>
  <c r="E110" i="26" s="1"/>
  <c r="F85" i="26" s="1"/>
  <c r="H111" i="26" a="1"/>
  <c r="H111" i="26" s="1"/>
  <c r="K47" i="26"/>
  <c r="K73" i="26" s="1"/>
  <c r="L48" i="26" s="1"/>
  <c r="N74" i="26" a="1"/>
  <c r="N74" i="26" s="1"/>
  <c r="AI84" i="26"/>
  <c r="AI110" i="26" s="1"/>
  <c r="AJ85" i="26" s="1"/>
  <c r="AL111" i="26" a="1"/>
  <c r="AL111" i="26" s="1"/>
  <c r="W10" i="26"/>
  <c r="W36" i="26" s="1"/>
  <c r="Z37" i="26" a="1"/>
  <c r="Z37" i="26" s="1"/>
  <c r="Q84" i="26"/>
  <c r="Q110" i="26" s="1"/>
  <c r="R85" i="26" s="1"/>
  <c r="T111" i="26" a="1"/>
  <c r="T111" i="26" s="1"/>
  <c r="AP60" i="33" l="1"/>
  <c r="AP61" i="33"/>
  <c r="AP54" i="33"/>
  <c r="L51" i="33"/>
  <c r="AP55" i="33"/>
  <c r="L53" i="33"/>
  <c r="AD11" i="33"/>
  <c r="AE11" i="33" s="1"/>
  <c r="AP59" i="33"/>
  <c r="L64" i="33"/>
  <c r="AD24" i="33"/>
  <c r="AP67" i="33"/>
  <c r="L65" i="33"/>
  <c r="L69" i="33"/>
  <c r="L59" i="33"/>
  <c r="L60" i="33"/>
  <c r="L48" i="33"/>
  <c r="M48" i="33" s="1"/>
  <c r="M49" i="33" s="1"/>
  <c r="M50" i="33" s="1"/>
  <c r="M51" i="33" s="1"/>
  <c r="AJ52" i="33"/>
  <c r="L55" i="33"/>
  <c r="AJ51" i="33"/>
  <c r="L57" i="33"/>
  <c r="AJ57" i="33"/>
  <c r="L50" i="33"/>
  <c r="AD64" i="33"/>
  <c r="F48" i="33"/>
  <c r="G48" i="33" s="1"/>
  <c r="L70" i="33"/>
  <c r="AD72" i="33"/>
  <c r="AJ60" i="32"/>
  <c r="AJ71" i="33"/>
  <c r="L52" i="33"/>
  <c r="AP49" i="33"/>
  <c r="L63" i="33"/>
  <c r="AP70" i="33"/>
  <c r="AJ17" i="33"/>
  <c r="AJ22" i="33"/>
  <c r="AJ13" i="33"/>
  <c r="AD63" i="32"/>
  <c r="AJ26" i="33"/>
  <c r="F54" i="33"/>
  <c r="AJ34" i="33"/>
  <c r="F30" i="33"/>
  <c r="AP62" i="33"/>
  <c r="X11" i="33"/>
  <c r="Y11" i="33" s="1"/>
  <c r="AJ27" i="33"/>
  <c r="F25" i="33"/>
  <c r="AP50" i="33"/>
  <c r="X25" i="33"/>
  <c r="AJ15" i="33"/>
  <c r="AP53" i="33"/>
  <c r="AJ31" i="33"/>
  <c r="L49" i="33"/>
  <c r="L58" i="33"/>
  <c r="AJ11" i="33"/>
  <c r="AK11" i="33" s="1"/>
  <c r="R48" i="33"/>
  <c r="S48" i="33" s="1"/>
  <c r="AP69" i="33"/>
  <c r="L62" i="33"/>
  <c r="AJ14" i="33"/>
  <c r="AP57" i="33"/>
  <c r="L61" i="33"/>
  <c r="L66" i="33"/>
  <c r="AJ33" i="33"/>
  <c r="R69" i="33"/>
  <c r="AP58" i="33"/>
  <c r="AJ28" i="33"/>
  <c r="AP48" i="33"/>
  <c r="AQ48" i="33" s="1"/>
  <c r="AP68" i="33"/>
  <c r="AP72" i="33"/>
  <c r="AD30" i="33"/>
  <c r="AP51" i="33"/>
  <c r="X62" i="33"/>
  <c r="AJ69" i="33"/>
  <c r="AJ67" i="33"/>
  <c r="L30" i="33"/>
  <c r="X63" i="33"/>
  <c r="AD15" i="33"/>
  <c r="AP13" i="33"/>
  <c r="AD58" i="33"/>
  <c r="X70" i="33"/>
  <c r="AD25" i="33"/>
  <c r="AP26" i="33"/>
  <c r="F29" i="33"/>
  <c r="AD59" i="33"/>
  <c r="L21" i="33"/>
  <c r="X55" i="33"/>
  <c r="X69" i="33"/>
  <c r="AD29" i="33"/>
  <c r="AP28" i="33"/>
  <c r="F33" i="33"/>
  <c r="AD60" i="33"/>
  <c r="AJ53" i="33"/>
  <c r="AJ54" i="33"/>
  <c r="L15" i="33"/>
  <c r="X66" i="33"/>
  <c r="X48" i="33"/>
  <c r="Y48" i="33" s="1"/>
  <c r="AD13" i="33"/>
  <c r="AP19" i="33"/>
  <c r="AD55" i="33"/>
  <c r="AJ68" i="33"/>
  <c r="AJ58" i="33"/>
  <c r="L18" i="33"/>
  <c r="X65" i="33"/>
  <c r="X56" i="33"/>
  <c r="AP16" i="33"/>
  <c r="AD56" i="33"/>
  <c r="AJ64" i="33"/>
  <c r="AJ62" i="33"/>
  <c r="L23" i="33"/>
  <c r="X67" i="33"/>
  <c r="X68" i="33"/>
  <c r="AD26" i="33"/>
  <c r="AP30" i="33"/>
  <c r="AD50" i="33"/>
  <c r="AJ55" i="33"/>
  <c r="AJ66" i="33"/>
  <c r="L11" i="33"/>
  <c r="M11" i="33" s="1"/>
  <c r="F69" i="33"/>
  <c r="X53" i="33"/>
  <c r="X72" i="33"/>
  <c r="AD21" i="33"/>
  <c r="AD19" i="33"/>
  <c r="AP32" i="33"/>
  <c r="AD51" i="33"/>
  <c r="AP52" i="33"/>
  <c r="AP63" i="33"/>
  <c r="AJ56" i="33"/>
  <c r="AJ70" i="33"/>
  <c r="L25" i="33"/>
  <c r="AD23" i="33"/>
  <c r="AP34" i="33"/>
  <c r="AD52" i="33"/>
  <c r="L27" i="33"/>
  <c r="AJ68" i="32"/>
  <c r="X58" i="33"/>
  <c r="AD27" i="33"/>
  <c r="AP18" i="33"/>
  <c r="AD71" i="33"/>
  <c r="AJ48" i="33"/>
  <c r="AK48" i="33" s="1"/>
  <c r="L22" i="33"/>
  <c r="L26" i="33"/>
  <c r="X59" i="33"/>
  <c r="AD34" i="33"/>
  <c r="AD31" i="33"/>
  <c r="AP12" i="33"/>
  <c r="AJ63" i="33"/>
  <c r="L17" i="33"/>
  <c r="L14" i="33"/>
  <c r="L67" i="33"/>
  <c r="L71" i="33"/>
  <c r="X49" i="33"/>
  <c r="AD12" i="33"/>
  <c r="AD35" i="33"/>
  <c r="AP25" i="33"/>
  <c r="AD63" i="33"/>
  <c r="AD53" i="33"/>
  <c r="AP64" i="33"/>
  <c r="AJ49" i="33"/>
  <c r="L19" i="33"/>
  <c r="L29" i="33"/>
  <c r="X50" i="33"/>
  <c r="AD28" i="33"/>
  <c r="AP29" i="33"/>
  <c r="AD68" i="33"/>
  <c r="AD57" i="33"/>
  <c r="AP65" i="33"/>
  <c r="AJ59" i="33"/>
  <c r="L13" i="33"/>
  <c r="L31" i="33"/>
  <c r="L54" i="33"/>
  <c r="X51" i="33"/>
  <c r="AD32" i="33"/>
  <c r="AP20" i="33"/>
  <c r="AP33" i="33"/>
  <c r="AD66" i="33"/>
  <c r="AD61" i="33"/>
  <c r="AP66" i="33"/>
  <c r="X28" i="33"/>
  <c r="AJ60" i="33"/>
  <c r="L35" i="33"/>
  <c r="L16" i="33"/>
  <c r="X71" i="33"/>
  <c r="AD16" i="33"/>
  <c r="AP31" i="33"/>
  <c r="AD67" i="33"/>
  <c r="AD65" i="33"/>
  <c r="AP56" i="33"/>
  <c r="AJ61" i="33"/>
  <c r="L33" i="33"/>
  <c r="L20" i="33"/>
  <c r="X61" i="33"/>
  <c r="AD18" i="33"/>
  <c r="AP22" i="33"/>
  <c r="F28" i="33"/>
  <c r="AD54" i="33"/>
  <c r="AD69" i="33"/>
  <c r="AJ72" i="33"/>
  <c r="L12" i="33"/>
  <c r="L24" i="33"/>
  <c r="R34" i="33"/>
  <c r="R68" i="33"/>
  <c r="F55" i="33"/>
  <c r="R14" i="33"/>
  <c r="R35" i="33"/>
  <c r="AJ29" i="33"/>
  <c r="F20" i="33"/>
  <c r="R56" i="33"/>
  <c r="R72" i="33"/>
  <c r="X23" i="33"/>
  <c r="X16" i="33"/>
  <c r="F56" i="33"/>
  <c r="R20" i="33"/>
  <c r="R11" i="33"/>
  <c r="S11" i="33" s="1"/>
  <c r="F17" i="33"/>
  <c r="R57" i="33"/>
  <c r="R51" i="33"/>
  <c r="X27" i="33"/>
  <c r="X12" i="33"/>
  <c r="F68" i="33"/>
  <c r="R31" i="33"/>
  <c r="R15" i="33"/>
  <c r="R49" i="33"/>
  <c r="R55" i="33"/>
  <c r="X21" i="33"/>
  <c r="X32" i="33"/>
  <c r="AD62" i="32"/>
  <c r="F51" i="33"/>
  <c r="R27" i="33"/>
  <c r="R18" i="33"/>
  <c r="R50" i="33"/>
  <c r="R59" i="33"/>
  <c r="X15" i="33"/>
  <c r="X18" i="33"/>
  <c r="F50" i="33"/>
  <c r="R13" i="33"/>
  <c r="R23" i="33"/>
  <c r="F16" i="33"/>
  <c r="F14" i="33"/>
  <c r="R60" i="33"/>
  <c r="R63" i="33"/>
  <c r="X14" i="33"/>
  <c r="X22" i="33"/>
  <c r="F58" i="33"/>
  <c r="F66" i="33"/>
  <c r="R22" i="33"/>
  <c r="R17" i="33"/>
  <c r="AJ19" i="33"/>
  <c r="AJ35" i="33"/>
  <c r="F26" i="33"/>
  <c r="F13" i="33"/>
  <c r="R61" i="33"/>
  <c r="R67" i="33"/>
  <c r="X20" i="33"/>
  <c r="X26" i="33"/>
  <c r="F59" i="33"/>
  <c r="F67" i="33"/>
  <c r="R24" i="33"/>
  <c r="R21" i="33"/>
  <c r="AJ16" i="33"/>
  <c r="AP23" i="33"/>
  <c r="F12" i="33"/>
  <c r="F22" i="33"/>
  <c r="R62" i="33"/>
  <c r="R71" i="33"/>
  <c r="X31" i="33"/>
  <c r="X30" i="33"/>
  <c r="F60" i="33"/>
  <c r="F52" i="33"/>
  <c r="R19" i="33"/>
  <c r="R25" i="33"/>
  <c r="AJ30" i="33"/>
  <c r="AJ20" i="33"/>
  <c r="F24" i="33"/>
  <c r="F19" i="33"/>
  <c r="R70" i="33"/>
  <c r="X33" i="33"/>
  <c r="X34" i="33"/>
  <c r="F72" i="33"/>
  <c r="F70" i="33"/>
  <c r="R26" i="33"/>
  <c r="R29" i="33"/>
  <c r="AJ12" i="33"/>
  <c r="AJ24" i="33"/>
  <c r="F21" i="33"/>
  <c r="F23" i="33"/>
  <c r="R52" i="33"/>
  <c r="X29" i="33"/>
  <c r="AD20" i="33"/>
  <c r="AP35" i="33"/>
  <c r="AP11" i="33"/>
  <c r="AQ11" i="33" s="1"/>
  <c r="F11" i="33"/>
  <c r="G11" i="33" s="1"/>
  <c r="F27" i="33"/>
  <c r="R53" i="33"/>
  <c r="X17" i="33"/>
  <c r="F49" i="33"/>
  <c r="R28" i="33"/>
  <c r="R33" i="33"/>
  <c r="AJ71" i="32"/>
  <c r="F62" i="33"/>
  <c r="F53" i="33"/>
  <c r="R16" i="33"/>
  <c r="L56" i="33"/>
  <c r="X54" i="33"/>
  <c r="X52" i="33"/>
  <c r="AJ21" i="33"/>
  <c r="AJ32" i="33"/>
  <c r="AD33" i="33"/>
  <c r="AP24" i="33"/>
  <c r="AP15" i="33"/>
  <c r="F15" i="33"/>
  <c r="F31" i="33"/>
  <c r="R54" i="33"/>
  <c r="AD62" i="33"/>
  <c r="AD70" i="33"/>
  <c r="X35" i="33"/>
  <c r="F63" i="33"/>
  <c r="F57" i="33"/>
  <c r="R12" i="33"/>
  <c r="AJ23" i="33"/>
  <c r="AD14" i="33"/>
  <c r="AP14" i="33"/>
  <c r="AP27" i="33"/>
  <c r="F18" i="33"/>
  <c r="F35" i="33"/>
  <c r="R64" i="33"/>
  <c r="X13" i="33"/>
  <c r="F64" i="33"/>
  <c r="F61" i="33"/>
  <c r="R30" i="33"/>
  <c r="L68" i="33"/>
  <c r="X60" i="33"/>
  <c r="AJ18" i="33"/>
  <c r="AD17" i="33"/>
  <c r="AP17" i="33"/>
  <c r="F32" i="33"/>
  <c r="R65" i="33"/>
  <c r="AD48" i="33"/>
  <c r="AE48" i="33" s="1"/>
  <c r="AE49" i="33" s="1"/>
  <c r="X24" i="33"/>
  <c r="L34" i="33"/>
  <c r="L28" i="33"/>
  <c r="F71" i="33"/>
  <c r="X57" i="33"/>
  <c r="R58" i="33"/>
  <c r="AJ65" i="33"/>
  <c r="F72" i="32"/>
  <c r="F51" i="32"/>
  <c r="F59" i="32"/>
  <c r="F54" i="32"/>
  <c r="F61" i="32"/>
  <c r="X58" i="32"/>
  <c r="F60" i="32"/>
  <c r="AD12" i="32"/>
  <c r="L59" i="32"/>
  <c r="AD25" i="32"/>
  <c r="AP55" i="32"/>
  <c r="AJ25" i="32"/>
  <c r="X62" i="32"/>
  <c r="AD28" i="32"/>
  <c r="X65" i="32"/>
  <c r="L52" i="32"/>
  <c r="AJ54" i="32"/>
  <c r="X69" i="32"/>
  <c r="F14" i="32"/>
  <c r="X48" i="32"/>
  <c r="Y48" i="32" s="1"/>
  <c r="F13" i="32"/>
  <c r="X52" i="32"/>
  <c r="X56" i="32"/>
  <c r="F26" i="32"/>
  <c r="F67" i="32"/>
  <c r="X63" i="32"/>
  <c r="X60" i="32"/>
  <c r="F29" i="32"/>
  <c r="F71" i="32"/>
  <c r="X67" i="32"/>
  <c r="X64" i="32"/>
  <c r="F33" i="32"/>
  <c r="X55" i="32"/>
  <c r="X68" i="32"/>
  <c r="F19" i="32"/>
  <c r="F53" i="32"/>
  <c r="X59" i="32"/>
  <c r="X72" i="32"/>
  <c r="X71" i="32"/>
  <c r="AP70" i="32"/>
  <c r="AJ61" i="32"/>
  <c r="X51" i="32"/>
  <c r="AP49" i="32"/>
  <c r="AJ65" i="32"/>
  <c r="X50" i="32"/>
  <c r="AD14" i="32"/>
  <c r="AP48" i="32"/>
  <c r="AQ48" i="32" s="1"/>
  <c r="AJ53" i="32"/>
  <c r="X54" i="32"/>
  <c r="AD34" i="32"/>
  <c r="F30" i="32"/>
  <c r="F28" i="32"/>
  <c r="AP65" i="32"/>
  <c r="AJ14" i="32"/>
  <c r="AD68" i="32"/>
  <c r="R35" i="32"/>
  <c r="AD15" i="32"/>
  <c r="F15" i="32"/>
  <c r="F32" i="32"/>
  <c r="AP69" i="32"/>
  <c r="F57" i="32"/>
  <c r="AJ23" i="32"/>
  <c r="L48" i="32"/>
  <c r="M48" i="32" s="1"/>
  <c r="AD48" i="32"/>
  <c r="AE48" i="32" s="1"/>
  <c r="R17" i="32"/>
  <c r="AD17" i="32"/>
  <c r="F21" i="32"/>
  <c r="F23" i="32"/>
  <c r="AP52" i="32"/>
  <c r="F64" i="32"/>
  <c r="F65" i="32"/>
  <c r="AJ35" i="32"/>
  <c r="L56" i="32"/>
  <c r="AD71" i="32"/>
  <c r="AJ69" i="32"/>
  <c r="AJ58" i="32"/>
  <c r="AD33" i="32"/>
  <c r="F16" i="32"/>
  <c r="F27" i="32"/>
  <c r="AP64" i="32"/>
  <c r="F68" i="32"/>
  <c r="F69" i="32"/>
  <c r="AJ13" i="32"/>
  <c r="L60" i="32"/>
  <c r="AD50" i="32"/>
  <c r="AJ48" i="32"/>
  <c r="AK48" i="32" s="1"/>
  <c r="AJ62" i="32"/>
  <c r="AD20" i="32"/>
  <c r="F17" i="32"/>
  <c r="F31" i="32"/>
  <c r="AP68" i="32"/>
  <c r="AJ19" i="32"/>
  <c r="L64" i="32"/>
  <c r="AD54" i="32"/>
  <c r="AJ52" i="32"/>
  <c r="AJ66" i="32"/>
  <c r="AD18" i="32"/>
  <c r="AD24" i="32"/>
  <c r="AP51" i="32"/>
  <c r="F55" i="32"/>
  <c r="L19" i="32"/>
  <c r="AJ34" i="32"/>
  <c r="L68" i="32"/>
  <c r="AD58" i="32"/>
  <c r="AJ56" i="32"/>
  <c r="AJ70" i="32"/>
  <c r="AD21" i="32"/>
  <c r="AD19" i="32"/>
  <c r="F12" i="32"/>
  <c r="AP50" i="32"/>
  <c r="AP59" i="32"/>
  <c r="F63" i="32"/>
  <c r="L11" i="32"/>
  <c r="M11" i="32" s="1"/>
  <c r="M12" i="32" s="1"/>
  <c r="AJ29" i="32"/>
  <c r="L63" i="32"/>
  <c r="AD66" i="32"/>
  <c r="AJ64" i="32"/>
  <c r="R19" i="32"/>
  <c r="AD16" i="32"/>
  <c r="AD23" i="32"/>
  <c r="F22" i="32"/>
  <c r="AP54" i="32"/>
  <c r="AP63" i="32"/>
  <c r="L34" i="32"/>
  <c r="AJ33" i="32"/>
  <c r="L62" i="32"/>
  <c r="AD13" i="32"/>
  <c r="AD27" i="32"/>
  <c r="F25" i="32"/>
  <c r="AP66" i="32"/>
  <c r="AP67" i="32"/>
  <c r="AJ16" i="32"/>
  <c r="L66" i="32"/>
  <c r="AD53" i="32"/>
  <c r="AJ72" i="32"/>
  <c r="R16" i="32"/>
  <c r="AD22" i="32"/>
  <c r="AD35" i="32"/>
  <c r="F34" i="32"/>
  <c r="AP58" i="32"/>
  <c r="AP71" i="32"/>
  <c r="F50" i="32"/>
  <c r="AJ26" i="32"/>
  <c r="AJ20" i="32"/>
  <c r="L70" i="32"/>
  <c r="AD57" i="32"/>
  <c r="AJ51" i="32"/>
  <c r="R18" i="32"/>
  <c r="AP18" i="32"/>
  <c r="AJ31" i="32"/>
  <c r="AJ24" i="32"/>
  <c r="AJ55" i="32"/>
  <c r="R14" i="32"/>
  <c r="AP53" i="32"/>
  <c r="F58" i="32"/>
  <c r="AJ15" i="32"/>
  <c r="AD72" i="32"/>
  <c r="AJ59" i="32"/>
  <c r="R24" i="32"/>
  <c r="X66" i="32"/>
  <c r="R65" i="32"/>
  <c r="AD26" i="32"/>
  <c r="F18" i="32"/>
  <c r="F20" i="32"/>
  <c r="AP57" i="32"/>
  <c r="F56" i="32"/>
  <c r="F62" i="32"/>
  <c r="AJ18" i="32"/>
  <c r="L49" i="32"/>
  <c r="AD52" i="32"/>
  <c r="AJ63" i="32"/>
  <c r="R27" i="32"/>
  <c r="R69" i="32"/>
  <c r="AD11" i="32"/>
  <c r="AE11" i="32" s="1"/>
  <c r="F11" i="32"/>
  <c r="G11" i="32" s="1"/>
  <c r="F24" i="32"/>
  <c r="AP61" i="32"/>
  <c r="F48" i="32"/>
  <c r="G48" i="32" s="1"/>
  <c r="G49" i="32" s="1"/>
  <c r="F66" i="32"/>
  <c r="AJ12" i="32"/>
  <c r="L65" i="32"/>
  <c r="AD56" i="32"/>
  <c r="AJ57" i="32"/>
  <c r="AJ67" i="32"/>
  <c r="R31" i="32"/>
  <c r="X61" i="32"/>
  <c r="L15" i="32"/>
  <c r="X25" i="32"/>
  <c r="X23" i="32"/>
  <c r="AP17" i="32"/>
  <c r="L13" i="32"/>
  <c r="X29" i="32"/>
  <c r="X27" i="32"/>
  <c r="AP13" i="32"/>
  <c r="AP21" i="32"/>
  <c r="L30" i="32"/>
  <c r="X33" i="32"/>
  <c r="X31" i="32"/>
  <c r="AP19" i="32"/>
  <c r="AP25" i="32"/>
  <c r="X24" i="32"/>
  <c r="X35" i="32"/>
  <c r="AP11" i="32"/>
  <c r="AQ11" i="32" s="1"/>
  <c r="AP29" i="32"/>
  <c r="R48" i="32"/>
  <c r="S48" i="32" s="1"/>
  <c r="L21" i="32"/>
  <c r="X18" i="32"/>
  <c r="AP24" i="32"/>
  <c r="AP33" i="32"/>
  <c r="R52" i="32"/>
  <c r="L17" i="32"/>
  <c r="L25" i="32"/>
  <c r="X19" i="32"/>
  <c r="X22" i="32"/>
  <c r="R56" i="32"/>
  <c r="AD29" i="32"/>
  <c r="L26" i="32"/>
  <c r="L29" i="32"/>
  <c r="AJ17" i="32"/>
  <c r="AJ28" i="32"/>
  <c r="L72" i="32"/>
  <c r="AD64" i="32"/>
  <c r="AD70" i="32"/>
  <c r="X14" i="32"/>
  <c r="X26" i="32"/>
  <c r="R12" i="32"/>
  <c r="R22" i="32"/>
  <c r="AP14" i="32"/>
  <c r="R54" i="32"/>
  <c r="R60" i="32"/>
  <c r="L27" i="32"/>
  <c r="L33" i="32"/>
  <c r="AJ32" i="32"/>
  <c r="L51" i="32"/>
  <c r="X12" i="32"/>
  <c r="X30" i="32"/>
  <c r="R26" i="32"/>
  <c r="AP16" i="32"/>
  <c r="R66" i="32"/>
  <c r="R64" i="32"/>
  <c r="L16" i="32"/>
  <c r="L55" i="32"/>
  <c r="AD60" i="32"/>
  <c r="AD49" i="32"/>
  <c r="X17" i="32"/>
  <c r="X34" i="32"/>
  <c r="R28" i="32"/>
  <c r="R30" i="32"/>
  <c r="AP32" i="32"/>
  <c r="R70" i="32"/>
  <c r="R68" i="32"/>
  <c r="L23" i="32"/>
  <c r="L20" i="32"/>
  <c r="X15" i="32"/>
  <c r="R15" i="32"/>
  <c r="R34" i="32"/>
  <c r="AP27" i="32"/>
  <c r="R58" i="32"/>
  <c r="R72" i="32"/>
  <c r="L35" i="32"/>
  <c r="L24" i="32"/>
  <c r="X21" i="32"/>
  <c r="AP31" i="32"/>
  <c r="R50" i="32"/>
  <c r="R51" i="32"/>
  <c r="AD30" i="32"/>
  <c r="AD32" i="32"/>
  <c r="AP56" i="32"/>
  <c r="F52" i="32"/>
  <c r="F70" i="32"/>
  <c r="L31" i="32"/>
  <c r="L28" i="32"/>
  <c r="AJ22" i="32"/>
  <c r="L61" i="32"/>
  <c r="L67" i="32"/>
  <c r="AD51" i="32"/>
  <c r="AD61" i="32"/>
  <c r="X16" i="32"/>
  <c r="R11" i="32"/>
  <c r="S11" i="32" s="1"/>
  <c r="R21" i="32"/>
  <c r="X70" i="32"/>
  <c r="AP12" i="32"/>
  <c r="AP35" i="32"/>
  <c r="R62" i="32"/>
  <c r="R55" i="32"/>
  <c r="AP60" i="32"/>
  <c r="L22" i="32"/>
  <c r="L32" i="32"/>
  <c r="AJ27" i="32"/>
  <c r="L69" i="32"/>
  <c r="L71" i="32"/>
  <c r="AD55" i="32"/>
  <c r="AD65" i="32"/>
  <c r="X11" i="32"/>
  <c r="Y11" i="32" s="1"/>
  <c r="R20" i="32"/>
  <c r="R25" i="32"/>
  <c r="AP20" i="32"/>
  <c r="AP22" i="32"/>
  <c r="R49" i="32"/>
  <c r="R59" i="32"/>
  <c r="L14" i="32"/>
  <c r="AJ30" i="32"/>
  <c r="L53" i="32"/>
  <c r="L50" i="32"/>
  <c r="AD59" i="32"/>
  <c r="AD69" i="32"/>
  <c r="X20" i="32"/>
  <c r="R23" i="32"/>
  <c r="R29" i="32"/>
  <c r="X49" i="32"/>
  <c r="AP23" i="32"/>
  <c r="AP26" i="32"/>
  <c r="R53" i="32"/>
  <c r="R63" i="32"/>
  <c r="L18" i="32"/>
  <c r="L54" i="32"/>
  <c r="X28" i="32"/>
  <c r="AJ49" i="32"/>
  <c r="R13" i="32"/>
  <c r="R33" i="32"/>
  <c r="X53" i="32"/>
  <c r="AP15" i="32"/>
  <c r="AP30" i="32"/>
  <c r="R57" i="32"/>
  <c r="R67" i="32"/>
  <c r="AP62" i="32"/>
  <c r="AJ11" i="32"/>
  <c r="AK11" i="32" s="1"/>
  <c r="L57" i="32"/>
  <c r="X13" i="32"/>
  <c r="AP28" i="32"/>
  <c r="R61" i="32"/>
  <c r="X54" i="31"/>
  <c r="AD50" i="31"/>
  <c r="AD63" i="31"/>
  <c r="X52" i="31"/>
  <c r="AD70" i="31"/>
  <c r="R13" i="31"/>
  <c r="X61" i="31"/>
  <c r="X70" i="31"/>
  <c r="X56" i="31"/>
  <c r="X64" i="31"/>
  <c r="X68" i="31"/>
  <c r="F62" i="31"/>
  <c r="X63" i="31"/>
  <c r="X67" i="31"/>
  <c r="R68" i="31"/>
  <c r="R17" i="31"/>
  <c r="AJ69" i="31"/>
  <c r="X69" i="31"/>
  <c r="AJ27" i="31"/>
  <c r="AJ32" i="31"/>
  <c r="AJ65" i="31"/>
  <c r="R57" i="31"/>
  <c r="R60" i="31"/>
  <c r="X22" i="31"/>
  <c r="X32" i="31"/>
  <c r="R16" i="31"/>
  <c r="F18" i="31"/>
  <c r="AD56" i="31"/>
  <c r="R14" i="31"/>
  <c r="F14" i="31"/>
  <c r="R30" i="31"/>
  <c r="AJ72" i="31"/>
  <c r="F19" i="31"/>
  <c r="R26" i="31"/>
  <c r="AJ12" i="31"/>
  <c r="AJ59" i="31"/>
  <c r="F26" i="31"/>
  <c r="R33" i="31"/>
  <c r="AJ60" i="31"/>
  <c r="F24" i="31"/>
  <c r="AJ64" i="31"/>
  <c r="F31" i="31"/>
  <c r="X17" i="31"/>
  <c r="AP13" i="31"/>
  <c r="AJ55" i="31"/>
  <c r="F15" i="31"/>
  <c r="X19" i="31"/>
  <c r="AJ67" i="31"/>
  <c r="F22" i="31"/>
  <c r="AP23" i="31"/>
  <c r="AJ54" i="31"/>
  <c r="F20" i="31"/>
  <c r="AJ62" i="31"/>
  <c r="F27" i="31"/>
  <c r="X20" i="31"/>
  <c r="AJ66" i="31"/>
  <c r="F33" i="31"/>
  <c r="AJ70" i="31"/>
  <c r="AD35" i="31"/>
  <c r="R12" i="31"/>
  <c r="R50" i="31"/>
  <c r="AP21" i="31"/>
  <c r="L33" i="31"/>
  <c r="X49" i="31"/>
  <c r="X72" i="31"/>
  <c r="AJ50" i="31"/>
  <c r="R55" i="31"/>
  <c r="AD26" i="31"/>
  <c r="F49" i="31"/>
  <c r="AP26" i="31"/>
  <c r="L17" i="31"/>
  <c r="X62" i="31"/>
  <c r="X59" i="31"/>
  <c r="R56" i="31"/>
  <c r="F53" i="31"/>
  <c r="AP17" i="31"/>
  <c r="L24" i="31"/>
  <c r="R48" i="31"/>
  <c r="S48" i="31" s="1"/>
  <c r="AD20" i="31"/>
  <c r="F66" i="31"/>
  <c r="AP25" i="31"/>
  <c r="AP24" i="31"/>
  <c r="L31" i="31"/>
  <c r="R51" i="31"/>
  <c r="F64" i="31"/>
  <c r="AP22" i="31"/>
  <c r="AP11" i="31"/>
  <c r="AQ11" i="31" s="1"/>
  <c r="AQ12" i="31" s="1"/>
  <c r="L29" i="31"/>
  <c r="AP32" i="31"/>
  <c r="AP15" i="31"/>
  <c r="L14" i="31"/>
  <c r="X65" i="31"/>
  <c r="AJ61" i="31"/>
  <c r="R52" i="31"/>
  <c r="AP29" i="31"/>
  <c r="AP19" i="31"/>
  <c r="L71" i="31"/>
  <c r="L18" i="31"/>
  <c r="AP34" i="31"/>
  <c r="AP27" i="31"/>
  <c r="R59" i="31"/>
  <c r="AP18" i="31"/>
  <c r="AP31" i="31"/>
  <c r="L20" i="31"/>
  <c r="AJ35" i="31"/>
  <c r="X48" i="31"/>
  <c r="Y48" i="31" s="1"/>
  <c r="AJ52" i="31"/>
  <c r="F12" i="31"/>
  <c r="X16" i="31"/>
  <c r="R63" i="31"/>
  <c r="R32" i="31"/>
  <c r="AP20" i="31"/>
  <c r="AP35" i="31"/>
  <c r="L25" i="31"/>
  <c r="AJ17" i="31"/>
  <c r="X55" i="31"/>
  <c r="AJ53" i="31"/>
  <c r="F23" i="31"/>
  <c r="R67" i="31"/>
  <c r="AP30" i="31"/>
  <c r="L15" i="31"/>
  <c r="AJ31" i="31"/>
  <c r="X50" i="31"/>
  <c r="AJ71" i="31"/>
  <c r="F28" i="31"/>
  <c r="R71" i="31"/>
  <c r="AP28" i="31"/>
  <c r="L27" i="31"/>
  <c r="X57" i="31"/>
  <c r="AJ49" i="31"/>
  <c r="R62" i="31"/>
  <c r="R21" i="31"/>
  <c r="AP16" i="31"/>
  <c r="L13" i="31"/>
  <c r="X60" i="31"/>
  <c r="R66" i="31"/>
  <c r="R28" i="31"/>
  <c r="AP33" i="31"/>
  <c r="L11" i="31"/>
  <c r="M11" i="31" s="1"/>
  <c r="X31" i="31"/>
  <c r="X12" i="31"/>
  <c r="Y12" i="31" s="1"/>
  <c r="AD55" i="31"/>
  <c r="AD72" i="31"/>
  <c r="AD28" i="31"/>
  <c r="AD29" i="31"/>
  <c r="AP60" i="31"/>
  <c r="L53" i="31"/>
  <c r="AD30" i="31"/>
  <c r="AD33" i="31"/>
  <c r="AP69" i="31"/>
  <c r="F68" i="31"/>
  <c r="L49" i="31"/>
  <c r="AP49" i="31"/>
  <c r="F52" i="31"/>
  <c r="F72" i="31"/>
  <c r="L52" i="31"/>
  <c r="X21" i="31"/>
  <c r="X24" i="31"/>
  <c r="AP56" i="31"/>
  <c r="AP52" i="31"/>
  <c r="L60" i="31"/>
  <c r="AJ29" i="31"/>
  <c r="X33" i="31"/>
  <c r="X28" i="31"/>
  <c r="AP55" i="31"/>
  <c r="AP54" i="31"/>
  <c r="L72" i="31"/>
  <c r="AP72" i="31"/>
  <c r="AJ19" i="31"/>
  <c r="AD57" i="31"/>
  <c r="R58" i="31"/>
  <c r="R70" i="31"/>
  <c r="AD27" i="31"/>
  <c r="AP50" i="31"/>
  <c r="AP59" i="31"/>
  <c r="F50" i="31"/>
  <c r="L50" i="31"/>
  <c r="L48" i="31"/>
  <c r="M48" i="31" s="1"/>
  <c r="L22" i="31"/>
  <c r="AJ13" i="31"/>
  <c r="AJ24" i="31"/>
  <c r="X27" i="31"/>
  <c r="AD59" i="31"/>
  <c r="AD67" i="31"/>
  <c r="AD34" i="31"/>
  <c r="AP64" i="31"/>
  <c r="AP63" i="31"/>
  <c r="F54" i="31"/>
  <c r="R29" i="31"/>
  <c r="R11" i="31"/>
  <c r="S11" i="31" s="1"/>
  <c r="L68" i="31"/>
  <c r="L54" i="31"/>
  <c r="L32" i="31"/>
  <c r="L26" i="31"/>
  <c r="AJ23" i="31"/>
  <c r="AJ15" i="31"/>
  <c r="X34" i="31"/>
  <c r="AD66" i="31"/>
  <c r="AD51" i="31"/>
  <c r="AD14" i="31"/>
  <c r="AD22" i="31"/>
  <c r="AP57" i="31"/>
  <c r="AP67" i="31"/>
  <c r="F55" i="31"/>
  <c r="R20" i="31"/>
  <c r="R15" i="31"/>
  <c r="L55" i="31"/>
  <c r="L56" i="31"/>
  <c r="L16" i="31"/>
  <c r="L30" i="31"/>
  <c r="AJ25" i="31"/>
  <c r="AJ14" i="31"/>
  <c r="X71" i="31"/>
  <c r="F11" i="31"/>
  <c r="G11" i="31" s="1"/>
  <c r="F34" i="31"/>
  <c r="X18" i="31"/>
  <c r="AD48" i="31"/>
  <c r="AE48" i="31" s="1"/>
  <c r="AD62" i="31"/>
  <c r="R61" i="31"/>
  <c r="AD18" i="31"/>
  <c r="AD32" i="31"/>
  <c r="AP61" i="31"/>
  <c r="AP71" i="31"/>
  <c r="F56" i="31"/>
  <c r="F58" i="31"/>
  <c r="R24" i="31"/>
  <c r="R19" i="31"/>
  <c r="L51" i="31"/>
  <c r="L62" i="31"/>
  <c r="L23" i="31"/>
  <c r="L34" i="31"/>
  <c r="AJ20" i="31"/>
  <c r="AJ18" i="31"/>
  <c r="F13" i="31"/>
  <c r="X25" i="31"/>
  <c r="AD58" i="31"/>
  <c r="AD61" i="31"/>
  <c r="R69" i="31"/>
  <c r="AD19" i="31"/>
  <c r="AD15" i="31"/>
  <c r="AP51" i="31"/>
  <c r="AP62" i="31"/>
  <c r="F48" i="31"/>
  <c r="G48" i="31" s="1"/>
  <c r="F71" i="31"/>
  <c r="R23" i="31"/>
  <c r="L64" i="31"/>
  <c r="L66" i="31"/>
  <c r="AJ11" i="31"/>
  <c r="AK11" i="31" s="1"/>
  <c r="AJ22" i="31"/>
  <c r="X51" i="31"/>
  <c r="AJ57" i="31"/>
  <c r="AJ56" i="31"/>
  <c r="F30" i="31"/>
  <c r="F17" i="31"/>
  <c r="X23" i="31"/>
  <c r="AD52" i="31"/>
  <c r="AD65" i="31"/>
  <c r="R72" i="31"/>
  <c r="AD23" i="31"/>
  <c r="AD11" i="31"/>
  <c r="AE11" i="31" s="1"/>
  <c r="AP58" i="31"/>
  <c r="AP66" i="31"/>
  <c r="F57" i="31"/>
  <c r="F51" i="31"/>
  <c r="R22" i="31"/>
  <c r="R27" i="31"/>
  <c r="AP14" i="31"/>
  <c r="L57" i="31"/>
  <c r="L70" i="31"/>
  <c r="L21" i="31"/>
  <c r="AJ16" i="31"/>
  <c r="AJ26" i="31"/>
  <c r="X58" i="31"/>
  <c r="AJ63" i="31"/>
  <c r="AJ68" i="31"/>
  <c r="F35" i="31"/>
  <c r="F21" i="31"/>
  <c r="X26" i="31"/>
  <c r="X30" i="31"/>
  <c r="AD53" i="31"/>
  <c r="AD69" i="31"/>
  <c r="R65" i="31"/>
  <c r="AD31" i="31"/>
  <c r="AD13" i="31"/>
  <c r="AP48" i="31"/>
  <c r="AQ48" i="31" s="1"/>
  <c r="AP70" i="31"/>
  <c r="F67" i="31"/>
  <c r="F61" i="31"/>
  <c r="R34" i="31"/>
  <c r="R31" i="31"/>
  <c r="L58" i="31"/>
  <c r="L61" i="31"/>
  <c r="L28" i="31"/>
  <c r="AJ33" i="31"/>
  <c r="AJ30" i="31"/>
  <c r="X53" i="31"/>
  <c r="AJ51" i="31"/>
  <c r="AJ48" i="31"/>
  <c r="AK48" i="31" s="1"/>
  <c r="F16" i="31"/>
  <c r="F25" i="31"/>
  <c r="X29" i="31"/>
  <c r="X13" i="31"/>
  <c r="AD71" i="31"/>
  <c r="AD60" i="31"/>
  <c r="R53" i="31"/>
  <c r="R49" i="31"/>
  <c r="AD24" i="31"/>
  <c r="AD17" i="31"/>
  <c r="AP65" i="31"/>
  <c r="F70" i="31"/>
  <c r="F65" i="31"/>
  <c r="R18" i="31"/>
  <c r="R35" i="31"/>
  <c r="L67" i="31"/>
  <c r="L65" i="31"/>
  <c r="L12" i="31"/>
  <c r="AJ21" i="31"/>
  <c r="AJ34" i="31"/>
  <c r="F32" i="31"/>
  <c r="X15" i="31"/>
  <c r="X35" i="31"/>
  <c r="AD49" i="31"/>
  <c r="AD64" i="31"/>
  <c r="R54" i="31"/>
  <c r="AD16" i="31"/>
  <c r="AD21" i="31"/>
  <c r="AP68" i="31"/>
  <c r="F63" i="31"/>
  <c r="F69" i="31"/>
  <c r="L63" i="31"/>
  <c r="L69" i="31"/>
  <c r="L19" i="31"/>
  <c r="X14" i="31"/>
  <c r="AD54" i="31"/>
  <c r="AD12" i="31"/>
  <c r="F59" i="31"/>
  <c r="L11" i="30"/>
  <c r="M11" i="30" s="1"/>
  <c r="AJ94" i="30"/>
  <c r="AJ98" i="30"/>
  <c r="AJ102" i="30"/>
  <c r="X59" i="30"/>
  <c r="AD100" i="30"/>
  <c r="X71" i="30"/>
  <c r="F70" i="30"/>
  <c r="AD99" i="30"/>
  <c r="F33" i="30"/>
  <c r="AJ86" i="30"/>
  <c r="AJ101" i="30"/>
  <c r="AD11" i="30"/>
  <c r="AE11" i="30" s="1"/>
  <c r="X17" i="30"/>
  <c r="X11" i="30"/>
  <c r="Y11" i="30" s="1"/>
  <c r="AJ105" i="30"/>
  <c r="F20" i="30"/>
  <c r="AP11" i="30"/>
  <c r="AQ11" i="30" s="1"/>
  <c r="F11" i="30"/>
  <c r="G11" i="30" s="1"/>
  <c r="R27" i="30"/>
  <c r="R24" i="30"/>
  <c r="F85" i="30"/>
  <c r="G85" i="30" s="1"/>
  <c r="F55" i="30"/>
  <c r="AJ49" i="30"/>
  <c r="AJ59" i="30"/>
  <c r="F66" i="30"/>
  <c r="L102" i="30"/>
  <c r="AJ56" i="30"/>
  <c r="F61" i="30"/>
  <c r="F58" i="30"/>
  <c r="X56" i="30"/>
  <c r="X34" i="30"/>
  <c r="F50" i="30"/>
  <c r="AP53" i="30"/>
  <c r="AJ109" i="30"/>
  <c r="F60" i="30"/>
  <c r="AJ88" i="30"/>
  <c r="F64" i="30"/>
  <c r="AP57" i="30"/>
  <c r="L53" i="30"/>
  <c r="AP61" i="30"/>
  <c r="AJ55" i="30"/>
  <c r="L64" i="30"/>
  <c r="AP54" i="30"/>
  <c r="L60" i="30"/>
  <c r="L62" i="30"/>
  <c r="R35" i="30"/>
  <c r="AP52" i="30"/>
  <c r="F28" i="30"/>
  <c r="AD24" i="30"/>
  <c r="X26" i="30"/>
  <c r="AP64" i="30"/>
  <c r="F30" i="30"/>
  <c r="X58" i="30"/>
  <c r="AD20" i="30"/>
  <c r="X30" i="30"/>
  <c r="F89" i="30"/>
  <c r="AP65" i="30"/>
  <c r="F32" i="30"/>
  <c r="X69" i="30"/>
  <c r="AD22" i="30"/>
  <c r="X29" i="30"/>
  <c r="AP48" i="30"/>
  <c r="AQ48" i="30" s="1"/>
  <c r="F34" i="30"/>
  <c r="AD26" i="30"/>
  <c r="X31" i="30"/>
  <c r="F91" i="30"/>
  <c r="AP63" i="30"/>
  <c r="AP67" i="30"/>
  <c r="F19" i="30"/>
  <c r="X16" i="30"/>
  <c r="F23" i="30"/>
  <c r="X63" i="30"/>
  <c r="AD27" i="30"/>
  <c r="X18" i="30"/>
  <c r="F54" i="30"/>
  <c r="AP71" i="30"/>
  <c r="AJ18" i="30"/>
  <c r="AD101" i="30"/>
  <c r="AJ92" i="30"/>
  <c r="L52" i="30"/>
  <c r="AJ19" i="30"/>
  <c r="F56" i="30"/>
  <c r="AD105" i="30"/>
  <c r="AD64" i="30"/>
  <c r="AJ58" i="30"/>
  <c r="AJ71" i="30"/>
  <c r="F17" i="30"/>
  <c r="AJ50" i="30"/>
  <c r="X67" i="30"/>
  <c r="AD29" i="30"/>
  <c r="AJ68" i="30"/>
  <c r="AP56" i="30"/>
  <c r="F12" i="30"/>
  <c r="AJ66" i="30"/>
  <c r="F51" i="30"/>
  <c r="F25" i="30"/>
  <c r="AJ70" i="30"/>
  <c r="AJ33" i="30"/>
  <c r="F67" i="30"/>
  <c r="AP69" i="30"/>
  <c r="F53" i="30"/>
  <c r="AP72" i="30"/>
  <c r="AD103" i="30"/>
  <c r="AJ96" i="30"/>
  <c r="F24" i="30"/>
  <c r="X50" i="30"/>
  <c r="L51" i="30"/>
  <c r="F71" i="30"/>
  <c r="F96" i="30"/>
  <c r="AP55" i="30"/>
  <c r="AJ100" i="30"/>
  <c r="F18" i="30"/>
  <c r="X54" i="30"/>
  <c r="AJ104" i="30"/>
  <c r="F29" i="30"/>
  <c r="L26" i="30"/>
  <c r="X57" i="30"/>
  <c r="AP109" i="30"/>
  <c r="F63" i="30"/>
  <c r="F94" i="30"/>
  <c r="AP59" i="30"/>
  <c r="AD62" i="30"/>
  <c r="AP99" i="29"/>
  <c r="AP105" i="30"/>
  <c r="R68" i="30"/>
  <c r="AP103" i="29"/>
  <c r="R12" i="30"/>
  <c r="R59" i="30"/>
  <c r="R23" i="30"/>
  <c r="R16" i="30"/>
  <c r="R71" i="30"/>
  <c r="R19" i="30"/>
  <c r="R28" i="30"/>
  <c r="L106" i="30"/>
  <c r="R58" i="30"/>
  <c r="R32" i="30"/>
  <c r="R30" i="30"/>
  <c r="L97" i="30"/>
  <c r="R62" i="30"/>
  <c r="AD107" i="30"/>
  <c r="X51" i="30"/>
  <c r="L48" i="30"/>
  <c r="M48" i="30" s="1"/>
  <c r="AP103" i="30"/>
  <c r="R21" i="30"/>
  <c r="R34" i="30"/>
  <c r="F93" i="30"/>
  <c r="L91" i="30"/>
  <c r="R66" i="30"/>
  <c r="F22" i="30"/>
  <c r="F21" i="30"/>
  <c r="X52" i="30"/>
  <c r="L67" i="30"/>
  <c r="AP99" i="30"/>
  <c r="R17" i="30"/>
  <c r="R11" i="30"/>
  <c r="S11" i="30" s="1"/>
  <c r="F105" i="30"/>
  <c r="L95" i="30"/>
  <c r="R70" i="30"/>
  <c r="AD90" i="30"/>
  <c r="AP87" i="30"/>
  <c r="AP98" i="30"/>
  <c r="R29" i="30"/>
  <c r="F104" i="30"/>
  <c r="R51" i="30"/>
  <c r="F16" i="30"/>
  <c r="F27" i="30"/>
  <c r="X60" i="30"/>
  <c r="L59" i="30"/>
  <c r="AP102" i="30"/>
  <c r="R18" i="30"/>
  <c r="F108" i="30"/>
  <c r="R49" i="30"/>
  <c r="AD49" i="30"/>
  <c r="F14" i="30"/>
  <c r="F35" i="30"/>
  <c r="AJ63" i="30"/>
  <c r="X65" i="30"/>
  <c r="L68" i="30"/>
  <c r="AD25" i="30"/>
  <c r="AP106" i="30"/>
  <c r="R31" i="30"/>
  <c r="F87" i="30"/>
  <c r="R56" i="30"/>
  <c r="AD54" i="30"/>
  <c r="L71" i="30"/>
  <c r="AP85" i="30"/>
  <c r="AQ85" i="30" s="1"/>
  <c r="R33" i="30"/>
  <c r="R60" i="30"/>
  <c r="F26" i="30"/>
  <c r="L16" i="30"/>
  <c r="AJ67" i="30"/>
  <c r="X70" i="30"/>
  <c r="L72" i="30"/>
  <c r="AD35" i="30"/>
  <c r="AP89" i="30"/>
  <c r="R14" i="30"/>
  <c r="F95" i="30"/>
  <c r="R65" i="30"/>
  <c r="AP60" i="30"/>
  <c r="AD93" i="30"/>
  <c r="AD55" i="30"/>
  <c r="L54" i="30"/>
  <c r="R20" i="30"/>
  <c r="F57" i="30"/>
  <c r="R86" i="30"/>
  <c r="F99" i="30"/>
  <c r="R61" i="30"/>
  <c r="AP68" i="30"/>
  <c r="AD89" i="30"/>
  <c r="AD56" i="30"/>
  <c r="AJ108" i="30"/>
  <c r="L22" i="30"/>
  <c r="AP93" i="30"/>
  <c r="AP95" i="29"/>
  <c r="F13" i="30"/>
  <c r="L24" i="30"/>
  <c r="AJ62" i="30"/>
  <c r="X55" i="30"/>
  <c r="L63" i="30"/>
  <c r="AD31" i="30"/>
  <c r="AP101" i="30"/>
  <c r="AP23" i="30"/>
  <c r="R22" i="30"/>
  <c r="F59" i="30"/>
  <c r="R100" i="30"/>
  <c r="F90" i="30"/>
  <c r="R50" i="30"/>
  <c r="AD85" i="30"/>
  <c r="AE85" i="30" s="1"/>
  <c r="AD60" i="30"/>
  <c r="AD23" i="30"/>
  <c r="AJ16" i="30"/>
  <c r="AJ25" i="30"/>
  <c r="X27" i="30"/>
  <c r="AP27" i="30"/>
  <c r="AP28" i="30"/>
  <c r="R91" i="30"/>
  <c r="R105" i="30"/>
  <c r="X91" i="30"/>
  <c r="X101" i="30"/>
  <c r="L98" i="30"/>
  <c r="L100" i="30"/>
  <c r="AJ29" i="30"/>
  <c r="AJ15" i="30"/>
  <c r="X35" i="30"/>
  <c r="AP29" i="30"/>
  <c r="AP30" i="30"/>
  <c r="R103" i="30"/>
  <c r="R109" i="30"/>
  <c r="X95" i="30"/>
  <c r="X105" i="30"/>
  <c r="L86" i="30"/>
  <c r="L104" i="30"/>
  <c r="R95" i="30"/>
  <c r="R88" i="30"/>
  <c r="X99" i="30"/>
  <c r="X109" i="30"/>
  <c r="L108" i="30"/>
  <c r="AJ20" i="30"/>
  <c r="AJ23" i="30"/>
  <c r="AP12" i="30"/>
  <c r="AP32" i="30"/>
  <c r="R92" i="30"/>
  <c r="X103" i="30"/>
  <c r="L90" i="30"/>
  <c r="L87" i="30"/>
  <c r="AD71" i="30"/>
  <c r="AD68" i="30"/>
  <c r="L13" i="30"/>
  <c r="AJ35" i="30"/>
  <c r="AJ34" i="30"/>
  <c r="AP14" i="30"/>
  <c r="AP15" i="30"/>
  <c r="R107" i="30"/>
  <c r="R96" i="30"/>
  <c r="X107" i="30"/>
  <c r="AD97" i="30"/>
  <c r="AD86" i="30"/>
  <c r="AD72" i="30"/>
  <c r="AP17" i="30"/>
  <c r="L35" i="30"/>
  <c r="L28" i="30"/>
  <c r="AJ57" i="30"/>
  <c r="AD13" i="30"/>
  <c r="AJ22" i="30"/>
  <c r="AP97" i="30"/>
  <c r="X24" i="30"/>
  <c r="X33" i="30"/>
  <c r="AP31" i="30"/>
  <c r="AP35" i="30"/>
  <c r="F65" i="30"/>
  <c r="R90" i="30"/>
  <c r="R104" i="30"/>
  <c r="X86" i="30"/>
  <c r="F103" i="30"/>
  <c r="L85" i="30"/>
  <c r="M85" i="30" s="1"/>
  <c r="L99" i="30"/>
  <c r="AD109" i="30"/>
  <c r="AD94" i="30"/>
  <c r="AD59" i="30"/>
  <c r="AP87" i="29"/>
  <c r="L14" i="30"/>
  <c r="L30" i="30"/>
  <c r="AJ64" i="30"/>
  <c r="AJ61" i="30"/>
  <c r="AD18" i="30"/>
  <c r="AD12" i="30"/>
  <c r="AJ24" i="30"/>
  <c r="X28" i="30"/>
  <c r="X14" i="30"/>
  <c r="AP33" i="30"/>
  <c r="F49" i="30"/>
  <c r="F69" i="30"/>
  <c r="R94" i="30"/>
  <c r="R108" i="30"/>
  <c r="X90" i="30"/>
  <c r="F101" i="30"/>
  <c r="F107" i="30"/>
  <c r="L89" i="30"/>
  <c r="L103" i="30"/>
  <c r="R55" i="30"/>
  <c r="AD88" i="30"/>
  <c r="AD98" i="30"/>
  <c r="AD51" i="30"/>
  <c r="L12" i="30"/>
  <c r="L32" i="30"/>
  <c r="AJ72" i="30"/>
  <c r="AJ65" i="30"/>
  <c r="AD28" i="30"/>
  <c r="AD14" i="30"/>
  <c r="AJ26" i="30"/>
  <c r="AP20" i="30"/>
  <c r="R98" i="30"/>
  <c r="X94" i="30"/>
  <c r="F97" i="30"/>
  <c r="F86" i="30"/>
  <c r="L93" i="30"/>
  <c r="L107" i="30"/>
  <c r="R57" i="30"/>
  <c r="AD92" i="30"/>
  <c r="AD102" i="30"/>
  <c r="AD66" i="30"/>
  <c r="L23" i="30"/>
  <c r="L15" i="30"/>
  <c r="AJ52" i="30"/>
  <c r="AJ69" i="30"/>
  <c r="AD15" i="30"/>
  <c r="AD16" i="30"/>
  <c r="AJ28" i="30"/>
  <c r="X32" i="30"/>
  <c r="X22" i="30"/>
  <c r="AP22" i="30"/>
  <c r="R102" i="30"/>
  <c r="X100" i="30"/>
  <c r="X98" i="30"/>
  <c r="R52" i="30"/>
  <c r="AD96" i="30"/>
  <c r="AD106" i="30"/>
  <c r="AD67" i="30"/>
  <c r="L27" i="30"/>
  <c r="L18" i="30"/>
  <c r="X61" i="30"/>
  <c r="L66" i="30"/>
  <c r="AD30" i="30"/>
  <c r="AD33" i="30"/>
  <c r="AJ13" i="30"/>
  <c r="AP91" i="30"/>
  <c r="AP88" i="30"/>
  <c r="X13" i="30"/>
  <c r="X12" i="30"/>
  <c r="AP16" i="30"/>
  <c r="R106" i="30"/>
  <c r="X96" i="30"/>
  <c r="X102" i="30"/>
  <c r="L101" i="30"/>
  <c r="AD58" i="30"/>
  <c r="AJ90" i="30"/>
  <c r="AJ87" i="30"/>
  <c r="L33" i="30"/>
  <c r="L17" i="30"/>
  <c r="AJ48" i="30"/>
  <c r="AK48" i="30" s="1"/>
  <c r="L49" i="30"/>
  <c r="L70" i="30"/>
  <c r="AD32" i="30"/>
  <c r="AJ17" i="30"/>
  <c r="AP95" i="30"/>
  <c r="AP92" i="30"/>
  <c r="X15" i="30"/>
  <c r="X20" i="30"/>
  <c r="AP18" i="30"/>
  <c r="R25" i="30"/>
  <c r="R26" i="30"/>
  <c r="F62" i="30"/>
  <c r="F68" i="30"/>
  <c r="R85" i="30"/>
  <c r="S85" i="30" s="1"/>
  <c r="X92" i="30"/>
  <c r="X106" i="30"/>
  <c r="F109" i="30"/>
  <c r="F98" i="30"/>
  <c r="L105" i="30"/>
  <c r="R64" i="30"/>
  <c r="R72" i="30"/>
  <c r="AP49" i="30"/>
  <c r="AP58" i="30"/>
  <c r="AD104" i="30"/>
  <c r="AD57" i="30"/>
  <c r="AD50" i="30"/>
  <c r="AJ106" i="30"/>
  <c r="AJ91" i="30"/>
  <c r="L25" i="30"/>
  <c r="L19" i="30"/>
  <c r="AJ53" i="30"/>
  <c r="X48" i="30"/>
  <c r="Y48" i="30" s="1"/>
  <c r="X49" i="30"/>
  <c r="L56" i="30"/>
  <c r="L57" i="30"/>
  <c r="AD34" i="30"/>
  <c r="AJ31" i="30"/>
  <c r="AJ30" i="30"/>
  <c r="AP107" i="30"/>
  <c r="AP96" i="30"/>
  <c r="X19" i="30"/>
  <c r="AP24" i="30"/>
  <c r="R15" i="30"/>
  <c r="F48" i="30"/>
  <c r="G48" i="30" s="1"/>
  <c r="F72" i="30"/>
  <c r="R89" i="30"/>
  <c r="X88" i="30"/>
  <c r="X85" i="30"/>
  <c r="Y85" i="30" s="1"/>
  <c r="F88" i="30"/>
  <c r="F102" i="30"/>
  <c r="L109" i="30"/>
  <c r="R53" i="30"/>
  <c r="R48" i="30"/>
  <c r="S48" i="30" s="1"/>
  <c r="AP62" i="30"/>
  <c r="AD108" i="30"/>
  <c r="AD63" i="30"/>
  <c r="AD53" i="30"/>
  <c r="AJ85" i="30"/>
  <c r="AK85" i="30" s="1"/>
  <c r="AJ95" i="30"/>
  <c r="L29" i="30"/>
  <c r="L21" i="30"/>
  <c r="AJ60" i="30"/>
  <c r="X53" i="30"/>
  <c r="X64" i="30"/>
  <c r="L55" i="30"/>
  <c r="L61" i="30"/>
  <c r="AD17" i="30"/>
  <c r="AJ14" i="30"/>
  <c r="AJ32" i="30"/>
  <c r="AP86" i="30"/>
  <c r="AP100" i="30"/>
  <c r="X21" i="30"/>
  <c r="AP19" i="30"/>
  <c r="AP26" i="30"/>
  <c r="R93" i="30"/>
  <c r="X104" i="30"/>
  <c r="X89" i="30"/>
  <c r="F92" i="30"/>
  <c r="F106" i="30"/>
  <c r="L88" i="30"/>
  <c r="R54" i="30"/>
  <c r="R63" i="30"/>
  <c r="AP50" i="30"/>
  <c r="AP66" i="30"/>
  <c r="AD87" i="30"/>
  <c r="AD48" i="30"/>
  <c r="AE48" i="30" s="1"/>
  <c r="AD61" i="30"/>
  <c r="AJ89" i="30"/>
  <c r="AJ99" i="30"/>
  <c r="F31" i="30"/>
  <c r="L31" i="30"/>
  <c r="L34" i="30"/>
  <c r="AJ54" i="30"/>
  <c r="X62" i="30"/>
  <c r="X68" i="30"/>
  <c r="L58" i="30"/>
  <c r="L65" i="30"/>
  <c r="AD19" i="30"/>
  <c r="AJ27" i="30"/>
  <c r="AJ11" i="30"/>
  <c r="AK11" i="30" s="1"/>
  <c r="AP90" i="30"/>
  <c r="AP104" i="30"/>
  <c r="X23" i="30"/>
  <c r="AP21" i="30"/>
  <c r="AP34" i="30"/>
  <c r="R99" i="30"/>
  <c r="R97" i="30"/>
  <c r="X108" i="30"/>
  <c r="X93" i="30"/>
  <c r="L92" i="30"/>
  <c r="R69" i="30"/>
  <c r="AP51" i="30"/>
  <c r="AD91" i="30"/>
  <c r="AD52" i="30"/>
  <c r="AD65" i="30"/>
  <c r="AJ93" i="30"/>
  <c r="AJ103" i="30"/>
  <c r="X66" i="30"/>
  <c r="L50" i="30"/>
  <c r="AJ12" i="30"/>
  <c r="AP94" i="30"/>
  <c r="AP25" i="30"/>
  <c r="R87" i="30"/>
  <c r="X87" i="30"/>
  <c r="L94" i="30"/>
  <c r="AD70" i="30"/>
  <c r="AJ97" i="30"/>
  <c r="AP91" i="29"/>
  <c r="AD13" i="29"/>
  <c r="AP94" i="29"/>
  <c r="AD11" i="29"/>
  <c r="AE11" i="29" s="1"/>
  <c r="AP98" i="29"/>
  <c r="AP102" i="29"/>
  <c r="AD30" i="29"/>
  <c r="R94" i="29"/>
  <c r="AP106" i="29"/>
  <c r="AP85" i="29"/>
  <c r="AQ85" i="29" s="1"/>
  <c r="AP12" i="29"/>
  <c r="AP89" i="29"/>
  <c r="AP19" i="29"/>
  <c r="AP93" i="29"/>
  <c r="AJ104" i="29"/>
  <c r="F48" i="29"/>
  <c r="G48" i="29" s="1"/>
  <c r="L85" i="29"/>
  <c r="M85" i="29" s="1"/>
  <c r="F64" i="29"/>
  <c r="AD21" i="29"/>
  <c r="AD26" i="29"/>
  <c r="R14" i="29"/>
  <c r="R21" i="29"/>
  <c r="X30" i="29"/>
  <c r="R20" i="29"/>
  <c r="AP17" i="29"/>
  <c r="R31" i="29"/>
  <c r="AP20" i="29"/>
  <c r="R18" i="29"/>
  <c r="AP97" i="29"/>
  <c r="R28" i="29"/>
  <c r="AP101" i="29"/>
  <c r="R12" i="29"/>
  <c r="AP105" i="29"/>
  <c r="AJ97" i="29"/>
  <c r="AD86" i="29"/>
  <c r="L51" i="29"/>
  <c r="F85" i="29"/>
  <c r="G85" i="29" s="1"/>
  <c r="G86" i="29" s="1"/>
  <c r="R101" i="29"/>
  <c r="AJ34" i="29"/>
  <c r="AD25" i="29"/>
  <c r="R34" i="29"/>
  <c r="X21" i="29"/>
  <c r="AD35" i="29"/>
  <c r="AJ23" i="29"/>
  <c r="AP14" i="29"/>
  <c r="X17" i="29"/>
  <c r="X26" i="29"/>
  <c r="AD28" i="29"/>
  <c r="L102" i="29"/>
  <c r="X15" i="29"/>
  <c r="AP109" i="29"/>
  <c r="AD85" i="29"/>
  <c r="AE85" i="29" s="1"/>
  <c r="AP88" i="29"/>
  <c r="AD97" i="29"/>
  <c r="F89" i="29"/>
  <c r="AJ90" i="29"/>
  <c r="AJ101" i="29"/>
  <c r="AP54" i="29"/>
  <c r="AJ92" i="29"/>
  <c r="F88" i="29"/>
  <c r="AP26" i="29"/>
  <c r="AJ100" i="29"/>
  <c r="L62" i="29"/>
  <c r="AJ19" i="29"/>
  <c r="F92" i="29"/>
  <c r="AP16" i="29"/>
  <c r="AJ108" i="29"/>
  <c r="L71" i="29"/>
  <c r="AJ30" i="29"/>
  <c r="AP30" i="29"/>
  <c r="AJ27" i="29"/>
  <c r="L24" i="29"/>
  <c r="AP27" i="29"/>
  <c r="AP24" i="29"/>
  <c r="AD95" i="29"/>
  <c r="R51" i="29"/>
  <c r="AP23" i="29"/>
  <c r="AP21" i="29"/>
  <c r="R54" i="29"/>
  <c r="L98" i="29"/>
  <c r="AP29" i="29"/>
  <c r="AP35" i="29"/>
  <c r="R58" i="29"/>
  <c r="R62" i="29"/>
  <c r="L94" i="29"/>
  <c r="AP31" i="29"/>
  <c r="R66" i="29"/>
  <c r="L97" i="29"/>
  <c r="AP34" i="29"/>
  <c r="AJ102" i="29"/>
  <c r="R85" i="29"/>
  <c r="S85" i="29" s="1"/>
  <c r="AJ106" i="29"/>
  <c r="AD62" i="29"/>
  <c r="AP28" i="29"/>
  <c r="AD103" i="29"/>
  <c r="R102" i="29"/>
  <c r="AP60" i="29"/>
  <c r="X31" i="29"/>
  <c r="F24" i="29"/>
  <c r="AJ109" i="29"/>
  <c r="L54" i="29"/>
  <c r="X107" i="29"/>
  <c r="F98" i="29"/>
  <c r="X59" i="29"/>
  <c r="AD107" i="29"/>
  <c r="R106" i="29"/>
  <c r="AP69" i="29"/>
  <c r="X27" i="29"/>
  <c r="F18" i="29"/>
  <c r="AJ88" i="29"/>
  <c r="L63" i="29"/>
  <c r="F102" i="29"/>
  <c r="AJ53" i="29"/>
  <c r="L106" i="29"/>
  <c r="F109" i="29"/>
  <c r="F106" i="29"/>
  <c r="AJ57" i="29"/>
  <c r="AJ61" i="29"/>
  <c r="AD93" i="29"/>
  <c r="AD90" i="29"/>
  <c r="R97" i="29"/>
  <c r="AP58" i="29"/>
  <c r="X12" i="29"/>
  <c r="L59" i="29"/>
  <c r="AJ24" i="29"/>
  <c r="L90" i="29"/>
  <c r="F101" i="29"/>
  <c r="L23" i="29"/>
  <c r="AJ65" i="29"/>
  <c r="AJ69" i="29"/>
  <c r="AD101" i="29"/>
  <c r="R107" i="29"/>
  <c r="R105" i="29"/>
  <c r="X18" i="29"/>
  <c r="X29" i="29"/>
  <c r="L66" i="29"/>
  <c r="AD109" i="29"/>
  <c r="R87" i="29"/>
  <c r="R109" i="29"/>
  <c r="X19" i="29"/>
  <c r="X23" i="29"/>
  <c r="AJ94" i="29"/>
  <c r="AJ87" i="29"/>
  <c r="AD17" i="29"/>
  <c r="L53" i="29"/>
  <c r="AD67" i="29"/>
  <c r="L101" i="29"/>
  <c r="F96" i="29"/>
  <c r="L14" i="29"/>
  <c r="AJ60" i="29"/>
  <c r="AD89" i="29"/>
  <c r="X35" i="29"/>
  <c r="L61" i="29"/>
  <c r="AD54" i="29"/>
  <c r="F66" i="29"/>
  <c r="L100" i="29"/>
  <c r="F100" i="29"/>
  <c r="L34" i="29"/>
  <c r="AJ59" i="29"/>
  <c r="R91" i="29"/>
  <c r="R88" i="29"/>
  <c r="X34" i="29"/>
  <c r="AJ98" i="29"/>
  <c r="AJ91" i="29"/>
  <c r="AD100" i="29"/>
  <c r="R95" i="29"/>
  <c r="R92" i="29"/>
  <c r="X13" i="29"/>
  <c r="X20" i="29"/>
  <c r="AJ86" i="29"/>
  <c r="AJ95" i="29"/>
  <c r="L52" i="29"/>
  <c r="L65" i="29"/>
  <c r="AD66" i="29"/>
  <c r="F58" i="29"/>
  <c r="L104" i="29"/>
  <c r="F104" i="29"/>
  <c r="L11" i="29"/>
  <c r="M11" i="29" s="1"/>
  <c r="M12" i="29" s="1"/>
  <c r="AJ49" i="29"/>
  <c r="AD104" i="29"/>
  <c r="R99" i="29"/>
  <c r="R96" i="29"/>
  <c r="X16" i="29"/>
  <c r="X28" i="29"/>
  <c r="AJ85" i="29"/>
  <c r="AK85" i="29" s="1"/>
  <c r="AJ99" i="29"/>
  <c r="L68" i="29"/>
  <c r="AD48" i="29"/>
  <c r="AE48" i="29" s="1"/>
  <c r="F71" i="29"/>
  <c r="L108" i="29"/>
  <c r="F108" i="29"/>
  <c r="L16" i="29"/>
  <c r="AJ52" i="29"/>
  <c r="AD108" i="29"/>
  <c r="R103" i="29"/>
  <c r="R100" i="29"/>
  <c r="X11" i="29"/>
  <c r="Y11" i="29" s="1"/>
  <c r="X25" i="29"/>
  <c r="AJ89" i="29"/>
  <c r="AJ103" i="29"/>
  <c r="L50" i="29"/>
  <c r="F56" i="29"/>
  <c r="R35" i="29"/>
  <c r="L87" i="29"/>
  <c r="F87" i="29"/>
  <c r="L19" i="29"/>
  <c r="AJ50" i="29"/>
  <c r="AP92" i="29"/>
  <c r="AD87" i="29"/>
  <c r="R86" i="29"/>
  <c r="R104" i="29"/>
  <c r="X14" i="29"/>
  <c r="X22" i="29"/>
  <c r="AJ93" i="29"/>
  <c r="AJ107" i="29"/>
  <c r="L48" i="29"/>
  <c r="M48" i="29" s="1"/>
  <c r="R55" i="29"/>
  <c r="AJ12" i="29"/>
  <c r="F60" i="29"/>
  <c r="L91" i="29"/>
  <c r="F91" i="29"/>
  <c r="L13" i="29"/>
  <c r="AP13" i="29"/>
  <c r="AJ67" i="29"/>
  <c r="AP107" i="29"/>
  <c r="AP96" i="29"/>
  <c r="AD91" i="29"/>
  <c r="R90" i="29"/>
  <c r="R108" i="29"/>
  <c r="L72" i="29"/>
  <c r="R57" i="29"/>
  <c r="AJ28" i="29"/>
  <c r="L95" i="29"/>
  <c r="F95" i="29"/>
  <c r="L35" i="29"/>
  <c r="AP32" i="29"/>
  <c r="AJ51" i="29"/>
  <c r="AP86" i="29"/>
  <c r="AP100" i="29"/>
  <c r="L99" i="29"/>
  <c r="F90" i="29"/>
  <c r="AP22" i="29"/>
  <c r="AJ68" i="29"/>
  <c r="AP90" i="29"/>
  <c r="AP104" i="29"/>
  <c r="X53" i="29"/>
  <c r="AD99" i="29"/>
  <c r="R98" i="29"/>
  <c r="AP51" i="29"/>
  <c r="X24" i="29"/>
  <c r="F12" i="29"/>
  <c r="AJ105" i="29"/>
  <c r="L55" i="29"/>
  <c r="R65" i="29"/>
  <c r="X103" i="29"/>
  <c r="L86" i="29"/>
  <c r="F94" i="29"/>
  <c r="AP11" i="29"/>
  <c r="AQ11" i="29" s="1"/>
  <c r="AP33" i="29"/>
  <c r="AJ72" i="29"/>
  <c r="F28" i="29"/>
  <c r="R68" i="29"/>
  <c r="R67" i="29"/>
  <c r="AD68" i="29"/>
  <c r="F70" i="29"/>
  <c r="X91" i="29"/>
  <c r="X101" i="29"/>
  <c r="X54" i="29"/>
  <c r="X63" i="29"/>
  <c r="R71" i="29"/>
  <c r="AD72" i="29"/>
  <c r="F65" i="29"/>
  <c r="X95" i="29"/>
  <c r="X105" i="29"/>
  <c r="X66" i="29"/>
  <c r="X67" i="29"/>
  <c r="AP61" i="29"/>
  <c r="AP62" i="29"/>
  <c r="F15" i="29"/>
  <c r="F35" i="29"/>
  <c r="AJ31" i="29"/>
  <c r="F51" i="29"/>
  <c r="F69" i="29"/>
  <c r="X99" i="29"/>
  <c r="X109" i="29"/>
  <c r="X71" i="29"/>
  <c r="AP66" i="29"/>
  <c r="AP49" i="29"/>
  <c r="AP70" i="29"/>
  <c r="F27" i="29"/>
  <c r="F21" i="29"/>
  <c r="F30" i="29"/>
  <c r="F32" i="29"/>
  <c r="X56" i="29"/>
  <c r="X57" i="29"/>
  <c r="AP52" i="29"/>
  <c r="F19" i="29"/>
  <c r="F26" i="29"/>
  <c r="AD24" i="29"/>
  <c r="L67" i="29"/>
  <c r="L70" i="29"/>
  <c r="R59" i="29"/>
  <c r="R70" i="29"/>
  <c r="AD55" i="29"/>
  <c r="AJ22" i="29"/>
  <c r="AJ35" i="29"/>
  <c r="F59" i="29"/>
  <c r="F68" i="29"/>
  <c r="X86" i="29"/>
  <c r="R32" i="29"/>
  <c r="R25" i="29"/>
  <c r="L17" i="29"/>
  <c r="X48" i="29"/>
  <c r="Y48" i="29" s="1"/>
  <c r="X51" i="29"/>
  <c r="AP53" i="29"/>
  <c r="F14" i="29"/>
  <c r="F23" i="29"/>
  <c r="R64" i="29"/>
  <c r="AD50" i="29"/>
  <c r="AJ16" i="29"/>
  <c r="AJ32" i="29"/>
  <c r="F52" i="29"/>
  <c r="F72" i="29"/>
  <c r="X90" i="29"/>
  <c r="R17" i="29"/>
  <c r="R33" i="29"/>
  <c r="L89" i="29"/>
  <c r="L103" i="29"/>
  <c r="L26" i="29"/>
  <c r="L33" i="29"/>
  <c r="X49" i="29"/>
  <c r="AP48" i="29"/>
  <c r="AQ48" i="29" s="1"/>
  <c r="F29" i="29"/>
  <c r="F34" i="29"/>
  <c r="AD12" i="29"/>
  <c r="AD27" i="29"/>
  <c r="L57" i="29"/>
  <c r="R49" i="29"/>
  <c r="AD59" i="29"/>
  <c r="AD71" i="29"/>
  <c r="AJ17" i="29"/>
  <c r="AJ15" i="29"/>
  <c r="F61" i="29"/>
  <c r="X94" i="29"/>
  <c r="R13" i="29"/>
  <c r="R19" i="29"/>
  <c r="L93" i="29"/>
  <c r="L107" i="29"/>
  <c r="L31" i="29"/>
  <c r="L30" i="29"/>
  <c r="X58" i="29"/>
  <c r="AP59" i="29"/>
  <c r="F33" i="29"/>
  <c r="F20" i="29"/>
  <c r="AD18" i="29"/>
  <c r="R60" i="29"/>
  <c r="AD63" i="29"/>
  <c r="AD53" i="29"/>
  <c r="AJ13" i="29"/>
  <c r="AJ29" i="29"/>
  <c r="F50" i="29"/>
  <c r="X92" i="29"/>
  <c r="X98" i="29"/>
  <c r="L22" i="29"/>
  <c r="L27" i="29"/>
  <c r="AJ63" i="29"/>
  <c r="AP57" i="29"/>
  <c r="F11" i="29"/>
  <c r="G11" i="29" s="1"/>
  <c r="F31" i="29"/>
  <c r="AD33" i="29"/>
  <c r="AD32" i="29"/>
  <c r="R48" i="29"/>
  <c r="S48" i="29" s="1"/>
  <c r="AD52" i="29"/>
  <c r="AD70" i="29"/>
  <c r="AJ21" i="29"/>
  <c r="F62" i="29"/>
  <c r="X100" i="29"/>
  <c r="X102" i="29"/>
  <c r="R11" i="29"/>
  <c r="S11" i="29" s="1"/>
  <c r="R30" i="29"/>
  <c r="X65" i="29"/>
  <c r="X61" i="29"/>
  <c r="X69" i="29"/>
  <c r="AD105" i="29"/>
  <c r="AD94" i="29"/>
  <c r="AP55" i="29"/>
  <c r="AP68" i="29"/>
  <c r="F16" i="29"/>
  <c r="AD16" i="29"/>
  <c r="AD29" i="29"/>
  <c r="L56" i="29"/>
  <c r="L69" i="29"/>
  <c r="R52" i="29"/>
  <c r="AD51" i="29"/>
  <c r="AD65" i="29"/>
  <c r="AJ25" i="29"/>
  <c r="AJ18" i="29"/>
  <c r="F67" i="29"/>
  <c r="X104" i="29"/>
  <c r="X106" i="29"/>
  <c r="R22" i="29"/>
  <c r="R27" i="29"/>
  <c r="L105" i="29"/>
  <c r="F93" i="29"/>
  <c r="F99" i="29"/>
  <c r="L25" i="29"/>
  <c r="L21" i="29"/>
  <c r="AJ64" i="29"/>
  <c r="AJ55" i="29"/>
  <c r="X60" i="29"/>
  <c r="X70" i="29"/>
  <c r="X64" i="29"/>
  <c r="AD88" i="29"/>
  <c r="AD98" i="29"/>
  <c r="AP50" i="29"/>
  <c r="AP72" i="29"/>
  <c r="F13" i="29"/>
  <c r="AD19" i="29"/>
  <c r="AD23" i="29"/>
  <c r="L64" i="29"/>
  <c r="R56" i="29"/>
  <c r="AD57" i="29"/>
  <c r="AD69" i="29"/>
  <c r="AJ11" i="29"/>
  <c r="AK11" i="29" s="1"/>
  <c r="AJ26" i="29"/>
  <c r="F57" i="29"/>
  <c r="X108" i="29"/>
  <c r="X85" i="29"/>
  <c r="Y85" i="29" s="1"/>
  <c r="R23" i="29"/>
  <c r="R16" i="29"/>
  <c r="L109" i="29"/>
  <c r="F97" i="29"/>
  <c r="F103" i="29"/>
  <c r="L28" i="29"/>
  <c r="L32" i="29"/>
  <c r="AP15" i="29"/>
  <c r="AJ56" i="29"/>
  <c r="AJ71" i="29"/>
  <c r="X62" i="29"/>
  <c r="X68" i="29"/>
  <c r="AD92" i="29"/>
  <c r="AD102" i="29"/>
  <c r="AP65" i="29"/>
  <c r="AP63" i="29"/>
  <c r="F22" i="29"/>
  <c r="AD22" i="29"/>
  <c r="AD34" i="29"/>
  <c r="L49" i="29"/>
  <c r="R69" i="29"/>
  <c r="R61" i="29"/>
  <c r="AD58" i="29"/>
  <c r="AD56" i="29"/>
  <c r="AJ20" i="29"/>
  <c r="F55" i="29"/>
  <c r="X88" i="29"/>
  <c r="X89" i="29"/>
  <c r="R15" i="29"/>
  <c r="R24" i="29"/>
  <c r="L88" i="29"/>
  <c r="F107" i="29"/>
  <c r="L20" i="29"/>
  <c r="L18" i="29"/>
  <c r="AJ48" i="29"/>
  <c r="AK48" i="29" s="1"/>
  <c r="AJ62" i="29"/>
  <c r="X52" i="29"/>
  <c r="X72" i="29"/>
  <c r="AD96" i="29"/>
  <c r="R89" i="29"/>
  <c r="AP64" i="29"/>
  <c r="AP67" i="29"/>
  <c r="F25" i="29"/>
  <c r="AD15" i="29"/>
  <c r="AD20" i="29"/>
  <c r="L58" i="29"/>
  <c r="R50" i="29"/>
  <c r="R72" i="29"/>
  <c r="AD49" i="29"/>
  <c r="AD60" i="29"/>
  <c r="AJ33" i="29"/>
  <c r="F49" i="29"/>
  <c r="F53" i="29"/>
  <c r="X96" i="29"/>
  <c r="X93" i="29"/>
  <c r="R26" i="29"/>
  <c r="L92" i="29"/>
  <c r="F105" i="29"/>
  <c r="L15" i="29"/>
  <c r="L29" i="29"/>
  <c r="AP25" i="29"/>
  <c r="AJ54" i="29"/>
  <c r="AJ66" i="29"/>
  <c r="X50" i="29"/>
  <c r="AP56" i="29"/>
  <c r="X32" i="29"/>
  <c r="AD14" i="29"/>
  <c r="R53" i="29"/>
  <c r="AD61" i="29"/>
  <c r="F54" i="29"/>
  <c r="X87" i="29"/>
  <c r="AJ58" i="29"/>
  <c r="AP97" i="26"/>
  <c r="AP94" i="26"/>
  <c r="AP109" i="26"/>
  <c r="AP106" i="26"/>
  <c r="AP90" i="26"/>
  <c r="AP105" i="26"/>
  <c r="AP103" i="26"/>
  <c r="AP87" i="26"/>
  <c r="AP98" i="26"/>
  <c r="AP99" i="26"/>
  <c r="AP93" i="26"/>
  <c r="AP96" i="26"/>
  <c r="AP108" i="26"/>
  <c r="AP95" i="26"/>
  <c r="AP92" i="26"/>
  <c r="AP107" i="26"/>
  <c r="AP104" i="26"/>
  <c r="AP91" i="26"/>
  <c r="AP88" i="26"/>
  <c r="AP89" i="26"/>
  <c r="AP101" i="26"/>
  <c r="AP102" i="26"/>
  <c r="AP100" i="26"/>
  <c r="AP86" i="26"/>
  <c r="AJ89" i="26"/>
  <c r="AJ104" i="26"/>
  <c r="AJ88" i="26"/>
  <c r="AJ99" i="26"/>
  <c r="AJ98" i="26"/>
  <c r="AJ108" i="26"/>
  <c r="AJ92" i="26"/>
  <c r="AJ103" i="26"/>
  <c r="AJ87" i="26"/>
  <c r="AJ97" i="26"/>
  <c r="AJ95" i="26"/>
  <c r="AJ101" i="26"/>
  <c r="AJ94" i="26"/>
  <c r="AJ100" i="26"/>
  <c r="AJ93" i="26"/>
  <c r="AJ96" i="26"/>
  <c r="AJ107" i="26"/>
  <c r="AJ109" i="26"/>
  <c r="AJ106" i="26"/>
  <c r="AJ91" i="26"/>
  <c r="AJ90" i="26"/>
  <c r="AJ102" i="26"/>
  <c r="AJ105" i="26"/>
  <c r="AJ86" i="26"/>
  <c r="AD99" i="26"/>
  <c r="AD97" i="26"/>
  <c r="AD106" i="26"/>
  <c r="AD90" i="26"/>
  <c r="AD104" i="26"/>
  <c r="AD103" i="26"/>
  <c r="AD87" i="26"/>
  <c r="AD100" i="26"/>
  <c r="AD95" i="26"/>
  <c r="AD94" i="26"/>
  <c r="AD109" i="26"/>
  <c r="AD93" i="26"/>
  <c r="AD107" i="26"/>
  <c r="AD101" i="26"/>
  <c r="AD105" i="26"/>
  <c r="AD98" i="26"/>
  <c r="AD89" i="26"/>
  <c r="AD96" i="26"/>
  <c r="AD86" i="26"/>
  <c r="AD108" i="26"/>
  <c r="AD88" i="26"/>
  <c r="AD92" i="26"/>
  <c r="AD102" i="26"/>
  <c r="AD91" i="26"/>
  <c r="R99" i="26"/>
  <c r="R100" i="26"/>
  <c r="R97" i="26"/>
  <c r="R103" i="26"/>
  <c r="R87" i="26"/>
  <c r="X109" i="26"/>
  <c r="X108" i="26"/>
  <c r="X93" i="26"/>
  <c r="X107" i="26"/>
  <c r="X91" i="26"/>
  <c r="X106" i="26"/>
  <c r="X90" i="26"/>
  <c r="X99" i="26"/>
  <c r="X105" i="26"/>
  <c r="X95" i="26"/>
  <c r="X89" i="26"/>
  <c r="X97" i="26"/>
  <c r="X104" i="26"/>
  <c r="X96" i="26"/>
  <c r="X88" i="26"/>
  <c r="X100" i="26"/>
  <c r="X94" i="26"/>
  <c r="X103" i="26"/>
  <c r="X92" i="26"/>
  <c r="X87" i="26"/>
  <c r="X101" i="26"/>
  <c r="X102" i="26"/>
  <c r="X98" i="26"/>
  <c r="X86" i="26"/>
  <c r="R101" i="26"/>
  <c r="R98" i="26"/>
  <c r="R96" i="26"/>
  <c r="R94" i="26"/>
  <c r="R109" i="26"/>
  <c r="R93" i="26"/>
  <c r="R108" i="26"/>
  <c r="R107" i="26"/>
  <c r="R91" i="26"/>
  <c r="R95" i="26"/>
  <c r="R106" i="26"/>
  <c r="R92" i="26"/>
  <c r="R90" i="26"/>
  <c r="R105" i="26"/>
  <c r="R88" i="26"/>
  <c r="R89" i="26"/>
  <c r="R102" i="26"/>
  <c r="R104" i="26"/>
  <c r="R86" i="26"/>
  <c r="L97" i="26"/>
  <c r="L94" i="26"/>
  <c r="L109" i="26"/>
  <c r="L93" i="26"/>
  <c r="L108" i="26"/>
  <c r="L92" i="26"/>
  <c r="L106" i="26"/>
  <c r="L90" i="26"/>
  <c r="L98" i="26"/>
  <c r="L105" i="26"/>
  <c r="L95" i="26"/>
  <c r="L89" i="26"/>
  <c r="L91" i="26"/>
  <c r="L104" i="26"/>
  <c r="L101" i="26"/>
  <c r="L88" i="26"/>
  <c r="L100" i="26"/>
  <c r="L103" i="26"/>
  <c r="L96" i="26"/>
  <c r="L87" i="26"/>
  <c r="L107" i="26"/>
  <c r="L102" i="26"/>
  <c r="L99" i="26"/>
  <c r="L86" i="26"/>
  <c r="R64" i="26"/>
  <c r="R54" i="26"/>
  <c r="F92" i="26"/>
  <c r="F104" i="26"/>
  <c r="F88" i="26"/>
  <c r="F101" i="26"/>
  <c r="F93" i="26"/>
  <c r="F107" i="26"/>
  <c r="F103" i="26"/>
  <c r="F87" i="26"/>
  <c r="F98" i="26"/>
  <c r="F100" i="26"/>
  <c r="F90" i="26"/>
  <c r="F96" i="26"/>
  <c r="F105" i="26"/>
  <c r="F95" i="26"/>
  <c r="F89" i="26"/>
  <c r="F109" i="26"/>
  <c r="F99" i="26"/>
  <c r="F91" i="26"/>
  <c r="F97" i="26"/>
  <c r="F106" i="26"/>
  <c r="F94" i="26"/>
  <c r="F102" i="26"/>
  <c r="F108" i="26"/>
  <c r="F86" i="26"/>
  <c r="R63" i="26"/>
  <c r="AJ63" i="26"/>
  <c r="AJ61" i="26"/>
  <c r="AP67" i="26"/>
  <c r="AP66" i="26"/>
  <c r="AP50" i="26"/>
  <c r="AP63" i="26"/>
  <c r="AP61" i="26"/>
  <c r="AP60" i="26"/>
  <c r="AP59" i="26"/>
  <c r="AP58" i="26"/>
  <c r="AP64" i="26"/>
  <c r="AP71" i="26"/>
  <c r="AP62" i="26"/>
  <c r="AP70" i="26"/>
  <c r="AP57" i="26"/>
  <c r="AP54" i="26"/>
  <c r="AP72" i="26"/>
  <c r="AP69" i="26"/>
  <c r="AP56" i="26"/>
  <c r="AP53" i="26"/>
  <c r="AP55" i="26"/>
  <c r="AP51" i="26"/>
  <c r="AP68" i="26"/>
  <c r="AP65" i="26"/>
  <c r="AP52" i="26"/>
  <c r="AP49" i="26"/>
  <c r="AJ58" i="26"/>
  <c r="AJ72" i="26"/>
  <c r="AJ56" i="26"/>
  <c r="AJ71" i="26"/>
  <c r="AJ69" i="26"/>
  <c r="AJ68" i="26"/>
  <c r="AJ52" i="26"/>
  <c r="AJ50" i="26"/>
  <c r="AJ64" i="26"/>
  <c r="AJ59" i="26"/>
  <c r="AJ60" i="26"/>
  <c r="AJ53" i="26"/>
  <c r="AJ70" i="26"/>
  <c r="AJ67" i="26"/>
  <c r="AJ55" i="26"/>
  <c r="AJ51" i="26"/>
  <c r="AJ57" i="26"/>
  <c r="AJ66" i="26"/>
  <c r="AJ54" i="26"/>
  <c r="AJ65" i="26"/>
  <c r="AJ62" i="26"/>
  <c r="AJ49" i="26"/>
  <c r="X59" i="26"/>
  <c r="X63" i="26"/>
  <c r="X64" i="26"/>
  <c r="AD72" i="26"/>
  <c r="AD71" i="26"/>
  <c r="AD55" i="26"/>
  <c r="AD53" i="26"/>
  <c r="AD66" i="26"/>
  <c r="AD50" i="26"/>
  <c r="AD62" i="26"/>
  <c r="AD61" i="26"/>
  <c r="AD70" i="26"/>
  <c r="AD60" i="26"/>
  <c r="AD54" i="26"/>
  <c r="AD59" i="26"/>
  <c r="AD68" i="26"/>
  <c r="AD58" i="26"/>
  <c r="AD52" i="26"/>
  <c r="AD57" i="26"/>
  <c r="AD67" i="26"/>
  <c r="AD56" i="26"/>
  <c r="AD51" i="26"/>
  <c r="AD69" i="26"/>
  <c r="AD64" i="26"/>
  <c r="AD65" i="26"/>
  <c r="AD63" i="26"/>
  <c r="AD49" i="26"/>
  <c r="X62" i="26"/>
  <c r="X61" i="26"/>
  <c r="X57" i="26"/>
  <c r="X72" i="26"/>
  <c r="X56" i="26"/>
  <c r="X70" i="26"/>
  <c r="X69" i="26"/>
  <c r="X53" i="26"/>
  <c r="X52" i="26"/>
  <c r="R72" i="26"/>
  <c r="X68" i="26"/>
  <c r="X67" i="26"/>
  <c r="X60" i="26"/>
  <c r="X51" i="26"/>
  <c r="X58" i="26"/>
  <c r="X66" i="26"/>
  <c r="X71" i="26"/>
  <c r="X50" i="26"/>
  <c r="X55" i="26"/>
  <c r="X65" i="26"/>
  <c r="X54" i="26"/>
  <c r="X49" i="26"/>
  <c r="R69" i="26"/>
  <c r="R53" i="26"/>
  <c r="R52" i="26"/>
  <c r="R61" i="26"/>
  <c r="R60" i="26"/>
  <c r="R59" i="26"/>
  <c r="R57" i="26"/>
  <c r="R56" i="26"/>
  <c r="R71" i="26"/>
  <c r="R68" i="26"/>
  <c r="R67" i="26"/>
  <c r="R51" i="26"/>
  <c r="R62" i="26"/>
  <c r="R66" i="26"/>
  <c r="R58" i="26"/>
  <c r="R50" i="26"/>
  <c r="R55" i="26"/>
  <c r="R65" i="26"/>
  <c r="R70" i="26"/>
  <c r="R49" i="26"/>
  <c r="L58" i="26"/>
  <c r="L57" i="26"/>
  <c r="L71" i="26"/>
  <c r="L55" i="26"/>
  <c r="L70" i="26"/>
  <c r="L54" i="26"/>
  <c r="L69" i="26"/>
  <c r="L53" i="26"/>
  <c r="L62" i="26"/>
  <c r="L68" i="26"/>
  <c r="L60" i="26"/>
  <c r="L52" i="26"/>
  <c r="L64" i="26"/>
  <c r="L67" i="26"/>
  <c r="L72" i="26"/>
  <c r="L51" i="26"/>
  <c r="L63" i="26"/>
  <c r="L66" i="26"/>
  <c r="L61" i="26"/>
  <c r="L50" i="26"/>
  <c r="L56" i="26"/>
  <c r="L65" i="26"/>
  <c r="L59" i="26"/>
  <c r="L49" i="26"/>
  <c r="F72" i="26"/>
  <c r="F56" i="26"/>
  <c r="F71" i="26"/>
  <c r="F70" i="26"/>
  <c r="F54" i="26"/>
  <c r="F66" i="26"/>
  <c r="F50" i="26"/>
  <c r="F63" i="26"/>
  <c r="F69" i="26"/>
  <c r="F61" i="26"/>
  <c r="F51" i="26"/>
  <c r="F55" i="26"/>
  <c r="F64" i="26"/>
  <c r="F53" i="26"/>
  <c r="F62" i="26"/>
  <c r="F68" i="26"/>
  <c r="F60" i="26"/>
  <c r="F52" i="26"/>
  <c r="F59" i="26"/>
  <c r="F67" i="26"/>
  <c r="F58" i="26"/>
  <c r="F65" i="26"/>
  <c r="F57" i="26"/>
  <c r="F49" i="26"/>
  <c r="AP25" i="26"/>
  <c r="AP23" i="26"/>
  <c r="AP21" i="26"/>
  <c r="AP34" i="26"/>
  <c r="AP33" i="26"/>
  <c r="AP17" i="26"/>
  <c r="AP32" i="26"/>
  <c r="AP16" i="26"/>
  <c r="AP20" i="26"/>
  <c r="AP31" i="26"/>
  <c r="AP18" i="26"/>
  <c r="AP15" i="26"/>
  <c r="AP26" i="26"/>
  <c r="AP30" i="26"/>
  <c r="AP24" i="26"/>
  <c r="AP14" i="26"/>
  <c r="AP19" i="26"/>
  <c r="AP29" i="26"/>
  <c r="AP27" i="26"/>
  <c r="AP13" i="26"/>
  <c r="AP35" i="26"/>
  <c r="AP28" i="26"/>
  <c r="AP22" i="26"/>
  <c r="AD28" i="26"/>
  <c r="AP11" i="26"/>
  <c r="AQ11" i="26" s="1"/>
  <c r="AJ21" i="26"/>
  <c r="AJ20" i="26"/>
  <c r="AJ34" i="26"/>
  <c r="AJ18" i="26"/>
  <c r="AJ33" i="26"/>
  <c r="AJ17" i="26"/>
  <c r="AJ32" i="26"/>
  <c r="AJ16" i="26"/>
  <c r="AJ25" i="26"/>
  <c r="AJ31" i="26"/>
  <c r="AJ27" i="26"/>
  <c r="AJ15" i="26"/>
  <c r="AJ23" i="26"/>
  <c r="AJ30" i="26"/>
  <c r="AJ26" i="26"/>
  <c r="AJ14" i="26"/>
  <c r="AJ22" i="26"/>
  <c r="AJ29" i="26"/>
  <c r="AJ19" i="26"/>
  <c r="AJ13" i="26"/>
  <c r="AJ35" i="26"/>
  <c r="AJ28" i="26"/>
  <c r="AJ24" i="26"/>
  <c r="AD20" i="26"/>
  <c r="AD27" i="26"/>
  <c r="AD25" i="26"/>
  <c r="AD19" i="26"/>
  <c r="AD34" i="26"/>
  <c r="AD31" i="26"/>
  <c r="AD15" i="26"/>
  <c r="AD26" i="26"/>
  <c r="AD21" i="26"/>
  <c r="AD35" i="26"/>
  <c r="AD30" i="26"/>
  <c r="AJ11" i="26"/>
  <c r="AK11" i="26" s="1"/>
  <c r="AD33" i="26"/>
  <c r="AD14" i="26"/>
  <c r="AD17" i="26"/>
  <c r="AD24" i="26"/>
  <c r="AD18" i="26"/>
  <c r="AD23" i="26"/>
  <c r="AD32" i="26"/>
  <c r="AD22" i="26"/>
  <c r="AD16" i="26"/>
  <c r="AD29" i="26"/>
  <c r="AD12" i="26"/>
  <c r="AD13" i="26"/>
  <c r="AD11" i="26"/>
  <c r="AE11" i="26" s="1"/>
  <c r="X16" i="26"/>
  <c r="X14" i="26"/>
  <c r="X27" i="26"/>
  <c r="X26" i="26"/>
  <c r="X24" i="26"/>
  <c r="X18" i="26"/>
  <c r="X17" i="26"/>
  <c r="X21" i="26"/>
  <c r="X25" i="26"/>
  <c r="X32" i="26"/>
  <c r="X23" i="26"/>
  <c r="X31" i="26"/>
  <c r="X22" i="26"/>
  <c r="X15" i="26"/>
  <c r="X20" i="26"/>
  <c r="X30" i="26"/>
  <c r="X35" i="26"/>
  <c r="X29" i="26"/>
  <c r="X19" i="26"/>
  <c r="X13" i="26"/>
  <c r="X34" i="26"/>
  <c r="X28" i="26"/>
  <c r="X33" i="26"/>
  <c r="X12" i="26"/>
  <c r="X11" i="26"/>
  <c r="Y11" i="26" s="1"/>
  <c r="R11" i="26"/>
  <c r="S11" i="26" s="1"/>
  <c r="L11" i="26"/>
  <c r="M11" i="26" s="1"/>
  <c r="F11" i="26"/>
  <c r="G11" i="26" s="1"/>
  <c r="AK48" i="26"/>
  <c r="AQ85" i="26"/>
  <c r="AK85" i="26"/>
  <c r="G85" i="26"/>
  <c r="L33" i="26"/>
  <c r="F18" i="26"/>
  <c r="M48" i="26"/>
  <c r="L13" i="26"/>
  <c r="F32" i="26"/>
  <c r="F12" i="26"/>
  <c r="S85" i="26"/>
  <c r="S48" i="26"/>
  <c r="R33" i="26"/>
  <c r="R35" i="26"/>
  <c r="L27" i="26"/>
  <c r="AE48" i="26"/>
  <c r="F27" i="26"/>
  <c r="L15" i="26"/>
  <c r="F23" i="26"/>
  <c r="F13" i="26"/>
  <c r="L28" i="26"/>
  <c r="F17" i="26"/>
  <c r="L29" i="26"/>
  <c r="F21" i="26"/>
  <c r="L16" i="26"/>
  <c r="R29" i="26"/>
  <c r="L23" i="26"/>
  <c r="F16" i="26"/>
  <c r="R13" i="26"/>
  <c r="AQ48" i="26"/>
  <c r="L18" i="26"/>
  <c r="Y48" i="26"/>
  <c r="F19" i="26"/>
  <c r="AE85" i="26"/>
  <c r="R16" i="26"/>
  <c r="L22" i="26"/>
  <c r="F31" i="26"/>
  <c r="R17" i="26"/>
  <c r="L26" i="26"/>
  <c r="F15" i="26"/>
  <c r="R30" i="26"/>
  <c r="G48" i="26"/>
  <c r="L31" i="26"/>
  <c r="L34" i="26"/>
  <c r="L20" i="26"/>
  <c r="F22" i="26"/>
  <c r="L17" i="26"/>
  <c r="F14" i="26"/>
  <c r="R18" i="26"/>
  <c r="L12" i="26"/>
  <c r="R25" i="26"/>
  <c r="L19" i="26"/>
  <c r="F24" i="26"/>
  <c r="R22" i="26"/>
  <c r="R32" i="26"/>
  <c r="F26" i="26"/>
  <c r="R24" i="26"/>
  <c r="R15" i="26"/>
  <c r="L24" i="26"/>
  <c r="R26" i="26"/>
  <c r="R19" i="26"/>
  <c r="L32" i="26"/>
  <c r="Y85" i="26"/>
  <c r="F35" i="26"/>
  <c r="R21" i="26"/>
  <c r="R23" i="26"/>
  <c r="L25" i="26"/>
  <c r="F30" i="26"/>
  <c r="R28" i="26"/>
  <c r="R27" i="26"/>
  <c r="L14" i="26"/>
  <c r="F28" i="26"/>
  <c r="R14" i="26"/>
  <c r="R31" i="26"/>
  <c r="L21" i="26"/>
  <c r="L35" i="26"/>
  <c r="F34" i="26"/>
  <c r="F25" i="26"/>
  <c r="F29" i="26"/>
  <c r="R12" i="26"/>
  <c r="F20" i="26"/>
  <c r="F33" i="26"/>
  <c r="R34" i="26"/>
  <c r="L30" i="26"/>
  <c r="M85" i="26"/>
  <c r="R20" i="26"/>
  <c r="Y12" i="33" l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G12" i="32"/>
  <c r="M52" i="33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G49" i="33"/>
  <c r="G50" i="33" s="1"/>
  <c r="G51" i="33" s="1"/>
  <c r="G52" i="33" s="1"/>
  <c r="G53" i="33" s="1"/>
  <c r="G54" i="33" s="1"/>
  <c r="G55" i="33" s="1"/>
  <c r="G56" i="33" s="1"/>
  <c r="G57" i="33" s="1"/>
  <c r="G58" i="33" s="1"/>
  <c r="G59" i="33" s="1"/>
  <c r="G60" i="33" s="1"/>
  <c r="G61" i="33" s="1"/>
  <c r="G62" i="33" s="1"/>
  <c r="G63" i="33" s="1"/>
  <c r="G64" i="33" s="1"/>
  <c r="G65" i="33" s="1"/>
  <c r="G66" i="33" s="1"/>
  <c r="G67" i="33" s="1"/>
  <c r="G68" i="33" s="1"/>
  <c r="G69" i="33" s="1"/>
  <c r="G70" i="33" s="1"/>
  <c r="G71" i="33" s="1"/>
  <c r="G72" i="33" s="1"/>
  <c r="AQ49" i="33"/>
  <c r="AQ50" i="33" s="1"/>
  <c r="AQ51" i="33" s="1"/>
  <c r="AQ52" i="33" s="1"/>
  <c r="AQ53" i="33" s="1"/>
  <c r="AQ54" i="33" s="1"/>
  <c r="AQ55" i="33" s="1"/>
  <c r="AQ56" i="33" s="1"/>
  <c r="AQ57" i="33" s="1"/>
  <c r="AQ58" i="33" s="1"/>
  <c r="AQ59" i="33" s="1"/>
  <c r="AQ60" i="33" s="1"/>
  <c r="AQ61" i="33" s="1"/>
  <c r="AQ62" i="33" s="1"/>
  <c r="AQ63" i="33" s="1"/>
  <c r="AQ64" i="33" s="1"/>
  <c r="AQ65" i="33" s="1"/>
  <c r="AQ66" i="33" s="1"/>
  <c r="AQ67" i="33" s="1"/>
  <c r="AQ68" i="33" s="1"/>
  <c r="AQ69" i="33" s="1"/>
  <c r="AQ70" i="33" s="1"/>
  <c r="AQ71" i="33" s="1"/>
  <c r="AQ72" i="33" s="1"/>
  <c r="AE12" i="33"/>
  <c r="AE13" i="33" s="1"/>
  <c r="AE14" i="33" s="1"/>
  <c r="AE15" i="33" s="1"/>
  <c r="AE16" i="33" s="1"/>
  <c r="AE17" i="33" s="1"/>
  <c r="AE18" i="33" s="1"/>
  <c r="AE19" i="33" s="1"/>
  <c r="AE20" i="33" s="1"/>
  <c r="AE21" i="33" s="1"/>
  <c r="AE22" i="33" s="1"/>
  <c r="AE23" i="33" s="1"/>
  <c r="AE24" i="33" s="1"/>
  <c r="AE25" i="33" s="1"/>
  <c r="AE26" i="33" s="1"/>
  <c r="AE27" i="33" s="1"/>
  <c r="AE28" i="33" s="1"/>
  <c r="AE29" i="33" s="1"/>
  <c r="AE30" i="33" s="1"/>
  <c r="AE31" i="33" s="1"/>
  <c r="AE32" i="33" s="1"/>
  <c r="AE33" i="33" s="1"/>
  <c r="AE34" i="33" s="1"/>
  <c r="AE35" i="33" s="1"/>
  <c r="S49" i="33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G12" i="33"/>
  <c r="G13" i="33" s="1"/>
  <c r="G14" i="33" s="1"/>
  <c r="G15" i="33" s="1"/>
  <c r="G16" i="33" s="1"/>
  <c r="G17" i="33" s="1"/>
  <c r="G18" i="33" s="1"/>
  <c r="G19" i="33" s="1"/>
  <c r="G20" i="33" s="1"/>
  <c r="G21" i="33" s="1"/>
  <c r="G22" i="33" s="1"/>
  <c r="G23" i="33" s="1"/>
  <c r="G24" i="33" s="1"/>
  <c r="G25" i="33" s="1"/>
  <c r="G26" i="33" s="1"/>
  <c r="G27" i="33" s="1"/>
  <c r="G28" i="33" s="1"/>
  <c r="G29" i="33" s="1"/>
  <c r="G30" i="33" s="1"/>
  <c r="G31" i="33" s="1"/>
  <c r="G32" i="33" s="1"/>
  <c r="G33" i="33" s="1"/>
  <c r="G34" i="33" s="1"/>
  <c r="G35" i="33" s="1"/>
  <c r="AK12" i="33"/>
  <c r="AK13" i="33" s="1"/>
  <c r="AK14" i="33" s="1"/>
  <c r="AK15" i="33" s="1"/>
  <c r="AK16" i="33" s="1"/>
  <c r="AK17" i="33" s="1"/>
  <c r="AK18" i="33" s="1"/>
  <c r="AK19" i="33" s="1"/>
  <c r="AK20" i="33" s="1"/>
  <c r="AK21" i="33" s="1"/>
  <c r="AK22" i="33" s="1"/>
  <c r="AK23" i="33" s="1"/>
  <c r="AK24" i="33" s="1"/>
  <c r="AK25" i="33" s="1"/>
  <c r="AK26" i="33" s="1"/>
  <c r="AK27" i="33" s="1"/>
  <c r="AK28" i="33" s="1"/>
  <c r="AK29" i="33" s="1"/>
  <c r="AK30" i="33" s="1"/>
  <c r="AK31" i="33" s="1"/>
  <c r="AK32" i="33" s="1"/>
  <c r="AK33" i="33" s="1"/>
  <c r="AK34" i="33" s="1"/>
  <c r="AK35" i="33" s="1"/>
  <c r="AQ49" i="32"/>
  <c r="AQ50" i="32" s="1"/>
  <c r="AQ51" i="32" s="1"/>
  <c r="AQ52" i="32" s="1"/>
  <c r="AQ53" i="32" s="1"/>
  <c r="AQ54" i="32" s="1"/>
  <c r="AQ55" i="32" s="1"/>
  <c r="AQ56" i="32" s="1"/>
  <c r="AQ57" i="32" s="1"/>
  <c r="AQ58" i="32" s="1"/>
  <c r="AQ59" i="32" s="1"/>
  <c r="AQ60" i="32" s="1"/>
  <c r="AQ61" i="32" s="1"/>
  <c r="AQ62" i="32" s="1"/>
  <c r="AQ63" i="32" s="1"/>
  <c r="AQ64" i="32" s="1"/>
  <c r="AQ65" i="32" s="1"/>
  <c r="AQ66" i="32" s="1"/>
  <c r="AQ67" i="32" s="1"/>
  <c r="AQ68" i="32" s="1"/>
  <c r="AQ69" i="32" s="1"/>
  <c r="AQ70" i="32" s="1"/>
  <c r="AQ71" i="32" s="1"/>
  <c r="AQ72" i="32" s="1"/>
  <c r="AE12" i="32"/>
  <c r="AE13" i="32" s="1"/>
  <c r="AE14" i="32" s="1"/>
  <c r="AE15" i="32" s="1"/>
  <c r="AE16" i="32" s="1"/>
  <c r="AE17" i="32" s="1"/>
  <c r="AE18" i="32" s="1"/>
  <c r="AE19" i="32" s="1"/>
  <c r="AE20" i="32" s="1"/>
  <c r="AE21" i="32" s="1"/>
  <c r="AE22" i="32" s="1"/>
  <c r="AE23" i="32" s="1"/>
  <c r="AE24" i="32" s="1"/>
  <c r="AE25" i="32" s="1"/>
  <c r="AE26" i="32" s="1"/>
  <c r="AE27" i="32" s="1"/>
  <c r="AE28" i="32" s="1"/>
  <c r="AE29" i="32" s="1"/>
  <c r="AE30" i="32" s="1"/>
  <c r="AE31" i="32" s="1"/>
  <c r="AE32" i="32" s="1"/>
  <c r="AE33" i="32" s="1"/>
  <c r="AE34" i="32" s="1"/>
  <c r="AE35" i="32" s="1"/>
  <c r="M12" i="33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Y49" i="33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AK49" i="33"/>
  <c r="AK50" i="33" s="1"/>
  <c r="AK51" i="33" s="1"/>
  <c r="AK52" i="33" s="1"/>
  <c r="AK53" i="33" s="1"/>
  <c r="AK54" i="33" s="1"/>
  <c r="AK55" i="33" s="1"/>
  <c r="AK56" i="33" s="1"/>
  <c r="AK57" i="33" s="1"/>
  <c r="AK58" i="33" s="1"/>
  <c r="AK59" i="33" s="1"/>
  <c r="AK60" i="33" s="1"/>
  <c r="AK61" i="33" s="1"/>
  <c r="AK62" i="33" s="1"/>
  <c r="AK63" i="33" s="1"/>
  <c r="AK64" i="33" s="1"/>
  <c r="AK65" i="33" s="1"/>
  <c r="AK66" i="33" s="1"/>
  <c r="AK67" i="33" s="1"/>
  <c r="AK68" i="33" s="1"/>
  <c r="AK69" i="33" s="1"/>
  <c r="AK70" i="33" s="1"/>
  <c r="AK71" i="33" s="1"/>
  <c r="AK72" i="33" s="1"/>
  <c r="AE50" i="33"/>
  <c r="AE51" i="33" s="1"/>
  <c r="AE52" i="33" s="1"/>
  <c r="AE53" i="33" s="1"/>
  <c r="AE54" i="33" s="1"/>
  <c r="AE55" i="33" s="1"/>
  <c r="AE56" i="33" s="1"/>
  <c r="AE57" i="33" s="1"/>
  <c r="AE58" i="33" s="1"/>
  <c r="AE59" i="33" s="1"/>
  <c r="AE60" i="33" s="1"/>
  <c r="AE61" i="33" s="1"/>
  <c r="AE62" i="33" s="1"/>
  <c r="AE63" i="33" s="1"/>
  <c r="AE64" i="33" s="1"/>
  <c r="AE65" i="33" s="1"/>
  <c r="AE66" i="33" s="1"/>
  <c r="AE67" i="33" s="1"/>
  <c r="AE68" i="33" s="1"/>
  <c r="AE69" i="33" s="1"/>
  <c r="AE70" i="33" s="1"/>
  <c r="AE71" i="33" s="1"/>
  <c r="AE72" i="33" s="1"/>
  <c r="AQ12" i="33"/>
  <c r="AQ13" i="33" s="1"/>
  <c r="AQ14" i="33" s="1"/>
  <c r="AQ15" i="33" s="1"/>
  <c r="AQ16" i="33" s="1"/>
  <c r="AQ17" i="33" s="1"/>
  <c r="AQ18" i="33" s="1"/>
  <c r="AQ19" i="33" s="1"/>
  <c r="AQ20" i="33" s="1"/>
  <c r="AQ21" i="33" s="1"/>
  <c r="AQ22" i="33" s="1"/>
  <c r="AQ23" i="33" s="1"/>
  <c r="AQ24" i="33" s="1"/>
  <c r="AQ25" i="33" s="1"/>
  <c r="AQ26" i="33" s="1"/>
  <c r="AQ27" i="33" s="1"/>
  <c r="AQ28" i="33" s="1"/>
  <c r="AQ29" i="33" s="1"/>
  <c r="AQ30" i="33" s="1"/>
  <c r="AQ31" i="33" s="1"/>
  <c r="AQ32" i="33" s="1"/>
  <c r="AQ33" i="33" s="1"/>
  <c r="AQ34" i="33" s="1"/>
  <c r="AQ35" i="33" s="1"/>
  <c r="S12" i="33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Y49" i="32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G50" i="32"/>
  <c r="G51" i="32" s="1"/>
  <c r="G52" i="32" s="1"/>
  <c r="G53" i="32" s="1"/>
  <c r="G54" i="32" s="1"/>
  <c r="G55" i="32" s="1"/>
  <c r="G56" i="32" s="1"/>
  <c r="G57" i="32" s="1"/>
  <c r="G58" i="32" s="1"/>
  <c r="G59" i="32" s="1"/>
  <c r="G60" i="32" s="1"/>
  <c r="G61" i="32" s="1"/>
  <c r="G62" i="32" s="1"/>
  <c r="G63" i="32" s="1"/>
  <c r="G64" i="32" s="1"/>
  <c r="G65" i="32" s="1"/>
  <c r="G66" i="32" s="1"/>
  <c r="G67" i="32" s="1"/>
  <c r="G68" i="32" s="1"/>
  <c r="G69" i="32" s="1"/>
  <c r="G70" i="32" s="1"/>
  <c r="G71" i="32" s="1"/>
  <c r="G72" i="32" s="1"/>
  <c r="M13" i="32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G13" i="32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G25" i="32" s="1"/>
  <c r="G26" i="32" s="1"/>
  <c r="G27" i="32" s="1"/>
  <c r="G28" i="32" s="1"/>
  <c r="G29" i="32" s="1"/>
  <c r="G30" i="32" s="1"/>
  <c r="G31" i="32" s="1"/>
  <c r="G32" i="32" s="1"/>
  <c r="G33" i="32" s="1"/>
  <c r="G34" i="32" s="1"/>
  <c r="G35" i="32" s="1"/>
  <c r="M49" i="32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AK12" i="32"/>
  <c r="AK13" i="32" s="1"/>
  <c r="AK14" i="32" s="1"/>
  <c r="AK15" i="32" s="1"/>
  <c r="AK16" i="32" s="1"/>
  <c r="AK17" i="32" s="1"/>
  <c r="AK18" i="32" s="1"/>
  <c r="AK19" i="32" s="1"/>
  <c r="AK20" i="32" s="1"/>
  <c r="AK21" i="32" s="1"/>
  <c r="AK22" i="32" s="1"/>
  <c r="AK23" i="32" s="1"/>
  <c r="AK24" i="32" s="1"/>
  <c r="AK25" i="32" s="1"/>
  <c r="AK26" i="32" s="1"/>
  <c r="AK27" i="32" s="1"/>
  <c r="AK28" i="32" s="1"/>
  <c r="AK29" i="32" s="1"/>
  <c r="AK30" i="32" s="1"/>
  <c r="AK31" i="32" s="1"/>
  <c r="AK32" i="32" s="1"/>
  <c r="AK33" i="32" s="1"/>
  <c r="AK34" i="32" s="1"/>
  <c r="AK35" i="32" s="1"/>
  <c r="AE49" i="32"/>
  <c r="AE50" i="32" s="1"/>
  <c r="AE51" i="32" s="1"/>
  <c r="AE52" i="32" s="1"/>
  <c r="AE53" i="32" s="1"/>
  <c r="AE54" i="32" s="1"/>
  <c r="AE55" i="32" s="1"/>
  <c r="AE56" i="32" s="1"/>
  <c r="AE57" i="32" s="1"/>
  <c r="AE58" i="32" s="1"/>
  <c r="AE59" i="32" s="1"/>
  <c r="AE60" i="32" s="1"/>
  <c r="AE61" i="32" s="1"/>
  <c r="AE62" i="32" s="1"/>
  <c r="AE63" i="32" s="1"/>
  <c r="AE64" i="32" s="1"/>
  <c r="AE65" i="32" s="1"/>
  <c r="AE66" i="32" s="1"/>
  <c r="AE67" i="32" s="1"/>
  <c r="AE68" i="32" s="1"/>
  <c r="AE69" i="32" s="1"/>
  <c r="AE70" i="32" s="1"/>
  <c r="AE71" i="32" s="1"/>
  <c r="AE72" i="32" s="1"/>
  <c r="AK49" i="32"/>
  <c r="AK50" i="32" s="1"/>
  <c r="AK51" i="32" s="1"/>
  <c r="AK52" i="32" s="1"/>
  <c r="AK53" i="32" s="1"/>
  <c r="AK54" i="32" s="1"/>
  <c r="AK55" i="32" s="1"/>
  <c r="AK56" i="32" s="1"/>
  <c r="AK57" i="32" s="1"/>
  <c r="AK58" i="32" s="1"/>
  <c r="AK59" i="32" s="1"/>
  <c r="AK60" i="32" s="1"/>
  <c r="AK61" i="32" s="1"/>
  <c r="AK62" i="32" s="1"/>
  <c r="AK63" i="32" s="1"/>
  <c r="AK64" i="32" s="1"/>
  <c r="AK65" i="32" s="1"/>
  <c r="AK66" i="32" s="1"/>
  <c r="AK67" i="32" s="1"/>
  <c r="AK68" i="32" s="1"/>
  <c r="AK69" i="32" s="1"/>
  <c r="AK70" i="32" s="1"/>
  <c r="AK71" i="32" s="1"/>
  <c r="AK72" i="32" s="1"/>
  <c r="S49" i="32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12" i="32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Y12" i="32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AQ12" i="32"/>
  <c r="AQ13" i="32" s="1"/>
  <c r="AQ14" i="32" s="1"/>
  <c r="AQ15" i="32" s="1"/>
  <c r="AQ16" i="32" s="1"/>
  <c r="AQ17" i="32" s="1"/>
  <c r="AQ18" i="32" s="1"/>
  <c r="AQ19" i="32" s="1"/>
  <c r="AQ20" i="32" s="1"/>
  <c r="AQ21" i="32" s="1"/>
  <c r="AQ22" i="32" s="1"/>
  <c r="AQ23" i="32" s="1"/>
  <c r="AQ24" i="32" s="1"/>
  <c r="AQ25" i="32" s="1"/>
  <c r="AQ26" i="32" s="1"/>
  <c r="AQ27" i="32" s="1"/>
  <c r="AQ28" i="32" s="1"/>
  <c r="AQ29" i="32" s="1"/>
  <c r="AQ30" i="32" s="1"/>
  <c r="AQ31" i="32" s="1"/>
  <c r="AQ32" i="32" s="1"/>
  <c r="AQ33" i="32" s="1"/>
  <c r="AQ34" i="32" s="1"/>
  <c r="AQ35" i="32" s="1"/>
  <c r="G49" i="31"/>
  <c r="G50" i="31" s="1"/>
  <c r="G51" i="31" s="1"/>
  <c r="G52" i="31" s="1"/>
  <c r="G53" i="31" s="1"/>
  <c r="G54" i="31" s="1"/>
  <c r="G55" i="31" s="1"/>
  <c r="G56" i="31" s="1"/>
  <c r="G57" i="31" s="1"/>
  <c r="G58" i="31" s="1"/>
  <c r="G59" i="31" s="1"/>
  <c r="G60" i="31" s="1"/>
  <c r="G61" i="31" s="1"/>
  <c r="G62" i="31" s="1"/>
  <c r="G63" i="31" s="1"/>
  <c r="G64" i="31" s="1"/>
  <c r="G65" i="31" s="1"/>
  <c r="G66" i="31" s="1"/>
  <c r="G67" i="31" s="1"/>
  <c r="G68" i="31" s="1"/>
  <c r="G69" i="31" s="1"/>
  <c r="G70" i="31" s="1"/>
  <c r="G71" i="31" s="1"/>
  <c r="G72" i="31" s="1"/>
  <c r="S12" i="31"/>
  <c r="S13" i="31" s="1"/>
  <c r="S14" i="31" s="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Y49" i="3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AK49" i="31"/>
  <c r="AK50" i="31" s="1"/>
  <c r="AK51" i="31" s="1"/>
  <c r="AK52" i="31" s="1"/>
  <c r="AK53" i="31" s="1"/>
  <c r="AK54" i="31" s="1"/>
  <c r="AK55" i="31" s="1"/>
  <c r="AK56" i="31" s="1"/>
  <c r="AK57" i="31" s="1"/>
  <c r="AK58" i="31" s="1"/>
  <c r="AK59" i="31" s="1"/>
  <c r="AK60" i="31" s="1"/>
  <c r="AK61" i="31" s="1"/>
  <c r="AK62" i="31" s="1"/>
  <c r="AK63" i="31" s="1"/>
  <c r="AK64" i="31" s="1"/>
  <c r="AK65" i="31" s="1"/>
  <c r="AK66" i="31" s="1"/>
  <c r="AK67" i="31" s="1"/>
  <c r="AK68" i="31" s="1"/>
  <c r="AK69" i="31" s="1"/>
  <c r="AK70" i="31" s="1"/>
  <c r="AK71" i="31" s="1"/>
  <c r="AK72" i="31" s="1"/>
  <c r="AQ13" i="31"/>
  <c r="AQ14" i="31" s="1"/>
  <c r="AQ15" i="31" s="1"/>
  <c r="AQ16" i="31" s="1"/>
  <c r="AQ17" i="31" s="1"/>
  <c r="AQ18" i="31" s="1"/>
  <c r="AQ19" i="31" s="1"/>
  <c r="AQ20" i="31" s="1"/>
  <c r="AQ21" i="31" s="1"/>
  <c r="AQ22" i="31" s="1"/>
  <c r="AQ23" i="31" s="1"/>
  <c r="AQ24" i="31" s="1"/>
  <c r="AQ25" i="31" s="1"/>
  <c r="AQ26" i="31" s="1"/>
  <c r="AQ27" i="31" s="1"/>
  <c r="AQ28" i="31" s="1"/>
  <c r="AQ29" i="31" s="1"/>
  <c r="AQ30" i="31" s="1"/>
  <c r="AQ31" i="31" s="1"/>
  <c r="AQ32" i="31" s="1"/>
  <c r="AQ33" i="31" s="1"/>
  <c r="AQ34" i="31" s="1"/>
  <c r="AQ35" i="31" s="1"/>
  <c r="AK86" i="30"/>
  <c r="AK87" i="30" s="1"/>
  <c r="AK88" i="30" s="1"/>
  <c r="AK89" i="30" s="1"/>
  <c r="AK90" i="30" s="1"/>
  <c r="AK91" i="30" s="1"/>
  <c r="AK92" i="30" s="1"/>
  <c r="AK93" i="30" s="1"/>
  <c r="AK94" i="30" s="1"/>
  <c r="AK95" i="30" s="1"/>
  <c r="AK96" i="30" s="1"/>
  <c r="AK97" i="30" s="1"/>
  <c r="AK98" i="30" s="1"/>
  <c r="AK99" i="30" s="1"/>
  <c r="AK100" i="30" s="1"/>
  <c r="AK101" i="30" s="1"/>
  <c r="AK102" i="30" s="1"/>
  <c r="AK103" i="30" s="1"/>
  <c r="AK104" i="30" s="1"/>
  <c r="AK105" i="30" s="1"/>
  <c r="AK106" i="30" s="1"/>
  <c r="AK107" i="30" s="1"/>
  <c r="AK108" i="30" s="1"/>
  <c r="AK109" i="30" s="1"/>
  <c r="AK12" i="31"/>
  <c r="AK13" i="31" s="1"/>
  <c r="AK14" i="31" s="1"/>
  <c r="AK15" i="31" s="1"/>
  <c r="AK16" i="31" s="1"/>
  <c r="AK17" i="31" s="1"/>
  <c r="AK18" i="31" s="1"/>
  <c r="AK19" i="31" s="1"/>
  <c r="AK20" i="31" s="1"/>
  <c r="AK21" i="31" s="1"/>
  <c r="AK22" i="31" s="1"/>
  <c r="AK23" i="31" s="1"/>
  <c r="AK24" i="31" s="1"/>
  <c r="AK25" i="31" s="1"/>
  <c r="AK26" i="31" s="1"/>
  <c r="AK27" i="31" s="1"/>
  <c r="AK28" i="31" s="1"/>
  <c r="AK29" i="31" s="1"/>
  <c r="AK30" i="31" s="1"/>
  <c r="AK31" i="31" s="1"/>
  <c r="AK32" i="31" s="1"/>
  <c r="AK33" i="31" s="1"/>
  <c r="AK34" i="31" s="1"/>
  <c r="AK35" i="31" s="1"/>
  <c r="S49" i="3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G12" i="31"/>
  <c r="G13" i="31" s="1"/>
  <c r="G14" i="31" s="1"/>
  <c r="G15" i="31" s="1"/>
  <c r="G16" i="31" s="1"/>
  <c r="G17" i="31" s="1"/>
  <c r="G18" i="31" s="1"/>
  <c r="G19" i="31" s="1"/>
  <c r="G20" i="31" s="1"/>
  <c r="G21" i="31" s="1"/>
  <c r="G22" i="31" s="1"/>
  <c r="G23" i="31" s="1"/>
  <c r="G24" i="31" s="1"/>
  <c r="G25" i="31" s="1"/>
  <c r="G26" i="31" s="1"/>
  <c r="G27" i="31" s="1"/>
  <c r="G28" i="31" s="1"/>
  <c r="G29" i="31" s="1"/>
  <c r="G30" i="31" s="1"/>
  <c r="G31" i="31" s="1"/>
  <c r="G32" i="31" s="1"/>
  <c r="G33" i="31" s="1"/>
  <c r="G34" i="31" s="1"/>
  <c r="G35" i="31" s="1"/>
  <c r="Y13" i="3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AE49" i="31"/>
  <c r="AE50" i="31" s="1"/>
  <c r="AE51" i="31" s="1"/>
  <c r="AE52" i="31" s="1"/>
  <c r="AE53" i="31" s="1"/>
  <c r="AE54" i="31" s="1"/>
  <c r="AE55" i="31" s="1"/>
  <c r="AE56" i="31" s="1"/>
  <c r="AE57" i="31" s="1"/>
  <c r="AE58" i="31" s="1"/>
  <c r="AE59" i="31" s="1"/>
  <c r="AE60" i="31" s="1"/>
  <c r="AE61" i="31" s="1"/>
  <c r="AE62" i="31" s="1"/>
  <c r="AE63" i="31" s="1"/>
  <c r="AE64" i="31" s="1"/>
  <c r="AE65" i="31" s="1"/>
  <c r="AE66" i="31" s="1"/>
  <c r="AE67" i="31" s="1"/>
  <c r="AE68" i="31" s="1"/>
  <c r="AE69" i="31" s="1"/>
  <c r="AE70" i="31" s="1"/>
  <c r="AE71" i="31" s="1"/>
  <c r="AE72" i="31" s="1"/>
  <c r="AQ49" i="31"/>
  <c r="AQ50" i="31" s="1"/>
  <c r="AQ51" i="31" s="1"/>
  <c r="AQ52" i="31" s="1"/>
  <c r="AQ53" i="31" s="1"/>
  <c r="AQ54" i="31" s="1"/>
  <c r="AQ55" i="31" s="1"/>
  <c r="AQ56" i="31" s="1"/>
  <c r="AQ57" i="31" s="1"/>
  <c r="AQ58" i="31" s="1"/>
  <c r="AQ59" i="31" s="1"/>
  <c r="AQ60" i="31" s="1"/>
  <c r="AQ61" i="31" s="1"/>
  <c r="AQ62" i="31" s="1"/>
  <c r="AQ63" i="31" s="1"/>
  <c r="AQ64" i="31" s="1"/>
  <c r="AQ65" i="31" s="1"/>
  <c r="AQ66" i="31" s="1"/>
  <c r="AQ67" i="31" s="1"/>
  <c r="AQ68" i="31" s="1"/>
  <c r="AQ69" i="31" s="1"/>
  <c r="AQ70" i="31" s="1"/>
  <c r="AQ71" i="31" s="1"/>
  <c r="AQ72" i="31" s="1"/>
  <c r="AE12" i="31"/>
  <c r="AE13" i="31" s="1"/>
  <c r="AE14" i="31" s="1"/>
  <c r="AE15" i="31" s="1"/>
  <c r="AE16" i="31" s="1"/>
  <c r="AE17" i="31" s="1"/>
  <c r="AE18" i="31" s="1"/>
  <c r="AE19" i="31" s="1"/>
  <c r="AE20" i="31" s="1"/>
  <c r="AE21" i="31" s="1"/>
  <c r="AE22" i="31" s="1"/>
  <c r="AE23" i="31" s="1"/>
  <c r="AE24" i="31" s="1"/>
  <c r="AE25" i="31" s="1"/>
  <c r="AE26" i="31" s="1"/>
  <c r="AE27" i="31" s="1"/>
  <c r="AE28" i="31" s="1"/>
  <c r="AE29" i="31" s="1"/>
  <c r="AE30" i="31" s="1"/>
  <c r="AE31" i="31" s="1"/>
  <c r="AE32" i="31" s="1"/>
  <c r="AE33" i="31" s="1"/>
  <c r="AE34" i="31" s="1"/>
  <c r="AE35" i="31" s="1"/>
  <c r="M12" i="31"/>
  <c r="M13" i="31" s="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49" i="3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AQ86" i="29"/>
  <c r="AQ87" i="29" s="1"/>
  <c r="AQ88" i="29" s="1"/>
  <c r="AQ89" i="29" s="1"/>
  <c r="AQ90" i="29" s="1"/>
  <c r="AQ91" i="29" s="1"/>
  <c r="AQ92" i="29" s="1"/>
  <c r="AQ93" i="29" s="1"/>
  <c r="AQ94" i="29" s="1"/>
  <c r="AQ95" i="29" s="1"/>
  <c r="AQ96" i="29" s="1"/>
  <c r="AQ97" i="29" s="1"/>
  <c r="AQ98" i="29" s="1"/>
  <c r="AQ99" i="29" s="1"/>
  <c r="AQ100" i="29" s="1"/>
  <c r="AQ101" i="29" s="1"/>
  <c r="AQ102" i="29" s="1"/>
  <c r="AQ103" i="29" s="1"/>
  <c r="AQ104" i="29" s="1"/>
  <c r="AQ105" i="29" s="1"/>
  <c r="AQ106" i="29" s="1"/>
  <c r="AQ107" i="29" s="1"/>
  <c r="AQ108" i="29" s="1"/>
  <c r="AQ109" i="29" s="1"/>
  <c r="G49" i="30"/>
  <c r="G50" i="30" s="1"/>
  <c r="G51" i="30" s="1"/>
  <c r="G52" i="30" s="1"/>
  <c r="G53" i="30" s="1"/>
  <c r="G54" i="30" s="1"/>
  <c r="G55" i="30" s="1"/>
  <c r="G56" i="30" s="1"/>
  <c r="G57" i="30" s="1"/>
  <c r="G58" i="30" s="1"/>
  <c r="G59" i="30" s="1"/>
  <c r="G60" i="30" s="1"/>
  <c r="G61" i="30" s="1"/>
  <c r="G62" i="30" s="1"/>
  <c r="G63" i="30" s="1"/>
  <c r="G64" i="30" s="1"/>
  <c r="G65" i="30" s="1"/>
  <c r="G66" i="30" s="1"/>
  <c r="G67" i="30" s="1"/>
  <c r="G68" i="30" s="1"/>
  <c r="G69" i="30" s="1"/>
  <c r="G70" i="30" s="1"/>
  <c r="G71" i="30" s="1"/>
  <c r="G72" i="30" s="1"/>
  <c r="AE12" i="30"/>
  <c r="AE13" i="30" s="1"/>
  <c r="AE14" i="30" s="1"/>
  <c r="AE15" i="30" s="1"/>
  <c r="AE16" i="30" s="1"/>
  <c r="AE17" i="30" s="1"/>
  <c r="AE18" i="30" s="1"/>
  <c r="AE19" i="30" s="1"/>
  <c r="AE20" i="30" s="1"/>
  <c r="AE21" i="30" s="1"/>
  <c r="AE22" i="30" s="1"/>
  <c r="AE23" i="30" s="1"/>
  <c r="AE24" i="30" s="1"/>
  <c r="AE25" i="30" s="1"/>
  <c r="AE26" i="30" s="1"/>
  <c r="AE27" i="30" s="1"/>
  <c r="AE28" i="30" s="1"/>
  <c r="AE29" i="30" s="1"/>
  <c r="AE30" i="30" s="1"/>
  <c r="AE31" i="30" s="1"/>
  <c r="AE32" i="30" s="1"/>
  <c r="AE33" i="30" s="1"/>
  <c r="AE34" i="30" s="1"/>
  <c r="AE35" i="30" s="1"/>
  <c r="Y12" i="30"/>
  <c r="Y13" i="30" s="1"/>
  <c r="Y14" i="30" s="1"/>
  <c r="Y15" i="30" s="1"/>
  <c r="Y16" i="30" s="1"/>
  <c r="Y17" i="30" s="1"/>
  <c r="Y18" i="30" s="1"/>
  <c r="Y19" i="30" s="1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S86" i="30"/>
  <c r="S87" i="30" s="1"/>
  <c r="S88" i="30" s="1"/>
  <c r="S89" i="30" s="1"/>
  <c r="S90" i="30" s="1"/>
  <c r="S91" i="30" s="1"/>
  <c r="S92" i="30" s="1"/>
  <c r="S93" i="30" s="1"/>
  <c r="S94" i="30" s="1"/>
  <c r="S95" i="30" s="1"/>
  <c r="S96" i="30" s="1"/>
  <c r="S97" i="30" s="1"/>
  <c r="S98" i="30" s="1"/>
  <c r="S99" i="30" s="1"/>
  <c r="S100" i="30" s="1"/>
  <c r="S101" i="30" s="1"/>
  <c r="S102" i="30" s="1"/>
  <c r="S103" i="30" s="1"/>
  <c r="S104" i="30" s="1"/>
  <c r="S105" i="30" s="1"/>
  <c r="S106" i="30" s="1"/>
  <c r="S107" i="30" s="1"/>
  <c r="S108" i="30" s="1"/>
  <c r="S109" i="30" s="1"/>
  <c r="AQ12" i="30"/>
  <c r="AQ13" i="30" s="1"/>
  <c r="AQ14" i="30" s="1"/>
  <c r="AQ15" i="30" s="1"/>
  <c r="AQ16" i="30" s="1"/>
  <c r="AQ17" i="30" s="1"/>
  <c r="AQ18" i="30" s="1"/>
  <c r="AQ19" i="30" s="1"/>
  <c r="AQ20" i="30" s="1"/>
  <c r="AQ21" i="30" s="1"/>
  <c r="AQ22" i="30" s="1"/>
  <c r="AQ23" i="30" s="1"/>
  <c r="AQ24" i="30" s="1"/>
  <c r="AQ25" i="30" s="1"/>
  <c r="AQ26" i="30" s="1"/>
  <c r="AQ27" i="30" s="1"/>
  <c r="AQ28" i="30" s="1"/>
  <c r="AQ29" i="30" s="1"/>
  <c r="AQ30" i="30" s="1"/>
  <c r="AQ31" i="30" s="1"/>
  <c r="AQ32" i="30" s="1"/>
  <c r="AQ33" i="30" s="1"/>
  <c r="AQ34" i="30" s="1"/>
  <c r="AQ35" i="30" s="1"/>
  <c r="G86" i="30"/>
  <c r="G87" i="30" s="1"/>
  <c r="G88" i="30" s="1"/>
  <c r="G89" i="30" s="1"/>
  <c r="G90" i="30" s="1"/>
  <c r="G91" i="30" s="1"/>
  <c r="G92" i="30" s="1"/>
  <c r="G93" i="30" s="1"/>
  <c r="G94" i="30" s="1"/>
  <c r="G95" i="30" s="1"/>
  <c r="G96" i="30" s="1"/>
  <c r="G97" i="30" s="1"/>
  <c r="G98" i="30" s="1"/>
  <c r="G99" i="30" s="1"/>
  <c r="G100" i="30" s="1"/>
  <c r="G101" i="30" s="1"/>
  <c r="G102" i="30" s="1"/>
  <c r="G103" i="30" s="1"/>
  <c r="G104" i="30" s="1"/>
  <c r="G105" i="30" s="1"/>
  <c r="G106" i="30" s="1"/>
  <c r="G107" i="30" s="1"/>
  <c r="G108" i="30" s="1"/>
  <c r="G109" i="30" s="1"/>
  <c r="AK49" i="30"/>
  <c r="AK50" i="30" s="1"/>
  <c r="AK51" i="30" s="1"/>
  <c r="AK52" i="30" s="1"/>
  <c r="AK53" i="30" s="1"/>
  <c r="AK54" i="30" s="1"/>
  <c r="AK55" i="30" s="1"/>
  <c r="AK56" i="30" s="1"/>
  <c r="AK57" i="30" s="1"/>
  <c r="AK58" i="30" s="1"/>
  <c r="AK59" i="30" s="1"/>
  <c r="AK60" i="30" s="1"/>
  <c r="AK61" i="30" s="1"/>
  <c r="AK62" i="30" s="1"/>
  <c r="AK63" i="30" s="1"/>
  <c r="AK64" i="30" s="1"/>
  <c r="AK65" i="30" s="1"/>
  <c r="AK66" i="30" s="1"/>
  <c r="AK67" i="30" s="1"/>
  <c r="AK68" i="30" s="1"/>
  <c r="AK69" i="30" s="1"/>
  <c r="AK70" i="30" s="1"/>
  <c r="AK71" i="30" s="1"/>
  <c r="AK72" i="30" s="1"/>
  <c r="G12" i="30"/>
  <c r="G13" i="30" s="1"/>
  <c r="G14" i="30" s="1"/>
  <c r="G15" i="30" s="1"/>
  <c r="G16" i="30" s="1"/>
  <c r="G17" i="30" s="1"/>
  <c r="G18" i="30" s="1"/>
  <c r="G19" i="30" s="1"/>
  <c r="G20" i="30" s="1"/>
  <c r="G21" i="30" s="1"/>
  <c r="G22" i="30" s="1"/>
  <c r="G23" i="30" s="1"/>
  <c r="G24" i="30" s="1"/>
  <c r="G25" i="30" s="1"/>
  <c r="G26" i="30" s="1"/>
  <c r="G27" i="30" s="1"/>
  <c r="G28" i="30" s="1"/>
  <c r="G29" i="30" s="1"/>
  <c r="G30" i="30" s="1"/>
  <c r="G31" i="30" s="1"/>
  <c r="G32" i="30" s="1"/>
  <c r="G33" i="30" s="1"/>
  <c r="G34" i="30" s="1"/>
  <c r="G35" i="30" s="1"/>
  <c r="Y49" i="30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S12" i="29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AQ49" i="30"/>
  <c r="AQ50" i="30" s="1"/>
  <c r="AQ51" i="30" s="1"/>
  <c r="AQ52" i="30" s="1"/>
  <c r="AQ53" i="30" s="1"/>
  <c r="AQ54" i="30" s="1"/>
  <c r="AQ55" i="30" s="1"/>
  <c r="AQ56" i="30" s="1"/>
  <c r="AQ57" i="30" s="1"/>
  <c r="AQ58" i="30" s="1"/>
  <c r="AQ59" i="30" s="1"/>
  <c r="AQ60" i="30" s="1"/>
  <c r="AQ61" i="30" s="1"/>
  <c r="AQ62" i="30" s="1"/>
  <c r="AQ63" i="30" s="1"/>
  <c r="AQ64" i="30" s="1"/>
  <c r="AQ65" i="30" s="1"/>
  <c r="AQ66" i="30" s="1"/>
  <c r="AQ67" i="30" s="1"/>
  <c r="AQ68" i="30" s="1"/>
  <c r="AQ69" i="30" s="1"/>
  <c r="AQ70" i="30" s="1"/>
  <c r="AQ71" i="30" s="1"/>
  <c r="AQ72" i="30" s="1"/>
  <c r="S12" i="30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M49" i="30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86" i="30"/>
  <c r="M87" i="30" s="1"/>
  <c r="M88" i="30" s="1"/>
  <c r="M89" i="30" s="1"/>
  <c r="M90" i="30" s="1"/>
  <c r="M91" i="30" s="1"/>
  <c r="M92" i="30" s="1"/>
  <c r="M93" i="30" s="1"/>
  <c r="M94" i="30" s="1"/>
  <c r="M95" i="30" s="1"/>
  <c r="M96" i="30" s="1"/>
  <c r="M97" i="30" s="1"/>
  <c r="M98" i="30" s="1"/>
  <c r="M99" i="30" s="1"/>
  <c r="M100" i="30" s="1"/>
  <c r="M101" i="30" s="1"/>
  <c r="M102" i="30" s="1"/>
  <c r="M103" i="30" s="1"/>
  <c r="M104" i="30" s="1"/>
  <c r="M105" i="30" s="1"/>
  <c r="M106" i="30" s="1"/>
  <c r="M107" i="30" s="1"/>
  <c r="M108" i="30" s="1"/>
  <c r="M109" i="30" s="1"/>
  <c r="AE86" i="30"/>
  <c r="AE87" i="30" s="1"/>
  <c r="AE88" i="30" s="1"/>
  <c r="AE89" i="30" s="1"/>
  <c r="AE90" i="30" s="1"/>
  <c r="AE91" i="30" s="1"/>
  <c r="AE92" i="30" s="1"/>
  <c r="AE93" i="30" s="1"/>
  <c r="AE94" i="30" s="1"/>
  <c r="AE95" i="30" s="1"/>
  <c r="AE96" i="30" s="1"/>
  <c r="AE97" i="30" s="1"/>
  <c r="AE98" i="30" s="1"/>
  <c r="AE99" i="30" s="1"/>
  <c r="AE100" i="30" s="1"/>
  <c r="AE101" i="30" s="1"/>
  <c r="AE102" i="30" s="1"/>
  <c r="AE103" i="30" s="1"/>
  <c r="AE104" i="30" s="1"/>
  <c r="AE105" i="30" s="1"/>
  <c r="AE106" i="30" s="1"/>
  <c r="AE107" i="30" s="1"/>
  <c r="AE108" i="30" s="1"/>
  <c r="AE109" i="30" s="1"/>
  <c r="AE12" i="29"/>
  <c r="AE13" i="29" s="1"/>
  <c r="AE14" i="29" s="1"/>
  <c r="AE15" i="29" s="1"/>
  <c r="AE16" i="29" s="1"/>
  <c r="AE17" i="29" s="1"/>
  <c r="AE18" i="29" s="1"/>
  <c r="AE19" i="29" s="1"/>
  <c r="AE20" i="29" s="1"/>
  <c r="AE21" i="29" s="1"/>
  <c r="AE22" i="29" s="1"/>
  <c r="AE23" i="29" s="1"/>
  <c r="AE24" i="29" s="1"/>
  <c r="AE25" i="29" s="1"/>
  <c r="AE26" i="29" s="1"/>
  <c r="AE27" i="29" s="1"/>
  <c r="AE28" i="29" s="1"/>
  <c r="AE29" i="29" s="1"/>
  <c r="AE30" i="29" s="1"/>
  <c r="AE31" i="29" s="1"/>
  <c r="AE32" i="29" s="1"/>
  <c r="AE33" i="29" s="1"/>
  <c r="AE34" i="29" s="1"/>
  <c r="AE35" i="29" s="1"/>
  <c r="M12" i="30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AE49" i="30"/>
  <c r="AE50" i="30" s="1"/>
  <c r="AE51" i="30" s="1"/>
  <c r="AE52" i="30" s="1"/>
  <c r="AE53" i="30" s="1"/>
  <c r="AE54" i="30" s="1"/>
  <c r="AE55" i="30" s="1"/>
  <c r="AE56" i="30" s="1"/>
  <c r="AE57" i="30" s="1"/>
  <c r="AE58" i="30" s="1"/>
  <c r="AE59" i="30" s="1"/>
  <c r="AE60" i="30" s="1"/>
  <c r="AE61" i="30" s="1"/>
  <c r="AE62" i="30" s="1"/>
  <c r="AE63" i="30" s="1"/>
  <c r="AE64" i="30" s="1"/>
  <c r="AE65" i="30" s="1"/>
  <c r="AE66" i="30" s="1"/>
  <c r="AE67" i="30" s="1"/>
  <c r="AE68" i="30" s="1"/>
  <c r="AE69" i="30" s="1"/>
  <c r="AE70" i="30" s="1"/>
  <c r="AE71" i="30" s="1"/>
  <c r="AE72" i="30" s="1"/>
  <c r="AQ86" i="30"/>
  <c r="AQ87" i="30" s="1"/>
  <c r="AQ88" i="30" s="1"/>
  <c r="AQ89" i="30" s="1"/>
  <c r="AQ90" i="30" s="1"/>
  <c r="AQ91" i="30" s="1"/>
  <c r="AQ92" i="30" s="1"/>
  <c r="AQ93" i="30" s="1"/>
  <c r="AQ94" i="30" s="1"/>
  <c r="AQ95" i="30" s="1"/>
  <c r="AQ96" i="30" s="1"/>
  <c r="AQ97" i="30" s="1"/>
  <c r="AQ98" i="30" s="1"/>
  <c r="AQ99" i="30" s="1"/>
  <c r="AQ100" i="30" s="1"/>
  <c r="AQ101" i="30" s="1"/>
  <c r="AQ102" i="30" s="1"/>
  <c r="AQ103" i="30" s="1"/>
  <c r="AQ104" i="30" s="1"/>
  <c r="AQ105" i="30" s="1"/>
  <c r="AQ106" i="30" s="1"/>
  <c r="AQ107" i="30" s="1"/>
  <c r="AQ108" i="30" s="1"/>
  <c r="AQ109" i="30" s="1"/>
  <c r="S49" i="30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Y86" i="30"/>
  <c r="Y87" i="30" s="1"/>
  <c r="Y88" i="30" s="1"/>
  <c r="Y89" i="30" s="1"/>
  <c r="Y90" i="30" s="1"/>
  <c r="Y91" i="30" s="1"/>
  <c r="Y92" i="30" s="1"/>
  <c r="Y93" i="30" s="1"/>
  <c r="Y94" i="30" s="1"/>
  <c r="Y95" i="30" s="1"/>
  <c r="Y96" i="30" s="1"/>
  <c r="Y97" i="30" s="1"/>
  <c r="Y98" i="30" s="1"/>
  <c r="Y99" i="30" s="1"/>
  <c r="Y100" i="30" s="1"/>
  <c r="Y101" i="30" s="1"/>
  <c r="Y102" i="30" s="1"/>
  <c r="Y103" i="30" s="1"/>
  <c r="Y104" i="30" s="1"/>
  <c r="Y105" i="30" s="1"/>
  <c r="Y106" i="30" s="1"/>
  <c r="Y107" i="30" s="1"/>
  <c r="Y108" i="30" s="1"/>
  <c r="Y109" i="30" s="1"/>
  <c r="AK86" i="29"/>
  <c r="AK87" i="29" s="1"/>
  <c r="AK88" i="29" s="1"/>
  <c r="AK89" i="29" s="1"/>
  <c r="AK90" i="29" s="1"/>
  <c r="AK91" i="29" s="1"/>
  <c r="AK92" i="29" s="1"/>
  <c r="AK93" i="29" s="1"/>
  <c r="AK94" i="29" s="1"/>
  <c r="AK95" i="29" s="1"/>
  <c r="AK96" i="29" s="1"/>
  <c r="AK97" i="29" s="1"/>
  <c r="AK98" i="29" s="1"/>
  <c r="AK99" i="29" s="1"/>
  <c r="AK100" i="29" s="1"/>
  <c r="AK101" i="29" s="1"/>
  <c r="AK102" i="29" s="1"/>
  <c r="AK103" i="29" s="1"/>
  <c r="AK104" i="29" s="1"/>
  <c r="AK105" i="29" s="1"/>
  <c r="AK106" i="29" s="1"/>
  <c r="AK107" i="29" s="1"/>
  <c r="AK108" i="29" s="1"/>
  <c r="AK109" i="29" s="1"/>
  <c r="AK12" i="30"/>
  <c r="AK13" i="30" s="1"/>
  <c r="AK14" i="30" s="1"/>
  <c r="AK15" i="30" s="1"/>
  <c r="AK16" i="30" s="1"/>
  <c r="AK17" i="30" s="1"/>
  <c r="AK18" i="30" s="1"/>
  <c r="AK19" i="30" s="1"/>
  <c r="AK20" i="30" s="1"/>
  <c r="AK21" i="30" s="1"/>
  <c r="AK22" i="30" s="1"/>
  <c r="AK23" i="30" s="1"/>
  <c r="AK24" i="30" s="1"/>
  <c r="AK25" i="30" s="1"/>
  <c r="AK26" i="30" s="1"/>
  <c r="AK27" i="30" s="1"/>
  <c r="AK28" i="30" s="1"/>
  <c r="AK29" i="30" s="1"/>
  <c r="AK30" i="30" s="1"/>
  <c r="AK31" i="30" s="1"/>
  <c r="AK32" i="30" s="1"/>
  <c r="AK33" i="30" s="1"/>
  <c r="AK34" i="30" s="1"/>
  <c r="AK35" i="30" s="1"/>
  <c r="AQ12" i="29"/>
  <c r="AQ13" i="29" s="1"/>
  <c r="AQ14" i="29" s="1"/>
  <c r="AQ15" i="29" s="1"/>
  <c r="AQ16" i="29" s="1"/>
  <c r="AQ17" i="29" s="1"/>
  <c r="AQ18" i="29" s="1"/>
  <c r="AQ19" i="29" s="1"/>
  <c r="AQ20" i="29" s="1"/>
  <c r="AQ21" i="29" s="1"/>
  <c r="AQ22" i="29" s="1"/>
  <c r="AQ23" i="29" s="1"/>
  <c r="AQ24" i="29" s="1"/>
  <c r="AQ25" i="29" s="1"/>
  <c r="AQ26" i="29" s="1"/>
  <c r="AQ27" i="29" s="1"/>
  <c r="AQ28" i="29" s="1"/>
  <c r="AQ29" i="29" s="1"/>
  <c r="AQ30" i="29" s="1"/>
  <c r="AQ31" i="29" s="1"/>
  <c r="AQ32" i="29" s="1"/>
  <c r="AQ33" i="29" s="1"/>
  <c r="AQ34" i="29" s="1"/>
  <c r="AQ35" i="29" s="1"/>
  <c r="M13" i="29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G49" i="29"/>
  <c r="G50" i="29" s="1"/>
  <c r="G51" i="29" s="1"/>
  <c r="G52" i="29" s="1"/>
  <c r="G53" i="29" s="1"/>
  <c r="G54" i="29" s="1"/>
  <c r="G55" i="29" s="1"/>
  <c r="G56" i="29" s="1"/>
  <c r="G57" i="29" s="1"/>
  <c r="G58" i="29" s="1"/>
  <c r="G59" i="29" s="1"/>
  <c r="G60" i="29" s="1"/>
  <c r="G61" i="29" s="1"/>
  <c r="G62" i="29" s="1"/>
  <c r="G63" i="29" s="1"/>
  <c r="G64" i="29" s="1"/>
  <c r="G65" i="29" s="1"/>
  <c r="G66" i="29" s="1"/>
  <c r="G67" i="29" s="1"/>
  <c r="G68" i="29" s="1"/>
  <c r="G69" i="29" s="1"/>
  <c r="G70" i="29" s="1"/>
  <c r="G71" i="29" s="1"/>
  <c r="G72" i="29" s="1"/>
  <c r="M49" i="29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86" i="29"/>
  <c r="M87" i="29" s="1"/>
  <c r="M88" i="29" s="1"/>
  <c r="M89" i="29" s="1"/>
  <c r="M90" i="29" s="1"/>
  <c r="M91" i="29" s="1"/>
  <c r="M92" i="29" s="1"/>
  <c r="M93" i="29" s="1"/>
  <c r="M94" i="29" s="1"/>
  <c r="M95" i="29" s="1"/>
  <c r="M96" i="29" s="1"/>
  <c r="M97" i="29" s="1"/>
  <c r="M98" i="29" s="1"/>
  <c r="M99" i="29" s="1"/>
  <c r="M100" i="29" s="1"/>
  <c r="M101" i="29" s="1"/>
  <c r="M102" i="29" s="1"/>
  <c r="M103" i="29" s="1"/>
  <c r="M104" i="29" s="1"/>
  <c r="M105" i="29" s="1"/>
  <c r="M106" i="29" s="1"/>
  <c r="M107" i="29" s="1"/>
  <c r="M108" i="29" s="1"/>
  <c r="M109" i="29" s="1"/>
  <c r="Y12" i="29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G87" i="29"/>
  <c r="G88" i="29" s="1"/>
  <c r="G89" i="29" s="1"/>
  <c r="G90" i="29" s="1"/>
  <c r="G91" i="29" s="1"/>
  <c r="G92" i="29" s="1"/>
  <c r="G93" i="29" s="1"/>
  <c r="G94" i="29" s="1"/>
  <c r="G95" i="29" s="1"/>
  <c r="G96" i="29" s="1"/>
  <c r="G97" i="29" s="1"/>
  <c r="G98" i="29" s="1"/>
  <c r="G99" i="29" s="1"/>
  <c r="G100" i="29" s="1"/>
  <c r="G101" i="29" s="1"/>
  <c r="G102" i="29" s="1"/>
  <c r="G103" i="29" s="1"/>
  <c r="G104" i="29" s="1"/>
  <c r="G105" i="29" s="1"/>
  <c r="G106" i="29" s="1"/>
  <c r="G107" i="29" s="1"/>
  <c r="G108" i="29" s="1"/>
  <c r="G109" i="29" s="1"/>
  <c r="AE86" i="29"/>
  <c r="AE87" i="29" s="1"/>
  <c r="AE88" i="29" s="1"/>
  <c r="AE89" i="29" s="1"/>
  <c r="AE90" i="29" s="1"/>
  <c r="AE91" i="29" s="1"/>
  <c r="AE92" i="29" s="1"/>
  <c r="AE93" i="29" s="1"/>
  <c r="AE94" i="29" s="1"/>
  <c r="AE95" i="29" s="1"/>
  <c r="AE96" i="29" s="1"/>
  <c r="AE97" i="29" s="1"/>
  <c r="AE98" i="29" s="1"/>
  <c r="AE99" i="29" s="1"/>
  <c r="AE100" i="29" s="1"/>
  <c r="AE101" i="29" s="1"/>
  <c r="AE102" i="29" s="1"/>
  <c r="AE103" i="29" s="1"/>
  <c r="AE104" i="29" s="1"/>
  <c r="AE105" i="29" s="1"/>
  <c r="AE106" i="29" s="1"/>
  <c r="AE107" i="29" s="1"/>
  <c r="AE108" i="29" s="1"/>
  <c r="AE109" i="29" s="1"/>
  <c r="S86" i="29"/>
  <c r="S87" i="29" s="1"/>
  <c r="S88" i="29" s="1"/>
  <c r="S89" i="29" s="1"/>
  <c r="S90" i="29" s="1"/>
  <c r="S91" i="29" s="1"/>
  <c r="S92" i="29" s="1"/>
  <c r="S93" i="29" s="1"/>
  <c r="S94" i="29" s="1"/>
  <c r="S95" i="29" s="1"/>
  <c r="S96" i="29" s="1"/>
  <c r="S97" i="29" s="1"/>
  <c r="S98" i="29" s="1"/>
  <c r="S99" i="29" s="1"/>
  <c r="S100" i="29" s="1"/>
  <c r="S101" i="29" s="1"/>
  <c r="S102" i="29" s="1"/>
  <c r="S103" i="29" s="1"/>
  <c r="S104" i="29" s="1"/>
  <c r="S105" i="29" s="1"/>
  <c r="S106" i="29" s="1"/>
  <c r="S107" i="29" s="1"/>
  <c r="S108" i="29" s="1"/>
  <c r="S109" i="29" s="1"/>
  <c r="AK49" i="29"/>
  <c r="AK50" i="29" s="1"/>
  <c r="AK51" i="29" s="1"/>
  <c r="AK52" i="29" s="1"/>
  <c r="AK53" i="29" s="1"/>
  <c r="AK54" i="29" s="1"/>
  <c r="AK55" i="29" s="1"/>
  <c r="AK56" i="29" s="1"/>
  <c r="AK57" i="29" s="1"/>
  <c r="AK58" i="29" s="1"/>
  <c r="AK59" i="29" s="1"/>
  <c r="AK60" i="29" s="1"/>
  <c r="AK61" i="29" s="1"/>
  <c r="AK62" i="29" s="1"/>
  <c r="AK63" i="29" s="1"/>
  <c r="AK64" i="29" s="1"/>
  <c r="AK65" i="29" s="1"/>
  <c r="AK66" i="29" s="1"/>
  <c r="AK67" i="29" s="1"/>
  <c r="AK68" i="29" s="1"/>
  <c r="AK69" i="29" s="1"/>
  <c r="AK70" i="29" s="1"/>
  <c r="AK71" i="29" s="1"/>
  <c r="AK72" i="29" s="1"/>
  <c r="G12" i="29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G24" i="29" s="1"/>
  <c r="G25" i="29" s="1"/>
  <c r="G26" i="29" s="1"/>
  <c r="G27" i="29" s="1"/>
  <c r="G28" i="29" s="1"/>
  <c r="G29" i="29" s="1"/>
  <c r="G30" i="29" s="1"/>
  <c r="G31" i="29" s="1"/>
  <c r="G32" i="29" s="1"/>
  <c r="G33" i="29" s="1"/>
  <c r="G34" i="29" s="1"/>
  <c r="G35" i="29" s="1"/>
  <c r="AE49" i="29"/>
  <c r="AE50" i="29" s="1"/>
  <c r="AE51" i="29" s="1"/>
  <c r="AE52" i="29" s="1"/>
  <c r="AE53" i="29" s="1"/>
  <c r="AE54" i="29" s="1"/>
  <c r="AE55" i="29" s="1"/>
  <c r="AE56" i="29" s="1"/>
  <c r="AE57" i="29" s="1"/>
  <c r="AE58" i="29" s="1"/>
  <c r="AE59" i="29" s="1"/>
  <c r="AE60" i="29" s="1"/>
  <c r="AE61" i="29" s="1"/>
  <c r="AE62" i="29" s="1"/>
  <c r="AE63" i="29" s="1"/>
  <c r="AE64" i="29" s="1"/>
  <c r="AE65" i="29" s="1"/>
  <c r="AE66" i="29" s="1"/>
  <c r="AE67" i="29" s="1"/>
  <c r="AE68" i="29" s="1"/>
  <c r="AE69" i="29" s="1"/>
  <c r="AE70" i="29" s="1"/>
  <c r="AE71" i="29" s="1"/>
  <c r="AE72" i="29" s="1"/>
  <c r="AQ49" i="29"/>
  <c r="AQ50" i="29" s="1"/>
  <c r="AQ51" i="29" s="1"/>
  <c r="AQ52" i="29" s="1"/>
  <c r="AQ53" i="29" s="1"/>
  <c r="AQ54" i="29" s="1"/>
  <c r="AQ55" i="29" s="1"/>
  <c r="AQ56" i="29" s="1"/>
  <c r="AQ57" i="29" s="1"/>
  <c r="AQ58" i="29" s="1"/>
  <c r="AQ59" i="29" s="1"/>
  <c r="AQ60" i="29" s="1"/>
  <c r="AQ61" i="29" s="1"/>
  <c r="AQ62" i="29" s="1"/>
  <c r="AQ63" i="29" s="1"/>
  <c r="AQ64" i="29" s="1"/>
  <c r="AQ65" i="29" s="1"/>
  <c r="AQ66" i="29" s="1"/>
  <c r="AQ67" i="29" s="1"/>
  <c r="AQ68" i="29" s="1"/>
  <c r="AQ69" i="29" s="1"/>
  <c r="AQ70" i="29" s="1"/>
  <c r="AQ71" i="29" s="1"/>
  <c r="AQ72" i="29" s="1"/>
  <c r="AK12" i="29"/>
  <c r="AK13" i="29" s="1"/>
  <c r="AK14" i="29" s="1"/>
  <c r="AK15" i="29" s="1"/>
  <c r="AK16" i="29" s="1"/>
  <c r="AK17" i="29" s="1"/>
  <c r="AK18" i="29" s="1"/>
  <c r="AK19" i="29" s="1"/>
  <c r="AK20" i="29" s="1"/>
  <c r="AK21" i="29" s="1"/>
  <c r="AK22" i="29" s="1"/>
  <c r="AK23" i="29" s="1"/>
  <c r="AK24" i="29" s="1"/>
  <c r="AK25" i="29" s="1"/>
  <c r="AK26" i="29" s="1"/>
  <c r="AK27" i="29" s="1"/>
  <c r="AK28" i="29" s="1"/>
  <c r="AK29" i="29" s="1"/>
  <c r="AK30" i="29" s="1"/>
  <c r="AK31" i="29" s="1"/>
  <c r="AK32" i="29" s="1"/>
  <c r="AK33" i="29" s="1"/>
  <c r="AK34" i="29" s="1"/>
  <c r="AK35" i="29" s="1"/>
  <c r="Y49" i="29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S49" i="29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Y86" i="29"/>
  <c r="Y87" i="29" s="1"/>
  <c r="Y88" i="29" s="1"/>
  <c r="Y89" i="29" s="1"/>
  <c r="Y90" i="29" s="1"/>
  <c r="Y91" i="29" s="1"/>
  <c r="Y92" i="29" s="1"/>
  <c r="Y93" i="29" s="1"/>
  <c r="Y94" i="29" s="1"/>
  <c r="Y95" i="29" s="1"/>
  <c r="Y96" i="29" s="1"/>
  <c r="Y97" i="29" s="1"/>
  <c r="Y98" i="29" s="1"/>
  <c r="Y99" i="29" s="1"/>
  <c r="Y100" i="29" s="1"/>
  <c r="Y101" i="29" s="1"/>
  <c r="Y102" i="29" s="1"/>
  <c r="Y103" i="29" s="1"/>
  <c r="Y104" i="29" s="1"/>
  <c r="Y105" i="29" s="1"/>
  <c r="Y106" i="29" s="1"/>
  <c r="Y107" i="29" s="1"/>
  <c r="Y108" i="29" s="1"/>
  <c r="Y109" i="29" s="1"/>
  <c r="S86" i="26"/>
  <c r="S87" i="26" s="1"/>
  <c r="S88" i="26" s="1"/>
  <c r="S89" i="26" s="1"/>
  <c r="S90" i="26" s="1"/>
  <c r="S91" i="26" s="1"/>
  <c r="S92" i="26" s="1"/>
  <c r="S93" i="26" s="1"/>
  <c r="S94" i="26" s="1"/>
  <c r="S95" i="26" s="1"/>
  <c r="S96" i="26" s="1"/>
  <c r="S97" i="26" s="1"/>
  <c r="S98" i="26" s="1"/>
  <c r="S99" i="26" s="1"/>
  <c r="S100" i="26" s="1"/>
  <c r="S101" i="26" s="1"/>
  <c r="S102" i="26" s="1"/>
  <c r="S103" i="26" s="1"/>
  <c r="S104" i="26" s="1"/>
  <c r="S105" i="26" s="1"/>
  <c r="S106" i="26" s="1"/>
  <c r="S107" i="26" s="1"/>
  <c r="S108" i="26" s="1"/>
  <c r="S109" i="26" s="1"/>
  <c r="Y86" i="26"/>
  <c r="Y87" i="26" s="1"/>
  <c r="Y88" i="26" s="1"/>
  <c r="Y89" i="26" s="1"/>
  <c r="Y90" i="26" s="1"/>
  <c r="Y91" i="26" s="1"/>
  <c r="Y92" i="26" s="1"/>
  <c r="Y93" i="26" s="1"/>
  <c r="Y94" i="26" s="1"/>
  <c r="Y95" i="26" s="1"/>
  <c r="Y96" i="26" s="1"/>
  <c r="Y97" i="26" s="1"/>
  <c r="Y98" i="26" s="1"/>
  <c r="Y99" i="26" s="1"/>
  <c r="Y100" i="26" s="1"/>
  <c r="Y101" i="26" s="1"/>
  <c r="Y102" i="26" s="1"/>
  <c r="Y103" i="26" s="1"/>
  <c r="Y104" i="26" s="1"/>
  <c r="Y105" i="26" s="1"/>
  <c r="Y106" i="26" s="1"/>
  <c r="Y107" i="26" s="1"/>
  <c r="Y108" i="26" s="1"/>
  <c r="Y109" i="26" s="1"/>
  <c r="AK49" i="26"/>
  <c r="AK50" i="26" s="1"/>
  <c r="AK51" i="26" s="1"/>
  <c r="AK52" i="26" s="1"/>
  <c r="AK53" i="26" s="1"/>
  <c r="AK54" i="26" s="1"/>
  <c r="AK55" i="26" s="1"/>
  <c r="AK56" i="26" s="1"/>
  <c r="AK57" i="26" s="1"/>
  <c r="AK58" i="26" s="1"/>
  <c r="AK59" i="26" s="1"/>
  <c r="AK60" i="26" s="1"/>
  <c r="AK61" i="26" s="1"/>
  <c r="AK62" i="26" s="1"/>
  <c r="AK63" i="26" s="1"/>
  <c r="AK64" i="26" s="1"/>
  <c r="AK65" i="26" s="1"/>
  <c r="AK66" i="26" s="1"/>
  <c r="AK67" i="26" s="1"/>
  <c r="AK68" i="26" s="1"/>
  <c r="AK69" i="26" s="1"/>
  <c r="AK70" i="26" s="1"/>
  <c r="AK71" i="26" s="1"/>
  <c r="AK72" i="26" s="1"/>
  <c r="AK86" i="26"/>
  <c r="AK87" i="26" s="1"/>
  <c r="AK88" i="26" s="1"/>
  <c r="AK89" i="26" s="1"/>
  <c r="AK90" i="26" s="1"/>
  <c r="AK91" i="26" s="1"/>
  <c r="AK92" i="26" s="1"/>
  <c r="AK93" i="26" s="1"/>
  <c r="AK94" i="26" s="1"/>
  <c r="AK95" i="26" s="1"/>
  <c r="AK96" i="26" s="1"/>
  <c r="AK97" i="26" s="1"/>
  <c r="AK98" i="26" s="1"/>
  <c r="AK99" i="26" s="1"/>
  <c r="AK100" i="26" s="1"/>
  <c r="AK101" i="26" s="1"/>
  <c r="AK102" i="26" s="1"/>
  <c r="AK103" i="26" s="1"/>
  <c r="AK104" i="26" s="1"/>
  <c r="AK105" i="26" s="1"/>
  <c r="AK106" i="26" s="1"/>
  <c r="AK107" i="26" s="1"/>
  <c r="AK108" i="26" s="1"/>
  <c r="AK109" i="26" s="1"/>
  <c r="Y12" i="26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G86" i="26"/>
  <c r="G87" i="26" s="1"/>
  <c r="G88" i="26" s="1"/>
  <c r="G89" i="26" s="1"/>
  <c r="G90" i="26" s="1"/>
  <c r="G91" i="26" s="1"/>
  <c r="G92" i="26" s="1"/>
  <c r="G93" i="26" s="1"/>
  <c r="G94" i="26" s="1"/>
  <c r="G95" i="26" s="1"/>
  <c r="G96" i="26" s="1"/>
  <c r="G97" i="26" s="1"/>
  <c r="G98" i="26" s="1"/>
  <c r="G99" i="26" s="1"/>
  <c r="G100" i="26" s="1"/>
  <c r="G101" i="26" s="1"/>
  <c r="G102" i="26" s="1"/>
  <c r="G103" i="26" s="1"/>
  <c r="G104" i="26" s="1"/>
  <c r="G105" i="26" s="1"/>
  <c r="G106" i="26" s="1"/>
  <c r="G107" i="26" s="1"/>
  <c r="G108" i="26" s="1"/>
  <c r="G109" i="26" s="1"/>
  <c r="AQ49" i="26"/>
  <c r="AQ50" i="26" s="1"/>
  <c r="AQ51" i="26" s="1"/>
  <c r="AQ52" i="26" s="1"/>
  <c r="AQ53" i="26" s="1"/>
  <c r="AQ54" i="26" s="1"/>
  <c r="AQ55" i="26" s="1"/>
  <c r="AQ56" i="26" s="1"/>
  <c r="AQ57" i="26" s="1"/>
  <c r="AQ58" i="26" s="1"/>
  <c r="AQ59" i="26" s="1"/>
  <c r="AQ60" i="26" s="1"/>
  <c r="AQ61" i="26" s="1"/>
  <c r="AQ62" i="26" s="1"/>
  <c r="AQ63" i="26" s="1"/>
  <c r="AQ64" i="26" s="1"/>
  <c r="AQ65" i="26" s="1"/>
  <c r="AQ66" i="26" s="1"/>
  <c r="AQ67" i="26" s="1"/>
  <c r="AQ68" i="26" s="1"/>
  <c r="AQ69" i="26" s="1"/>
  <c r="AQ70" i="26" s="1"/>
  <c r="AQ71" i="26" s="1"/>
  <c r="AQ72" i="26" s="1"/>
  <c r="AQ86" i="26"/>
  <c r="AQ87" i="26" s="1"/>
  <c r="AQ88" i="26" s="1"/>
  <c r="AQ89" i="26" s="1"/>
  <c r="AQ90" i="26" s="1"/>
  <c r="AQ91" i="26" s="1"/>
  <c r="AQ92" i="26" s="1"/>
  <c r="AQ93" i="26" s="1"/>
  <c r="AQ94" i="26" s="1"/>
  <c r="AQ95" i="26" s="1"/>
  <c r="AQ96" i="26" s="1"/>
  <c r="AQ97" i="26" s="1"/>
  <c r="AQ98" i="26" s="1"/>
  <c r="AQ99" i="26" s="1"/>
  <c r="AQ100" i="26" s="1"/>
  <c r="AQ101" i="26" s="1"/>
  <c r="AQ102" i="26" s="1"/>
  <c r="AQ103" i="26" s="1"/>
  <c r="AQ104" i="26" s="1"/>
  <c r="AQ105" i="26" s="1"/>
  <c r="AQ106" i="26" s="1"/>
  <c r="AQ107" i="26" s="1"/>
  <c r="AQ108" i="26" s="1"/>
  <c r="AQ109" i="26" s="1"/>
  <c r="AK12" i="26"/>
  <c r="AK13" i="26" s="1"/>
  <c r="AK14" i="26" s="1"/>
  <c r="AK15" i="26" s="1"/>
  <c r="AK16" i="26" s="1"/>
  <c r="AK17" i="26" s="1"/>
  <c r="AK18" i="26" s="1"/>
  <c r="AK19" i="26" s="1"/>
  <c r="AK20" i="26" s="1"/>
  <c r="AK21" i="26" s="1"/>
  <c r="AK22" i="26" s="1"/>
  <c r="AK23" i="26" s="1"/>
  <c r="AK24" i="26" s="1"/>
  <c r="AK25" i="26" s="1"/>
  <c r="AK26" i="26" s="1"/>
  <c r="AK27" i="26" s="1"/>
  <c r="AK28" i="26" s="1"/>
  <c r="AK29" i="26" s="1"/>
  <c r="AK30" i="26" s="1"/>
  <c r="AK31" i="26" s="1"/>
  <c r="AK32" i="26" s="1"/>
  <c r="AK33" i="26" s="1"/>
  <c r="AK34" i="26" s="1"/>
  <c r="AK35" i="26" s="1"/>
  <c r="AE12" i="26"/>
  <c r="AE13" i="26" s="1"/>
  <c r="AE14" i="26" s="1"/>
  <c r="AE15" i="26" s="1"/>
  <c r="AE16" i="26" s="1"/>
  <c r="AE17" i="26" s="1"/>
  <c r="AE18" i="26" s="1"/>
  <c r="AE19" i="26" s="1"/>
  <c r="AE20" i="26" s="1"/>
  <c r="AE21" i="26" s="1"/>
  <c r="AE22" i="26" s="1"/>
  <c r="AE23" i="26" s="1"/>
  <c r="AE24" i="26" s="1"/>
  <c r="AE25" i="26" s="1"/>
  <c r="AE26" i="26" s="1"/>
  <c r="AE27" i="26" s="1"/>
  <c r="AE28" i="26" s="1"/>
  <c r="AE29" i="26" s="1"/>
  <c r="AE30" i="26" s="1"/>
  <c r="AE31" i="26" s="1"/>
  <c r="AE32" i="26" s="1"/>
  <c r="AE33" i="26" s="1"/>
  <c r="AE34" i="26" s="1"/>
  <c r="AE35" i="26" s="1"/>
  <c r="AQ12" i="26"/>
  <c r="S49" i="26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M49" i="26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G49" i="26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12" i="26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G32" i="26" s="1"/>
  <c r="G33" i="26" s="1"/>
  <c r="G34" i="26" s="1"/>
  <c r="G35" i="26" s="1"/>
  <c r="Y49" i="26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M12" i="26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S12" i="26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AE49" i="26"/>
  <c r="AE50" i="26" s="1"/>
  <c r="AE51" i="26" s="1"/>
  <c r="AE52" i="26" s="1"/>
  <c r="AE53" i="26" s="1"/>
  <c r="AE54" i="26" s="1"/>
  <c r="AE55" i="26" s="1"/>
  <c r="AE56" i="26" s="1"/>
  <c r="AE57" i="26" s="1"/>
  <c r="AE58" i="26" s="1"/>
  <c r="AE59" i="26" s="1"/>
  <c r="AE60" i="26" s="1"/>
  <c r="AE61" i="26" s="1"/>
  <c r="AE62" i="26" s="1"/>
  <c r="AE63" i="26" s="1"/>
  <c r="AE64" i="26" s="1"/>
  <c r="AE65" i="26" s="1"/>
  <c r="AE66" i="26" s="1"/>
  <c r="AE67" i="26" s="1"/>
  <c r="AE68" i="26" s="1"/>
  <c r="AE69" i="26" s="1"/>
  <c r="AE70" i="26" s="1"/>
  <c r="AE71" i="26" s="1"/>
  <c r="AE72" i="26" s="1"/>
  <c r="AE86" i="26"/>
  <c r="AE87" i="26" s="1"/>
  <c r="AE88" i="26" s="1"/>
  <c r="AE89" i="26" s="1"/>
  <c r="AE90" i="26" s="1"/>
  <c r="AE91" i="26" s="1"/>
  <c r="AE92" i="26" s="1"/>
  <c r="AE93" i="26" s="1"/>
  <c r="AE94" i="26" s="1"/>
  <c r="AE95" i="26" s="1"/>
  <c r="AE96" i="26" s="1"/>
  <c r="AE97" i="26" s="1"/>
  <c r="AE98" i="26" s="1"/>
  <c r="AE99" i="26" s="1"/>
  <c r="AE100" i="26" s="1"/>
  <c r="AE101" i="26" s="1"/>
  <c r="AE102" i="26" s="1"/>
  <c r="AE103" i="26" s="1"/>
  <c r="AE104" i="26" s="1"/>
  <c r="AE105" i="26" s="1"/>
  <c r="AE106" i="26" s="1"/>
  <c r="AE107" i="26" s="1"/>
  <c r="AE108" i="26" s="1"/>
  <c r="AE109" i="26" s="1"/>
  <c r="M86" i="26"/>
  <c r="M87" i="26" s="1"/>
  <c r="M88" i="26" s="1"/>
  <c r="M89" i="26" s="1"/>
  <c r="M90" i="26" s="1"/>
  <c r="M91" i="26" s="1"/>
  <c r="M92" i="26" s="1"/>
  <c r="M93" i="26" s="1"/>
  <c r="M94" i="26" s="1"/>
  <c r="M95" i="26" s="1"/>
  <c r="M96" i="26" s="1"/>
  <c r="M97" i="26" s="1"/>
  <c r="M98" i="26" s="1"/>
  <c r="M99" i="26" s="1"/>
  <c r="M100" i="26" s="1"/>
  <c r="M101" i="26" s="1"/>
  <c r="M102" i="26" s="1"/>
  <c r="M103" i="26" s="1"/>
  <c r="M104" i="26" s="1"/>
  <c r="M105" i="26" s="1"/>
  <c r="M106" i="26" s="1"/>
  <c r="M107" i="26" s="1"/>
  <c r="M108" i="26" s="1"/>
  <c r="M109" i="26" s="1"/>
  <c r="AQ13" i="26" l="1"/>
  <c r="AQ14" i="26" s="1"/>
  <c r="AQ15" i="26" s="1"/>
  <c r="AQ16" i="26" s="1"/>
  <c r="AQ17" i="26" s="1"/>
  <c r="AQ18" i="26" s="1"/>
  <c r="AQ19" i="26" s="1"/>
  <c r="AQ20" i="26" s="1"/>
  <c r="AQ21" i="26" s="1"/>
  <c r="AQ22" i="26" s="1"/>
  <c r="AQ23" i="26" s="1"/>
  <c r="AQ24" i="26" s="1"/>
  <c r="AQ25" i="26" s="1"/>
  <c r="AQ26" i="26" s="1"/>
  <c r="AQ27" i="26" s="1"/>
  <c r="AQ28" i="26" s="1"/>
  <c r="AQ29" i="26" s="1"/>
  <c r="AQ30" i="26" s="1"/>
  <c r="AQ31" i="26" s="1"/>
  <c r="AQ32" i="26" s="1"/>
  <c r="AQ33" i="26" s="1"/>
  <c r="AQ34" i="26" s="1"/>
  <c r="AQ35" i="26" s="1"/>
  <c r="J31" i="1"/>
  <c r="I36" i="1" s="1"/>
  <c r="I37" i="1" s="1"/>
  <c r="I38" i="1" s="1"/>
  <c r="I39" i="1" s="1"/>
  <c r="I40" i="1" s="1"/>
  <c r="I41" i="1" s="1"/>
  <c r="I42" i="1" s="1"/>
  <c r="I43" i="1" s="1"/>
  <c r="I44" i="1" s="1"/>
  <c r="I14" i="1"/>
  <c r="I15" i="1" s="1"/>
  <c r="I16" i="1" s="1"/>
  <c r="I17" i="1" s="1"/>
  <c r="I18" i="1" s="1"/>
  <c r="I19" i="1" s="1"/>
  <c r="I20" i="1" s="1"/>
  <c r="I21" i="1" s="1"/>
  <c r="J72" i="1"/>
  <c r="J94" i="1" s="1"/>
  <c r="J115" i="1" s="1"/>
  <c r="J136" i="1" s="1"/>
  <c r="J51" i="1"/>
  <c r="J30" i="1"/>
  <c r="J135" i="1"/>
  <c r="J134" i="1"/>
  <c r="M141" i="1"/>
  <c r="H141" i="1"/>
  <c r="H142" i="1" s="1"/>
  <c r="H143" i="1" s="1"/>
  <c r="H144" i="1" s="1"/>
  <c r="H145" i="1" s="1"/>
  <c r="H146" i="1" s="1"/>
  <c r="H147" i="1" s="1"/>
  <c r="H148" i="1" s="1"/>
  <c r="H149" i="1" s="1"/>
  <c r="H150" i="1" s="1"/>
  <c r="J114" i="1"/>
  <c r="J113" i="1"/>
  <c r="M120" i="1"/>
  <c r="H120" i="1"/>
  <c r="H121" i="1" s="1"/>
  <c r="H122" i="1" s="1"/>
  <c r="H123" i="1" s="1"/>
  <c r="H124" i="1" s="1"/>
  <c r="H125" i="1" s="1"/>
  <c r="H126" i="1" s="1"/>
  <c r="H127" i="1" s="1"/>
  <c r="H128" i="1" s="1"/>
  <c r="H129" i="1" s="1"/>
  <c r="J93" i="1"/>
  <c r="J92" i="1"/>
  <c r="M99" i="1"/>
  <c r="H99" i="1"/>
  <c r="H100" i="1" s="1"/>
  <c r="H101" i="1" s="1"/>
  <c r="H102" i="1" s="1"/>
  <c r="H103" i="1" s="1"/>
  <c r="H104" i="1" s="1"/>
  <c r="H105" i="1" s="1"/>
  <c r="H106" i="1" s="1"/>
  <c r="H107" i="1" s="1"/>
  <c r="H108" i="1" s="1"/>
  <c r="J71" i="1"/>
  <c r="J70" i="1"/>
  <c r="J50" i="1"/>
  <c r="J49" i="1"/>
  <c r="J29" i="1"/>
  <c r="J28" i="1"/>
  <c r="M77" i="1"/>
  <c r="H77" i="1"/>
  <c r="H78" i="1" s="1"/>
  <c r="H79" i="1" s="1"/>
  <c r="H80" i="1" s="1"/>
  <c r="H81" i="1" s="1"/>
  <c r="H82" i="1" s="1"/>
  <c r="H83" i="1" s="1"/>
  <c r="H84" i="1" s="1"/>
  <c r="H85" i="1" s="1"/>
  <c r="H86" i="1" s="1"/>
  <c r="M56" i="1"/>
  <c r="H56" i="1"/>
  <c r="H57" i="1" s="1"/>
  <c r="H58" i="1" s="1"/>
  <c r="H59" i="1" s="1"/>
  <c r="H60" i="1" s="1"/>
  <c r="H61" i="1" s="1"/>
  <c r="H62" i="1" s="1"/>
  <c r="H63" i="1" s="1"/>
  <c r="H64" i="1" s="1"/>
  <c r="H65" i="1" s="1"/>
  <c r="K49" i="1"/>
  <c r="M35" i="1"/>
  <c r="H35" i="1"/>
  <c r="H36" i="1" s="1"/>
  <c r="H37" i="1" s="1"/>
  <c r="H38" i="1" s="1"/>
  <c r="H39" i="1" s="1"/>
  <c r="H40" i="1" s="1"/>
  <c r="H41" i="1" s="1"/>
  <c r="H42" i="1" s="1"/>
  <c r="H43" i="1" s="1"/>
  <c r="H44" i="1" s="1"/>
  <c r="K28" i="1"/>
  <c r="J6" i="1"/>
  <c r="J5" i="1"/>
  <c r="M12" i="1"/>
  <c r="H12" i="1"/>
  <c r="H13" i="1" s="1"/>
  <c r="H14" i="1" s="1"/>
  <c r="H15" i="1" s="1"/>
  <c r="H16" i="1" s="1"/>
  <c r="H17" i="1" s="1"/>
  <c r="H18" i="1" s="1"/>
  <c r="H19" i="1" s="1"/>
  <c r="H20" i="1" s="1"/>
  <c r="H21" i="1" s="1"/>
  <c r="K5" i="1"/>
  <c r="K92" i="1" l="1"/>
  <c r="J52" i="1"/>
  <c r="K134" i="1"/>
  <c r="K113" i="1"/>
  <c r="K70" i="1"/>
  <c r="M37" i="1"/>
  <c r="M36" i="1"/>
  <c r="M14" i="1"/>
  <c r="M13" i="1"/>
  <c r="J73" i="1" l="1"/>
  <c r="I57" i="1"/>
  <c r="M38" i="1"/>
  <c r="M15" i="1"/>
  <c r="I58" i="1" l="1"/>
  <c r="M57" i="1"/>
  <c r="J95" i="1"/>
  <c r="I78" i="1"/>
  <c r="M39" i="1"/>
  <c r="M16" i="1"/>
  <c r="I79" i="1" l="1"/>
  <c r="M78" i="1"/>
  <c r="J116" i="1"/>
  <c r="I100" i="1"/>
  <c r="I59" i="1"/>
  <c r="M58" i="1"/>
  <c r="M40" i="1"/>
  <c r="M17" i="1"/>
  <c r="I60" i="1" l="1"/>
  <c r="M59" i="1"/>
  <c r="I101" i="1"/>
  <c r="M100" i="1"/>
  <c r="J137" i="1"/>
  <c r="I142" i="1" s="1"/>
  <c r="I121" i="1"/>
  <c r="I80" i="1"/>
  <c r="M79" i="1"/>
  <c r="M41" i="1"/>
  <c r="M18" i="1"/>
  <c r="I81" i="1" l="1"/>
  <c r="M80" i="1"/>
  <c r="I122" i="1"/>
  <c r="M121" i="1"/>
  <c r="I143" i="1"/>
  <c r="M142" i="1"/>
  <c r="I102" i="1"/>
  <c r="M101" i="1"/>
  <c r="I61" i="1"/>
  <c r="M60" i="1"/>
  <c r="M42" i="1"/>
  <c r="M19" i="1"/>
  <c r="I62" i="1" l="1"/>
  <c r="M61" i="1"/>
  <c r="I103" i="1"/>
  <c r="M102" i="1"/>
  <c r="I144" i="1"/>
  <c r="M143" i="1"/>
  <c r="I123" i="1"/>
  <c r="M122" i="1"/>
  <c r="I82" i="1"/>
  <c r="M81" i="1"/>
  <c r="J34" i="1" a="1"/>
  <c r="J34" i="1" s="1"/>
  <c r="M43" i="1"/>
  <c r="M20" i="1"/>
  <c r="I83" i="1" l="1"/>
  <c r="M82" i="1"/>
  <c r="I124" i="1"/>
  <c r="M123" i="1"/>
  <c r="I104" i="1"/>
  <c r="M103" i="1"/>
  <c r="I145" i="1"/>
  <c r="M144" i="1"/>
  <c r="I63" i="1"/>
  <c r="M62" i="1"/>
  <c r="M21" i="1"/>
  <c r="J11" i="1" a="1"/>
  <c r="M44" i="1"/>
  <c r="I64" i="1" l="1"/>
  <c r="M63" i="1"/>
  <c r="I146" i="1"/>
  <c r="M145" i="1"/>
  <c r="I105" i="1"/>
  <c r="M104" i="1"/>
  <c r="I125" i="1"/>
  <c r="M124" i="1"/>
  <c r="I84" i="1"/>
  <c r="M83" i="1"/>
  <c r="J11" i="1"/>
  <c r="J22" i="1"/>
  <c r="K16" i="1" s="1"/>
  <c r="N12" i="1"/>
  <c r="N13" i="1"/>
  <c r="N14" i="1"/>
  <c r="N15" i="1"/>
  <c r="N16" i="1"/>
  <c r="N17" i="1"/>
  <c r="N18" i="1"/>
  <c r="N19" i="1"/>
  <c r="N21" i="1"/>
  <c r="N20" i="1"/>
  <c r="N44" i="1"/>
  <c r="J45" i="1"/>
  <c r="N35" i="1"/>
  <c r="N36" i="1"/>
  <c r="N37" i="1"/>
  <c r="N38" i="1"/>
  <c r="N39" i="1"/>
  <c r="N40" i="1"/>
  <c r="N41" i="1"/>
  <c r="N42" i="1"/>
  <c r="N43" i="1"/>
  <c r="I85" i="1" l="1"/>
  <c r="M84" i="1"/>
  <c r="I126" i="1"/>
  <c r="M125" i="1"/>
  <c r="I106" i="1"/>
  <c r="M105" i="1"/>
  <c r="I147" i="1"/>
  <c r="M146" i="1"/>
  <c r="I65" i="1"/>
  <c r="M64" i="1"/>
  <c r="K20" i="1"/>
  <c r="K17" i="1"/>
  <c r="K14" i="1"/>
  <c r="K12" i="1"/>
  <c r="L12" i="1" s="1"/>
  <c r="K13" i="1"/>
  <c r="K19" i="1"/>
  <c r="K15" i="1"/>
  <c r="K21" i="1"/>
  <c r="K18" i="1"/>
  <c r="N22" i="1"/>
  <c r="K36" i="1"/>
  <c r="K37" i="1"/>
  <c r="K43" i="1"/>
  <c r="K38" i="1"/>
  <c r="K39" i="1"/>
  <c r="K44" i="1"/>
  <c r="K35" i="1"/>
  <c r="L35" i="1" s="1"/>
  <c r="K40" i="1"/>
  <c r="K41" i="1"/>
  <c r="K42" i="1"/>
  <c r="N45" i="1"/>
  <c r="O41" i="1" s="1"/>
  <c r="M65" i="1" l="1"/>
  <c r="J55" i="1" a="1"/>
  <c r="N64" i="1" s="1"/>
  <c r="I148" i="1"/>
  <c r="M147" i="1"/>
  <c r="I107" i="1"/>
  <c r="M106" i="1"/>
  <c r="I127" i="1"/>
  <c r="M126" i="1"/>
  <c r="I86" i="1"/>
  <c r="M85" i="1"/>
  <c r="L13" i="1"/>
  <c r="L14" i="1" s="1"/>
  <c r="L15" i="1" s="1"/>
  <c r="L16" i="1" s="1"/>
  <c r="L17" i="1" s="1"/>
  <c r="L18" i="1" s="1"/>
  <c r="L19" i="1" s="1"/>
  <c r="L20" i="1" s="1"/>
  <c r="L21" i="1" s="1"/>
  <c r="O42" i="1"/>
  <c r="L36" i="1"/>
  <c r="L37" i="1" s="1"/>
  <c r="L38" i="1" s="1"/>
  <c r="L39" i="1" s="1"/>
  <c r="L40" i="1" s="1"/>
  <c r="L41" i="1" s="1"/>
  <c r="L42" i="1" s="1"/>
  <c r="L43" i="1" s="1"/>
  <c r="L44" i="1" s="1"/>
  <c r="O16" i="1"/>
  <c r="O18" i="1"/>
  <c r="O20" i="1"/>
  <c r="O17" i="1"/>
  <c r="O21" i="1"/>
  <c r="O19" i="1"/>
  <c r="O13" i="1"/>
  <c r="O14" i="1"/>
  <c r="O12" i="1"/>
  <c r="P12" i="1" s="1"/>
  <c r="P13" i="1" s="1"/>
  <c r="P14" i="1" s="1"/>
  <c r="O15" i="1"/>
  <c r="O44" i="1"/>
  <c r="O35" i="1"/>
  <c r="P35" i="1" s="1"/>
  <c r="O43" i="1"/>
  <c r="O38" i="1"/>
  <c r="O39" i="1"/>
  <c r="O36" i="1"/>
  <c r="O37" i="1"/>
  <c r="O40" i="1"/>
  <c r="M86" i="1" l="1"/>
  <c r="J76" i="1" a="1"/>
  <c r="N85" i="1" s="1"/>
  <c r="I108" i="1"/>
  <c r="M108" i="1" s="1"/>
  <c r="M107" i="1"/>
  <c r="J98" i="1" a="1"/>
  <c r="I128" i="1"/>
  <c r="M127" i="1"/>
  <c r="I149" i="1"/>
  <c r="M148" i="1"/>
  <c r="J55" i="1"/>
  <c r="N56" i="1"/>
  <c r="N60" i="1"/>
  <c r="N62" i="1"/>
  <c r="N58" i="1"/>
  <c r="N59" i="1"/>
  <c r="J66" i="1"/>
  <c r="K57" i="1" s="1"/>
  <c r="N61" i="1"/>
  <c r="N57" i="1"/>
  <c r="N63" i="1"/>
  <c r="N65" i="1"/>
  <c r="P15" i="1"/>
  <c r="P16" i="1" s="1"/>
  <c r="P17" i="1" s="1"/>
  <c r="P18" i="1" s="1"/>
  <c r="P19" i="1" s="1"/>
  <c r="P20" i="1" s="1"/>
  <c r="P21" i="1" s="1"/>
  <c r="P36" i="1"/>
  <c r="P37" i="1" s="1"/>
  <c r="P38" i="1" s="1"/>
  <c r="P39" i="1" s="1"/>
  <c r="P40" i="1" s="1"/>
  <c r="P41" i="1" s="1"/>
  <c r="P42" i="1" s="1"/>
  <c r="P43" i="1" s="1"/>
  <c r="P44" i="1" s="1"/>
  <c r="K63" i="1" l="1"/>
  <c r="K61" i="1"/>
  <c r="K65" i="1"/>
  <c r="K59" i="1"/>
  <c r="K56" i="1"/>
  <c r="L56" i="1" s="1"/>
  <c r="L57" i="1" s="1"/>
  <c r="K64" i="1"/>
  <c r="K60" i="1"/>
  <c r="N105" i="1"/>
  <c r="N99" i="1"/>
  <c r="N104" i="1"/>
  <c r="J109" i="1"/>
  <c r="K103" i="1" s="1"/>
  <c r="N103" i="1"/>
  <c r="N100" i="1"/>
  <c r="J98" i="1"/>
  <c r="N101" i="1"/>
  <c r="N102" i="1"/>
  <c r="N106" i="1"/>
  <c r="N107" i="1"/>
  <c r="I150" i="1"/>
  <c r="M149" i="1"/>
  <c r="N108" i="1"/>
  <c r="N79" i="1"/>
  <c r="N81" i="1"/>
  <c r="N80" i="1"/>
  <c r="N78" i="1"/>
  <c r="N77" i="1"/>
  <c r="J87" i="1"/>
  <c r="K79" i="1" s="1"/>
  <c r="J76" i="1"/>
  <c r="K85" i="1"/>
  <c r="N82" i="1"/>
  <c r="N83" i="1"/>
  <c r="N84" i="1"/>
  <c r="I129" i="1"/>
  <c r="M129" i="1" s="1"/>
  <c r="M128" i="1"/>
  <c r="K58" i="1"/>
  <c r="L58" i="1" s="1"/>
  <c r="L59" i="1" s="1"/>
  <c r="L60" i="1" s="1"/>
  <c r="L61" i="1" s="1"/>
  <c r="N86" i="1"/>
  <c r="K62" i="1"/>
  <c r="N66" i="1"/>
  <c r="O57" i="1" s="1"/>
  <c r="O56" i="1"/>
  <c r="P56" i="1" s="1"/>
  <c r="K84" i="1" l="1"/>
  <c r="K82" i="1"/>
  <c r="K80" i="1"/>
  <c r="K77" i="1"/>
  <c r="L77" i="1" s="1"/>
  <c r="K86" i="1"/>
  <c r="L62" i="1"/>
  <c r="L63" i="1" s="1"/>
  <c r="L64" i="1" s="1"/>
  <c r="L65" i="1" s="1"/>
  <c r="K81" i="1"/>
  <c r="K78" i="1"/>
  <c r="L78" i="1" s="1"/>
  <c r="L79" i="1" s="1"/>
  <c r="L80" i="1" s="1"/>
  <c r="L81" i="1" s="1"/>
  <c r="L82" i="1" s="1"/>
  <c r="L83" i="1" s="1"/>
  <c r="L84" i="1" s="1"/>
  <c r="L85" i="1" s="1"/>
  <c r="L86" i="1" s="1"/>
  <c r="K83" i="1"/>
  <c r="K107" i="1"/>
  <c r="K106" i="1"/>
  <c r="K108" i="1"/>
  <c r="K102" i="1"/>
  <c r="K104" i="1"/>
  <c r="P57" i="1"/>
  <c r="O61" i="1"/>
  <c r="O64" i="1"/>
  <c r="O65" i="1"/>
  <c r="O62" i="1"/>
  <c r="O59" i="1"/>
  <c r="O60" i="1"/>
  <c r="K101" i="1"/>
  <c r="N109" i="1"/>
  <c r="O106" i="1" s="1"/>
  <c r="O108" i="1"/>
  <c r="M150" i="1"/>
  <c r="J140" i="1" a="1"/>
  <c r="N149" i="1" s="1"/>
  <c r="O107" i="1"/>
  <c r="K100" i="1"/>
  <c r="O101" i="1"/>
  <c r="O100" i="1"/>
  <c r="O63" i="1"/>
  <c r="O58" i="1"/>
  <c r="K99" i="1"/>
  <c r="L99" i="1" s="1"/>
  <c r="J119" i="1" a="1"/>
  <c r="N129" i="1" s="1"/>
  <c r="O129" i="1" s="1"/>
  <c r="N87" i="1"/>
  <c r="O77" i="1"/>
  <c r="P77" i="1" s="1"/>
  <c r="K105" i="1"/>
  <c r="O78" i="1" l="1"/>
  <c r="O81" i="1"/>
  <c r="O83" i="1"/>
  <c r="O86" i="1"/>
  <c r="O80" i="1"/>
  <c r="O105" i="1"/>
  <c r="O104" i="1"/>
  <c r="N128" i="1"/>
  <c r="O128" i="1" s="1"/>
  <c r="P58" i="1"/>
  <c r="P59" i="1" s="1"/>
  <c r="P60" i="1" s="1"/>
  <c r="P61" i="1" s="1"/>
  <c r="P62" i="1" s="1"/>
  <c r="P63" i="1" s="1"/>
  <c r="P64" i="1" s="1"/>
  <c r="P65" i="1" s="1"/>
  <c r="P78" i="1"/>
  <c r="O79" i="1"/>
  <c r="O85" i="1"/>
  <c r="O102" i="1"/>
  <c r="J151" i="1"/>
  <c r="K144" i="1" s="1"/>
  <c r="N145" i="1"/>
  <c r="N143" i="1"/>
  <c r="N144" i="1"/>
  <c r="J140" i="1"/>
  <c r="N142" i="1"/>
  <c r="N141" i="1"/>
  <c r="N146" i="1"/>
  <c r="N147" i="1"/>
  <c r="N148" i="1"/>
  <c r="N150" i="1"/>
  <c r="J119" i="1"/>
  <c r="N123" i="1"/>
  <c r="O123" i="1" s="1"/>
  <c r="N121" i="1"/>
  <c r="O121" i="1" s="1"/>
  <c r="N122" i="1"/>
  <c r="O122" i="1" s="1"/>
  <c r="N120" i="1"/>
  <c r="J130" i="1"/>
  <c r="K120" i="1" s="1"/>
  <c r="L120" i="1" s="1"/>
  <c r="N124" i="1"/>
  <c r="O124" i="1" s="1"/>
  <c r="K125" i="1"/>
  <c r="K126" i="1"/>
  <c r="K127" i="1"/>
  <c r="K121" i="1"/>
  <c r="K128" i="1"/>
  <c r="N125" i="1"/>
  <c r="O125" i="1" s="1"/>
  <c r="N126" i="1"/>
  <c r="O126" i="1" s="1"/>
  <c r="N127" i="1"/>
  <c r="O127" i="1" s="1"/>
  <c r="O82" i="1"/>
  <c r="O99" i="1"/>
  <c r="P99" i="1" s="1"/>
  <c r="P100" i="1" s="1"/>
  <c r="P101" i="1" s="1"/>
  <c r="L100" i="1"/>
  <c r="L101" i="1" s="1"/>
  <c r="L102" i="1" s="1"/>
  <c r="L103" i="1" s="1"/>
  <c r="L104" i="1" s="1"/>
  <c r="L105" i="1" s="1"/>
  <c r="L106" i="1" s="1"/>
  <c r="L107" i="1" s="1"/>
  <c r="L108" i="1" s="1"/>
  <c r="O103" i="1"/>
  <c r="O84" i="1"/>
  <c r="K142" i="1" l="1"/>
  <c r="K146" i="1"/>
  <c r="K123" i="1"/>
  <c r="L121" i="1"/>
  <c r="K124" i="1"/>
  <c r="K122" i="1"/>
  <c r="K129" i="1"/>
  <c r="N151" i="1"/>
  <c r="O142" i="1" s="1"/>
  <c r="O143" i="1"/>
  <c r="L122" i="1"/>
  <c r="L123" i="1" s="1"/>
  <c r="L124" i="1" s="1"/>
  <c r="L125" i="1" s="1"/>
  <c r="L126" i="1" s="1"/>
  <c r="L127" i="1" s="1"/>
  <c r="L128" i="1" s="1"/>
  <c r="L129" i="1" s="1"/>
  <c r="K141" i="1"/>
  <c r="L141" i="1" s="1"/>
  <c r="L142" i="1" s="1"/>
  <c r="O148" i="1"/>
  <c r="K149" i="1"/>
  <c r="O145" i="1"/>
  <c r="K150" i="1"/>
  <c r="K145" i="1"/>
  <c r="P79" i="1"/>
  <c r="P80" i="1" s="1"/>
  <c r="P81" i="1" s="1"/>
  <c r="P82" i="1" s="1"/>
  <c r="P83" i="1" s="1"/>
  <c r="P84" i="1" s="1"/>
  <c r="P85" i="1" s="1"/>
  <c r="P86" i="1" s="1"/>
  <c r="O120" i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N130" i="1"/>
  <c r="K148" i="1"/>
  <c r="K143" i="1"/>
  <c r="P102" i="1"/>
  <c r="P103" i="1" s="1"/>
  <c r="P104" i="1" s="1"/>
  <c r="P105" i="1" s="1"/>
  <c r="P106" i="1" s="1"/>
  <c r="P107" i="1" s="1"/>
  <c r="P108" i="1" s="1"/>
  <c r="K147" i="1"/>
  <c r="O141" i="1" l="1"/>
  <c r="P141" i="1" s="1"/>
  <c r="O144" i="1"/>
  <c r="O147" i="1"/>
  <c r="L143" i="1"/>
  <c r="L144" i="1" s="1"/>
  <c r="O146" i="1"/>
  <c r="L145" i="1"/>
  <c r="L146" i="1" s="1"/>
  <c r="L147" i="1" s="1"/>
  <c r="L148" i="1" s="1"/>
  <c r="L149" i="1" s="1"/>
  <c r="L150" i="1" s="1"/>
  <c r="P142" i="1"/>
  <c r="P143" i="1" s="1"/>
  <c r="P144" i="1" s="1"/>
  <c r="P145" i="1" s="1"/>
  <c r="P146" i="1" s="1"/>
  <c r="P147" i="1" s="1"/>
  <c r="P148" i="1" s="1"/>
  <c r="O150" i="1"/>
  <c r="O149" i="1"/>
  <c r="P149" i="1" l="1"/>
  <c r="P15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<sst xmlns="http://schemas.openxmlformats.org/spreadsheetml/2006/main" count="1993" uniqueCount="50">
  <si>
    <t>100 Counts</t>
  </si>
  <si>
    <r>
      <t>max [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m]</t>
    </r>
  </si>
  <si>
    <r>
      <t>min [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m]</t>
    </r>
  </si>
  <si>
    <t>nr. Bins</t>
  </si>
  <si>
    <r>
      <t>delta [</t>
    </r>
    <r>
      <rPr>
        <b/>
        <sz val="11"/>
        <color theme="1"/>
        <rFont val="Symbol"/>
        <family val="1"/>
        <charset val="2"/>
      </rPr>
      <t>m</t>
    </r>
    <r>
      <rPr>
        <b/>
        <sz val="11"/>
        <color theme="1"/>
        <rFont val="Calibri"/>
        <family val="2"/>
        <scheme val="minor"/>
      </rPr>
      <t>m]</t>
    </r>
  </si>
  <si>
    <t>Bin nr</t>
  </si>
  <si>
    <t>Diameter</t>
  </si>
  <si>
    <t xml:space="preserve">count </t>
  </si>
  <si>
    <t>frequency</t>
  </si>
  <si>
    <t>cum freq</t>
  </si>
  <si>
    <t>volume (1 droplet)</t>
  </si>
  <si>
    <t>volume (all droplets)</t>
  </si>
  <si>
    <t>frequency-v</t>
  </si>
  <si>
    <t>Cum freq-v</t>
  </si>
  <si>
    <r>
      <t>[</t>
    </r>
    <r>
      <rPr>
        <sz val="11"/>
        <color theme="1"/>
        <rFont val="Symbol"/>
        <family val="1"/>
        <charset val="2"/>
      </rPr>
      <t>m</t>
    </r>
    <r>
      <rPr>
        <sz val="12"/>
        <color theme="1"/>
        <rFont val="Calibri"/>
        <family val="2"/>
        <scheme val="minor"/>
      </rPr>
      <t>m]</t>
    </r>
  </si>
  <si>
    <t>[-]</t>
  </si>
  <si>
    <r>
      <t>[</t>
    </r>
    <r>
      <rPr>
        <sz val="11"/>
        <color rgb="FF0000FF"/>
        <rFont val="Symbol"/>
        <family val="1"/>
        <charset val="2"/>
      </rPr>
      <t>m</t>
    </r>
    <r>
      <rPr>
        <sz val="11"/>
        <color rgb="FF0000FF"/>
        <rFont val="Calibri"/>
        <family val="2"/>
        <scheme val="minor"/>
      </rPr>
      <t>m3]</t>
    </r>
  </si>
  <si>
    <t>Sum</t>
  </si>
  <si>
    <t>200 Counts</t>
  </si>
  <si>
    <t>C150</t>
  </si>
  <si>
    <t>300 Counts</t>
  </si>
  <si>
    <t>500 Counts</t>
  </si>
  <si>
    <t>800 Counts</t>
  </si>
  <si>
    <t>1000 Counts</t>
  </si>
  <si>
    <t>400 Counts</t>
  </si>
  <si>
    <t>500ppm_</t>
  </si>
  <si>
    <t>TF1</t>
  </si>
  <si>
    <t>Droplet Nr.</t>
  </si>
  <si>
    <t>WC = 10%</t>
  </si>
  <si>
    <t>WC = 20%</t>
  </si>
  <si>
    <t>WC = 30%</t>
  </si>
  <si>
    <t>WC = 40%</t>
  </si>
  <si>
    <t>WC = 50%</t>
  </si>
  <si>
    <t>WC = 70%</t>
  </si>
  <si>
    <t>WC = 90%</t>
  </si>
  <si>
    <t>Spike Concentration</t>
  </si>
  <si>
    <t>Total Flowrate</t>
  </si>
  <si>
    <t xml:space="preserve">Delta </t>
  </si>
  <si>
    <t>Delta Sum</t>
  </si>
  <si>
    <t>TF2</t>
  </si>
  <si>
    <t>TF1.5</t>
  </si>
  <si>
    <t>TF4</t>
  </si>
  <si>
    <t>200ppm_</t>
  </si>
  <si>
    <t>300ppm_</t>
  </si>
  <si>
    <t>400ppm_</t>
  </si>
  <si>
    <t>d32</t>
  </si>
  <si>
    <t>\</t>
  </si>
  <si>
    <t>100ppm_</t>
  </si>
  <si>
    <t>000ppm_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</si>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</sst>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0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sz val="11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rgb="FF0000FF"/>
      <name val="Calibri"/>
      <family val="2"/>
      <scheme val="minor"/>
    </font>
    <font>
      <sz val="11"/>
      <color rgb="FF0000FF"/>
      <name val="Symbol"/>
      <family val="1"/>
      <charset val="2"/>
    </font>
    <font>
      <sz val="12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2" fillId="0" borderId="0" xfId="0" applyFont="1" applyAlignment="1">
      <alignment horizontal="center"/>
    </xf>
    <xf numFmtId="165" fontId="4" fillId="0" borderId="0" xfId="0" applyNumberFormat="1" applyFont="1"/>
    <xf numFmtId="164" fontId="0" fillId="0" borderId="0" xfId="0" applyNumberFormat="1"/>
    <xf numFmtId="0" fontId="5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7" fillId="0" borderId="0" xfId="0" applyFont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3" borderId="0" xfId="0" applyNumberFormat="1" applyFill="1"/>
    <xf numFmtId="11" fontId="0" fillId="3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2" fillId="0" borderId="0" xfId="0" applyFont="1"/>
    <xf numFmtId="11" fontId="2" fillId="0" borderId="0" xfId="0" applyNumberFormat="1" applyFont="1" applyAlignment="1">
      <alignment horizontal="center"/>
    </xf>
    <xf numFmtId="2" fontId="1" fillId="0" borderId="0" xfId="0" applyNumberFormat="1" applyFont="1" applyAlignment="1">
      <alignment vertical="center"/>
    </xf>
    <xf numFmtId="11" fontId="0" fillId="0" borderId="0" xfId="0" applyNumberFormat="1"/>
    <xf numFmtId="0" fontId="0" fillId="5" borderId="0" xfId="0" applyFill="1"/>
    <xf numFmtId="0" fontId="0" fillId="6" borderId="0" xfId="0" applyFill="1"/>
    <xf numFmtId="0" fontId="0" fillId="0" borderId="0" xfId="0" applyAlignment="1">
      <alignment horizontal="center"/>
    </xf>
    <xf numFmtId="164" fontId="4" fillId="0" borderId="0" xfId="0" applyNumberFormat="1" applyFont="1"/>
    <xf numFmtId="164" fontId="0" fillId="2" borderId="0" xfId="0" applyNumberFormat="1" applyFill="1" applyAlignment="1">
      <alignment horizontal="center"/>
    </xf>
    <xf numFmtId="0" fontId="0" fillId="0" borderId="4" xfId="0" applyBorder="1"/>
    <xf numFmtId="0" fontId="2" fillId="0" borderId="5" xfId="0" applyFont="1" applyBorder="1" applyAlignment="1">
      <alignment horizontal="center"/>
    </xf>
    <xf numFmtId="165" fontId="4" fillId="0" borderId="5" xfId="0" applyNumberFormat="1" applyFon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/>
    <xf numFmtId="49" fontId="9" fillId="0" borderId="5" xfId="0" applyNumberFormat="1" applyFont="1" applyBorder="1"/>
    <xf numFmtId="164" fontId="9" fillId="0" borderId="10" xfId="0" applyNumberFormat="1" applyFont="1" applyBorder="1"/>
    <xf numFmtId="0" fontId="0" fillId="7" borderId="8" xfId="0" applyFill="1" applyBorder="1"/>
    <xf numFmtId="0" fontId="0" fillId="7" borderId="11" xfId="0" applyFill="1" applyBorder="1"/>
    <xf numFmtId="0" fontId="0" fillId="0" borderId="5" xfId="0" applyBorder="1"/>
    <xf numFmtId="0" fontId="2" fillId="9" borderId="9" xfId="0" applyFont="1" applyFill="1" applyBorder="1" applyAlignment="1">
      <alignment horizontal="center"/>
    </xf>
    <xf numFmtId="0" fontId="0" fillId="9" borderId="10" xfId="0" applyFill="1" applyBorder="1"/>
    <xf numFmtId="0" fontId="2" fillId="9" borderId="10" xfId="0" applyFont="1" applyFill="1" applyBorder="1" applyAlignment="1">
      <alignment horizontal="center"/>
    </xf>
    <xf numFmtId="0" fontId="2" fillId="9" borderId="10" xfId="0" applyFont="1" applyFill="1" applyBorder="1"/>
    <xf numFmtId="49" fontId="9" fillId="0" borderId="0" xfId="0" applyNumberFormat="1" applyFont="1"/>
    <xf numFmtId="165" fontId="0" fillId="2" borderId="0" xfId="0" applyNumberFormat="1" applyFill="1" applyAlignment="1">
      <alignment horizontal="center"/>
    </xf>
    <xf numFmtId="0" fontId="0" fillId="7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24829298115098E-2"/>
          <c:y val="2.564102564102564E-2"/>
          <c:w val="0.84674587332336493"/>
          <c:h val="0.870854762035864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'Number of Cont.'!$H$4</c:f>
              <c:strCache>
                <c:ptCount val="1"/>
                <c:pt idx="0">
                  <c:v>100 Counts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'Number of Cont.'!$I$12:$I$21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Cont.'!$L$12:$L$21</c:f>
              <c:numCache>
                <c:formatCode>0.00</c:formatCode>
                <c:ptCount val="10"/>
                <c:pt idx="0">
                  <c:v>0.53</c:v>
                </c:pt>
                <c:pt idx="1">
                  <c:v>0.87000000000000011</c:v>
                </c:pt>
                <c:pt idx="2">
                  <c:v>0.95000000000000007</c:v>
                </c:pt>
                <c:pt idx="3">
                  <c:v>0.9900000000000001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BD-2141-B41A-FF3FD2BE0F42}"/>
            </c:ext>
          </c:extLst>
        </c:ser>
        <c:ser>
          <c:idx val="1"/>
          <c:order val="1"/>
          <c:tx>
            <c:strRef>
              <c:f>'Number of Cont.'!$H$27</c:f>
              <c:strCache>
                <c:ptCount val="1"/>
                <c:pt idx="0">
                  <c:v>200 Counts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'Number of Cont.'!$I$35:$I$44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Cont.'!$L$35:$L$44</c:f>
              <c:numCache>
                <c:formatCode>0.00</c:formatCode>
                <c:ptCount val="10"/>
                <c:pt idx="0">
                  <c:v>0.53</c:v>
                </c:pt>
                <c:pt idx="1">
                  <c:v>0.82499999999999996</c:v>
                </c:pt>
                <c:pt idx="2">
                  <c:v>0.90999999999999992</c:v>
                </c:pt>
                <c:pt idx="3">
                  <c:v>0.94499999999999995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0.99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BD-2141-B41A-FF3FD2BE0F42}"/>
            </c:ext>
          </c:extLst>
        </c:ser>
        <c:ser>
          <c:idx val="2"/>
          <c:order val="2"/>
          <c:tx>
            <c:strRef>
              <c:f>'Number of Cont.'!$H$48</c:f>
              <c:strCache>
                <c:ptCount val="1"/>
                <c:pt idx="0">
                  <c:v>300 Counts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'Number of Cont.'!$I$56:$I$65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Cont.'!$L$56:$L$65</c:f>
              <c:numCache>
                <c:formatCode>0.00</c:formatCode>
                <c:ptCount val="10"/>
                <c:pt idx="0">
                  <c:v>0.49333333333333335</c:v>
                </c:pt>
                <c:pt idx="1">
                  <c:v>0.79</c:v>
                </c:pt>
                <c:pt idx="2">
                  <c:v>0.88</c:v>
                </c:pt>
                <c:pt idx="3">
                  <c:v>0.93666666666666665</c:v>
                </c:pt>
                <c:pt idx="4">
                  <c:v>0.96666666666666667</c:v>
                </c:pt>
                <c:pt idx="5">
                  <c:v>0.97333333333333338</c:v>
                </c:pt>
                <c:pt idx="6">
                  <c:v>0.9900000000000001</c:v>
                </c:pt>
                <c:pt idx="7">
                  <c:v>0.99666666666666681</c:v>
                </c:pt>
                <c:pt idx="8">
                  <c:v>1.0000000000000002</c:v>
                </c:pt>
                <c:pt idx="9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BD-2141-B41A-FF3FD2BE0F42}"/>
            </c:ext>
          </c:extLst>
        </c:ser>
        <c:ser>
          <c:idx val="3"/>
          <c:order val="3"/>
          <c:tx>
            <c:strRef>
              <c:f>'Number of Cont.'!$H$133</c:f>
              <c:strCache>
                <c:ptCount val="1"/>
                <c:pt idx="0">
                  <c:v>400 Counts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'Number of Cont.'!$I$141:$I$150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Cont.'!$L$141:$L$150</c:f>
              <c:numCache>
                <c:formatCode>0.00</c:formatCode>
                <c:ptCount val="10"/>
                <c:pt idx="0">
                  <c:v>0.47</c:v>
                </c:pt>
                <c:pt idx="1">
                  <c:v>0.75</c:v>
                </c:pt>
                <c:pt idx="2">
                  <c:v>0.85</c:v>
                </c:pt>
                <c:pt idx="3">
                  <c:v>0.91749999999999998</c:v>
                </c:pt>
                <c:pt idx="4">
                  <c:v>0.95250000000000001</c:v>
                </c:pt>
                <c:pt idx="5">
                  <c:v>0.97250000000000003</c:v>
                </c:pt>
                <c:pt idx="6">
                  <c:v>0.98499999999999999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BD-2141-B41A-FF3FD2BE0F42}"/>
            </c:ext>
          </c:extLst>
        </c:ser>
        <c:ser>
          <c:idx val="4"/>
          <c:order val="4"/>
          <c:tx>
            <c:strRef>
              <c:f>'Number of Cont.'!$H$69</c:f>
              <c:strCache>
                <c:ptCount val="1"/>
                <c:pt idx="0">
                  <c:v>500 Counts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'Number of Cont.'!$I$77:$I$86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Cont.'!$L$77:$L$86</c:f>
              <c:numCache>
                <c:formatCode>0.00</c:formatCode>
                <c:ptCount val="10"/>
                <c:pt idx="0">
                  <c:v>0.48</c:v>
                </c:pt>
                <c:pt idx="1">
                  <c:v>0.746</c:v>
                </c:pt>
                <c:pt idx="2">
                  <c:v>0.85199999999999998</c:v>
                </c:pt>
                <c:pt idx="3">
                  <c:v>0.90800000000000003</c:v>
                </c:pt>
                <c:pt idx="4">
                  <c:v>0.94600000000000006</c:v>
                </c:pt>
                <c:pt idx="5">
                  <c:v>0.96600000000000008</c:v>
                </c:pt>
                <c:pt idx="6">
                  <c:v>0.98000000000000009</c:v>
                </c:pt>
                <c:pt idx="7">
                  <c:v>0.9920000000000001</c:v>
                </c:pt>
                <c:pt idx="8">
                  <c:v>0.99600000000000011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BD-2141-B41A-FF3FD2BE0F42}"/>
            </c:ext>
          </c:extLst>
        </c:ser>
        <c:ser>
          <c:idx val="5"/>
          <c:order val="5"/>
          <c:tx>
            <c:strRef>
              <c:f>'Number of Cont.'!$H$91</c:f>
              <c:strCache>
                <c:ptCount val="1"/>
                <c:pt idx="0">
                  <c:v>800 Counts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'Number of Cont.'!$I$99:$I$108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Cont.'!$L$99:$L$108</c:f>
              <c:numCache>
                <c:formatCode>0.00</c:formatCode>
                <c:ptCount val="10"/>
                <c:pt idx="0">
                  <c:v>0.48625000000000002</c:v>
                </c:pt>
                <c:pt idx="1">
                  <c:v>0.75249999999999995</c:v>
                </c:pt>
                <c:pt idx="2">
                  <c:v>0.85624999999999996</c:v>
                </c:pt>
                <c:pt idx="3">
                  <c:v>0.91374999999999995</c:v>
                </c:pt>
                <c:pt idx="4">
                  <c:v>0.94874999999999998</c:v>
                </c:pt>
                <c:pt idx="5">
                  <c:v>0.96750000000000003</c:v>
                </c:pt>
                <c:pt idx="6">
                  <c:v>0.98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BD-2141-B41A-FF3FD2BE0F42}"/>
            </c:ext>
          </c:extLst>
        </c:ser>
        <c:ser>
          <c:idx val="6"/>
          <c:order val="6"/>
          <c:tx>
            <c:strRef>
              <c:f>'Number of Cont.'!$H$112</c:f>
              <c:strCache>
                <c:ptCount val="1"/>
                <c:pt idx="0">
                  <c:v>1000 Counts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'Number of Cont.'!$I$120:$I$129</c:f>
              <c:numCache>
                <c:formatCode>General</c:formatCode>
                <c:ptCount val="10"/>
                <c:pt idx="0">
                  <c:v>4</c:v>
                </c:pt>
                <c:pt idx="1">
                  <c:v>154</c:v>
                </c:pt>
                <c:pt idx="2">
                  <c:v>304</c:v>
                </c:pt>
                <c:pt idx="3">
                  <c:v>454</c:v>
                </c:pt>
                <c:pt idx="4">
                  <c:v>604</c:v>
                </c:pt>
                <c:pt idx="5">
                  <c:v>754</c:v>
                </c:pt>
                <c:pt idx="6">
                  <c:v>904</c:v>
                </c:pt>
                <c:pt idx="7">
                  <c:v>1054</c:v>
                </c:pt>
                <c:pt idx="8">
                  <c:v>1204</c:v>
                </c:pt>
                <c:pt idx="9">
                  <c:v>1354</c:v>
                </c:pt>
              </c:numCache>
            </c:numRef>
          </c:xVal>
          <c:yVal>
            <c:numRef>
              <c:f>'Number of Cont.'!$L$120:$L$129</c:f>
              <c:numCache>
                <c:formatCode>0.00</c:formatCode>
                <c:ptCount val="10"/>
                <c:pt idx="0">
                  <c:v>0.49099999999999999</c:v>
                </c:pt>
                <c:pt idx="1">
                  <c:v>0.748</c:v>
                </c:pt>
                <c:pt idx="2">
                  <c:v>0.85899999999999999</c:v>
                </c:pt>
                <c:pt idx="3">
                  <c:v>0.91999999999999993</c:v>
                </c:pt>
                <c:pt idx="4">
                  <c:v>0.95299999999999996</c:v>
                </c:pt>
                <c:pt idx="5">
                  <c:v>0.96899999999999997</c:v>
                </c:pt>
                <c:pt idx="6">
                  <c:v>0.98099999999999998</c:v>
                </c:pt>
                <c:pt idx="7">
                  <c:v>0.98899999999999999</c:v>
                </c:pt>
                <c:pt idx="8">
                  <c:v>0.995</c:v>
                </c:pt>
                <c:pt idx="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D-2141-B41A-FF3FD2BE0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85023"/>
        <c:axId val="2001586671"/>
      </c:scatterChart>
      <c:valAx>
        <c:axId val="2001585023"/>
        <c:scaling>
          <c:orientation val="minMax"/>
          <c:max val="1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C\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586671"/>
        <c:crosses val="autoZero"/>
        <c:crossBetween val="midCat"/>
      </c:valAx>
      <c:valAx>
        <c:axId val="2001586671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58502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706245442425415"/>
          <c:y val="0.61174146063909851"/>
          <c:w val="0.14184306475254671"/>
          <c:h val="0.275351577556301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 ppm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'FA-000 ppm'!$A$45:$A$51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('FA-000 ppm'!$H$74,'FA-000 ppm'!$N$74,'FA-000 ppm'!$T$74,'FA-000 ppm'!$Z$74,'FA-000 ppm'!$AF$74,'FA-000 ppm'!$AL$74,'FA-000 ppm'!$AR$74)</c:f>
              <c:numCache>
                <c:formatCode>General</c:formatCode>
                <c:ptCount val="7"/>
                <c:pt idx="0">
                  <c:v>92.363288402486603</c:v>
                </c:pt>
                <c:pt idx="1">
                  <c:v>109.60230711784001</c:v>
                </c:pt>
                <c:pt idx="2">
                  <c:v>197.25241950688809</c:v>
                </c:pt>
                <c:pt idx="3">
                  <c:v>116.1473801748237</c:v>
                </c:pt>
                <c:pt idx="4">
                  <c:v>102.33440870844137</c:v>
                </c:pt>
                <c:pt idx="5">
                  <c:v>102.5257570571147</c:v>
                </c:pt>
                <c:pt idx="6">
                  <c:v>83.674506746695698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26-0742-B01B-B71971C917A1}"/>
            </c:ext>
          </c:extLst>
        </c:ser>
        <c:ser>
          <c:idx val="1"/>
          <c:order val="1"/>
          <c:tx>
            <c:v>100 ppm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ppm'!$A$45:$A$51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('FA-100 ppm'!$H$74,'FA-100 ppm'!$N$74,'FA-100 ppm'!$T$74,'FA-100 ppm'!$Z$74,'FA-100 ppm'!$AF$74,'FA-100 ppm'!$AL$74,'FA-100 ppm'!$AR$74)</c:f>
              <c:numCache>
                <c:formatCode>General</c:formatCode>
                <c:ptCount val="7"/>
                <c:pt idx="0">
                  <c:v>91.839934899051144</c:v>
                </c:pt>
                <c:pt idx="1">
                  <c:v>101.00497731290999</c:v>
                </c:pt>
                <c:pt idx="2">
                  <c:v>155.83933149580071</c:v>
                </c:pt>
                <c:pt idx="3">
                  <c:v>109.72198062117153</c:v>
                </c:pt>
                <c:pt idx="4">
                  <c:v>98.99415056470005</c:v>
                </c:pt>
                <c:pt idx="5">
                  <c:v>98.91880861566051</c:v>
                </c:pt>
                <c:pt idx="6">
                  <c:v>85.152736328569191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26-0742-B01B-B71971C917A1}"/>
            </c:ext>
          </c:extLst>
        </c:ser>
        <c:ser>
          <c:idx val="2"/>
          <c:order val="2"/>
          <c:tx>
            <c:v>200 ppm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'FA-200 ppm'!$A$45:$A$51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ppm'!$H$74,'FA-200 ppm'!$N$74,'FA-200 ppm'!$T$74,'FA-200 ppm'!$Z$74,'FA-200 ppm'!$AF$74,'FA-200 ppm'!$AL$74,'FA-200 ppm'!$AR$74)</c:f>
              <c:numCache>
                <c:formatCode>General</c:formatCode>
                <c:ptCount val="7"/>
                <c:pt idx="0">
                  <c:v>80.077796959459207</c:v>
                </c:pt>
                <c:pt idx="1">
                  <c:v>101.00497731290999</c:v>
                </c:pt>
                <c:pt idx="2">
                  <c:v>131.90168071755966</c:v>
                </c:pt>
                <c:pt idx="3">
                  <c:v>112.84057757727484</c:v>
                </c:pt>
                <c:pt idx="4">
                  <c:v>107.28425261205604</c:v>
                </c:pt>
                <c:pt idx="5">
                  <c:v>98.380958208167158</c:v>
                </c:pt>
                <c:pt idx="6">
                  <c:v>79.82705247028322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26-0742-B01B-B71971C91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85536"/>
        <c:axId val="2019387184"/>
      </c:scatterChart>
      <c:valAx>
        <c:axId val="20193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19387184"/>
        <c:crosses val="autoZero"/>
        <c:crossBetween val="midCat"/>
      </c:valAx>
      <c:valAx>
        <c:axId val="20193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1938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 ppm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'FA-000 ppm'!$A$45:$A$51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('FA-000 ppm'!$H$37,'FA-000 ppm'!$N$37,'FA-000 ppm'!$T$37,'FA-000 ppm'!$Z$37,'FA-000 ppm'!$AF$37,'FA-000 ppm'!$AL$37,'FA-000 ppm'!$AR$37)</c:f>
              <c:numCache>
                <c:formatCode>General</c:formatCode>
                <c:ptCount val="7"/>
                <c:pt idx="0">
                  <c:v>162.08008992705032</c:v>
                </c:pt>
                <c:pt idx="1">
                  <c:v>273.67674075829706</c:v>
                </c:pt>
                <c:pt idx="2">
                  <c:v>376.60533943883894</c:v>
                </c:pt>
                <c:pt idx="3">
                  <c:v>329.94206986992657</c:v>
                </c:pt>
                <c:pt idx="4">
                  <c:v>293.30287131391992</c:v>
                </c:pt>
                <c:pt idx="5">
                  <c:v>233.31842438598557</c:v>
                </c:pt>
                <c:pt idx="6">
                  <c:v>207.76421490381577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3-004C-A5EB-6B33E3D57B7F}"/>
            </c:ext>
          </c:extLst>
        </c:ser>
        <c:ser>
          <c:idx val="1"/>
          <c:order val="1"/>
          <c:tx>
            <c:v>100 ppm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ppm'!$A$45:$A$51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('FA-100 ppm'!$H$37,'FA-100 ppm'!$N$37,'FA-100 ppm'!$T$37,'FA-100 ppm'!$Z$37,'FA-100 ppm'!$AF$37,'FA-100 ppm'!$AL$37,'FA-100 ppm'!$AR$37)</c:f>
              <c:numCache>
                <c:formatCode>General</c:formatCode>
                <c:ptCount val="7"/>
                <c:pt idx="0">
                  <c:v>344.16649337736317</c:v>
                </c:pt>
                <c:pt idx="1">
                  <c:v>250.74507464691595</c:v>
                </c:pt>
                <c:pt idx="2">
                  <c:v>333.61551477460256</c:v>
                </c:pt>
                <c:pt idx="3">
                  <c:v>389.62778793636505</c:v>
                </c:pt>
                <c:pt idx="4">
                  <c:v>255.56369037479965</c:v>
                </c:pt>
                <c:pt idx="5">
                  <c:v>243.59791282505012</c:v>
                </c:pt>
                <c:pt idx="6">
                  <c:v>186.24831290428139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3-004C-A5EB-6B33E3D57B7F}"/>
            </c:ext>
          </c:extLst>
        </c:ser>
        <c:ser>
          <c:idx val="2"/>
          <c:order val="2"/>
          <c:tx>
            <c:v>200 ppm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'FA-200 ppm'!$A$45:$A$51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ppm'!$H$37,'FA-200 ppm'!$N$37,'FA-200 ppm'!$T$37,'FA-200 ppm'!$Z$37,'FA-200 ppm'!$AF$37,'FA-200 ppm'!$AL$37,'FA-200 ppm'!$AR$37)</c:f>
              <c:numCache>
                <c:formatCode>General</c:formatCode>
                <c:ptCount val="7"/>
                <c:pt idx="0">
                  <c:v>191.40494207899783</c:v>
                </c:pt>
                <c:pt idx="1">
                  <c:v>372.96341224760823</c:v>
                </c:pt>
                <c:pt idx="2">
                  <c:v>358.76102640692994</c:v>
                </c:pt>
                <c:pt idx="3">
                  <c:v>314.95970598430739</c:v>
                </c:pt>
                <c:pt idx="4">
                  <c:v>228.1617561029104</c:v>
                </c:pt>
                <c:pt idx="5">
                  <c:v>231.925747159526</c:v>
                </c:pt>
                <c:pt idx="6">
                  <c:v>211.03069231258138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13-004C-A5EB-6B33E3D5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385536"/>
        <c:axId val="2019387184"/>
      </c:scatterChart>
      <c:valAx>
        <c:axId val="20193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19387184"/>
        <c:crosses val="autoZero"/>
        <c:crossBetween val="midCat"/>
      </c:valAx>
      <c:valAx>
        <c:axId val="20193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1938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'FA-500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'FA-500 ppm'!$D$11:$D$35</c:f>
              <c:numCache>
                <c:formatCode>0.000</c:formatCode>
                <c:ptCount val="25"/>
                <c:pt idx="0" formatCode="0.0">
                  <c:v>4.4828099999999997</c:v>
                </c:pt>
                <c:pt idx="1">
                  <c:v>93.401463232499992</c:v>
                </c:pt>
                <c:pt idx="2">
                  <c:v>182.32011646499998</c:v>
                </c:pt>
                <c:pt idx="3">
                  <c:v>271.23876969749995</c:v>
                </c:pt>
                <c:pt idx="4">
                  <c:v>360.15742292999994</c:v>
                </c:pt>
                <c:pt idx="5">
                  <c:v>449.07607616249993</c:v>
                </c:pt>
                <c:pt idx="6">
                  <c:v>537.99472939499992</c:v>
                </c:pt>
                <c:pt idx="7">
                  <c:v>626.91338262749991</c:v>
                </c:pt>
                <c:pt idx="8">
                  <c:v>715.83203585999991</c:v>
                </c:pt>
                <c:pt idx="9">
                  <c:v>804.7506890924999</c:v>
                </c:pt>
                <c:pt idx="10">
                  <c:v>893.66934232499989</c:v>
                </c:pt>
                <c:pt idx="11">
                  <c:v>982.58799555749988</c:v>
                </c:pt>
                <c:pt idx="12">
                  <c:v>1071.5066487899999</c:v>
                </c:pt>
                <c:pt idx="13">
                  <c:v>1160.4253020224999</c:v>
                </c:pt>
                <c:pt idx="14">
                  <c:v>1249.3439552549999</c:v>
                </c:pt>
                <c:pt idx="15">
                  <c:v>1338.2626084874998</c:v>
                </c:pt>
                <c:pt idx="16">
                  <c:v>1427.1812617199998</c:v>
                </c:pt>
                <c:pt idx="17">
                  <c:v>1516.0999149524998</c:v>
                </c:pt>
                <c:pt idx="18">
                  <c:v>1605.0185681849998</c:v>
                </c:pt>
                <c:pt idx="19">
                  <c:v>1693.9372214174998</c:v>
                </c:pt>
                <c:pt idx="20">
                  <c:v>1782.8558746499998</c:v>
                </c:pt>
                <c:pt idx="21">
                  <c:v>1871.7745278824998</c:v>
                </c:pt>
                <c:pt idx="22">
                  <c:v>1960.6931811149998</c:v>
                </c:pt>
                <c:pt idx="23">
                  <c:v>2049.6118343475</c:v>
                </c:pt>
                <c:pt idx="24">
                  <c:v>2138.5304875800002</c:v>
                </c:pt>
              </c:numCache>
            </c:numRef>
          </c:xVal>
          <c:yVal>
            <c:numRef>
              <c:f>'FA-500 ppm'!$G$11:$G$35</c:f>
              <c:numCache>
                <c:formatCode>0.00</c:formatCode>
                <c:ptCount val="25"/>
                <c:pt idx="0">
                  <c:v>0.31435079726651483</c:v>
                </c:pt>
                <c:pt idx="1">
                  <c:v>0.59681093394077456</c:v>
                </c:pt>
                <c:pt idx="2">
                  <c:v>0.7630979498861048</c:v>
                </c:pt>
                <c:pt idx="3">
                  <c:v>0.87015945330296129</c:v>
                </c:pt>
                <c:pt idx="4">
                  <c:v>0.91116173120728927</c:v>
                </c:pt>
                <c:pt idx="5">
                  <c:v>0.94305239179954437</c:v>
                </c:pt>
                <c:pt idx="6">
                  <c:v>0.94988610478359903</c:v>
                </c:pt>
                <c:pt idx="7">
                  <c:v>0.96127562642369013</c:v>
                </c:pt>
                <c:pt idx="8">
                  <c:v>0.97266514806378124</c:v>
                </c:pt>
                <c:pt idx="9">
                  <c:v>0.97722095671981768</c:v>
                </c:pt>
                <c:pt idx="10">
                  <c:v>0.97722095671981768</c:v>
                </c:pt>
                <c:pt idx="11">
                  <c:v>0.97722095671981768</c:v>
                </c:pt>
                <c:pt idx="12">
                  <c:v>0.98405466970387234</c:v>
                </c:pt>
                <c:pt idx="13">
                  <c:v>0.98633257403189056</c:v>
                </c:pt>
                <c:pt idx="14">
                  <c:v>0.98861047835990878</c:v>
                </c:pt>
                <c:pt idx="15">
                  <c:v>0.99088838268792701</c:v>
                </c:pt>
                <c:pt idx="16">
                  <c:v>0.99316628701594523</c:v>
                </c:pt>
                <c:pt idx="17">
                  <c:v>0.99316628701594523</c:v>
                </c:pt>
                <c:pt idx="18">
                  <c:v>0.99316628701594523</c:v>
                </c:pt>
                <c:pt idx="19">
                  <c:v>0.99544419134396345</c:v>
                </c:pt>
                <c:pt idx="20">
                  <c:v>0.99544419134396345</c:v>
                </c:pt>
                <c:pt idx="21">
                  <c:v>0.99544419134396345</c:v>
                </c:pt>
                <c:pt idx="22">
                  <c:v>0.99544419134396345</c:v>
                </c:pt>
                <c:pt idx="23">
                  <c:v>0.99772209567198167</c:v>
                </c:pt>
                <c:pt idx="24">
                  <c:v>0.99772209567198167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7B-0F4C-9D02-36469D1B43F0}"/>
            </c:ext>
          </c:extLst>
        </c:ser>
        <c:ser>
          <c:idx val="1"/>
          <c:order val="1"/>
          <c:tx>
            <c:strRef>
              <c:f>'FA-500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ppm'!$J$11:$J$35</c:f>
              <c:numCache>
                <c:formatCode>0.000</c:formatCode>
                <c:ptCount val="25"/>
                <c:pt idx="0" formatCode="0.0">
                  <c:v>9.1897605000000002</c:v>
                </c:pt>
                <c:pt idx="1">
                  <c:v>69.57439416375</c:v>
                </c:pt>
                <c:pt idx="2">
                  <c:v>129.95902782749999</c:v>
                </c:pt>
                <c:pt idx="3">
                  <c:v>190.34366149125</c:v>
                </c:pt>
                <c:pt idx="4">
                  <c:v>250.72829515500001</c:v>
                </c:pt>
                <c:pt idx="5">
                  <c:v>311.11292881874999</c:v>
                </c:pt>
                <c:pt idx="6">
                  <c:v>371.49756248249997</c:v>
                </c:pt>
                <c:pt idx="7">
                  <c:v>431.88219614624995</c:v>
                </c:pt>
                <c:pt idx="8">
                  <c:v>492.26682980999993</c:v>
                </c:pt>
                <c:pt idx="9">
                  <c:v>552.65146347374991</c:v>
                </c:pt>
                <c:pt idx="10">
                  <c:v>613.03609713749995</c:v>
                </c:pt>
                <c:pt idx="11">
                  <c:v>673.42073080124999</c:v>
                </c:pt>
                <c:pt idx="12">
                  <c:v>733.80536446500003</c:v>
                </c:pt>
                <c:pt idx="13">
                  <c:v>794.18999812875006</c:v>
                </c:pt>
                <c:pt idx="14">
                  <c:v>854.5746317925001</c:v>
                </c:pt>
                <c:pt idx="15">
                  <c:v>914.95926545625014</c:v>
                </c:pt>
                <c:pt idx="16">
                  <c:v>975.34389912000017</c:v>
                </c:pt>
                <c:pt idx="17">
                  <c:v>1035.7285327837501</c:v>
                </c:pt>
                <c:pt idx="18">
                  <c:v>1096.1131664475001</c:v>
                </c:pt>
                <c:pt idx="19">
                  <c:v>1156.4978001112502</c:v>
                </c:pt>
                <c:pt idx="20">
                  <c:v>1216.8824337750002</c:v>
                </c:pt>
                <c:pt idx="21">
                  <c:v>1277.2670674387502</c:v>
                </c:pt>
                <c:pt idx="22">
                  <c:v>1337.6517011025003</c:v>
                </c:pt>
                <c:pt idx="23">
                  <c:v>1398.0363347662503</c:v>
                </c:pt>
                <c:pt idx="24">
                  <c:v>1458.4209684300004</c:v>
                </c:pt>
              </c:numCache>
            </c:numRef>
          </c:xVal>
          <c:yVal>
            <c:numRef>
              <c:f>'FA-500 ppm'!$M$11:$M$35</c:f>
              <c:numCache>
                <c:formatCode>0.00</c:formatCode>
                <c:ptCount val="25"/>
                <c:pt idx="0">
                  <c:v>0.37777777777777777</c:v>
                </c:pt>
                <c:pt idx="1">
                  <c:v>0.56888888888888889</c:v>
                </c:pt>
                <c:pt idx="2">
                  <c:v>0.69333333333333336</c:v>
                </c:pt>
                <c:pt idx="3">
                  <c:v>0.76</c:v>
                </c:pt>
                <c:pt idx="4">
                  <c:v>0.83777777777777773</c:v>
                </c:pt>
                <c:pt idx="5">
                  <c:v>0.8866666666666666</c:v>
                </c:pt>
                <c:pt idx="6">
                  <c:v>0.92222222222222217</c:v>
                </c:pt>
                <c:pt idx="7">
                  <c:v>0.92888888888888888</c:v>
                </c:pt>
                <c:pt idx="8">
                  <c:v>0.94</c:v>
                </c:pt>
                <c:pt idx="9">
                  <c:v>0.95111111111111102</c:v>
                </c:pt>
                <c:pt idx="10">
                  <c:v>0.96222222222222209</c:v>
                </c:pt>
                <c:pt idx="11">
                  <c:v>0.97333333333333316</c:v>
                </c:pt>
                <c:pt idx="12">
                  <c:v>0.97777777777777763</c:v>
                </c:pt>
                <c:pt idx="13">
                  <c:v>0.97777777777777763</c:v>
                </c:pt>
                <c:pt idx="14">
                  <c:v>0.98222222222222211</c:v>
                </c:pt>
                <c:pt idx="15">
                  <c:v>0.98444444444444434</c:v>
                </c:pt>
                <c:pt idx="16">
                  <c:v>0.98666666666666658</c:v>
                </c:pt>
                <c:pt idx="17">
                  <c:v>0.98888888888888882</c:v>
                </c:pt>
                <c:pt idx="18">
                  <c:v>0.98888888888888882</c:v>
                </c:pt>
                <c:pt idx="19">
                  <c:v>0.98888888888888882</c:v>
                </c:pt>
                <c:pt idx="20">
                  <c:v>0.99333333333333329</c:v>
                </c:pt>
                <c:pt idx="21">
                  <c:v>0.99333333333333329</c:v>
                </c:pt>
                <c:pt idx="22">
                  <c:v>0.99555555555555553</c:v>
                </c:pt>
                <c:pt idx="23">
                  <c:v>0.99777777777777776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B-0F4C-9D02-36469D1B43F0}"/>
            </c:ext>
          </c:extLst>
        </c:ser>
        <c:ser>
          <c:idx val="2"/>
          <c:order val="2"/>
          <c:tx>
            <c:strRef>
              <c:f>'FA-500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'FA-500 ppm'!$P$11:$P$35</c:f>
              <c:numCache>
                <c:formatCode>0.000</c:formatCode>
                <c:ptCount val="25"/>
                <c:pt idx="0" formatCode="0.0">
                  <c:v>9.1897605000000002</c:v>
                </c:pt>
                <c:pt idx="1">
                  <c:v>58.039937250000001</c:v>
                </c:pt>
                <c:pt idx="2">
                  <c:v>106.89011400000001</c:v>
                </c:pt>
                <c:pt idx="3">
                  <c:v>155.74029075000001</c:v>
                </c:pt>
                <c:pt idx="4">
                  <c:v>204.59046750000002</c:v>
                </c:pt>
                <c:pt idx="5">
                  <c:v>253.44064425000002</c:v>
                </c:pt>
                <c:pt idx="6">
                  <c:v>302.29082100000005</c:v>
                </c:pt>
                <c:pt idx="7">
                  <c:v>351.14099775000005</c:v>
                </c:pt>
                <c:pt idx="8">
                  <c:v>399.99117450000006</c:v>
                </c:pt>
                <c:pt idx="9">
                  <c:v>448.84135125000006</c:v>
                </c:pt>
                <c:pt idx="10">
                  <c:v>497.69152800000006</c:v>
                </c:pt>
                <c:pt idx="11">
                  <c:v>546.54170475000001</c:v>
                </c:pt>
                <c:pt idx="12">
                  <c:v>595.39188149999995</c:v>
                </c:pt>
                <c:pt idx="13">
                  <c:v>644.2420582499999</c:v>
                </c:pt>
                <c:pt idx="14">
                  <c:v>693.09223499999985</c:v>
                </c:pt>
                <c:pt idx="15">
                  <c:v>741.94241174999979</c:v>
                </c:pt>
                <c:pt idx="16">
                  <c:v>790.79258849999974</c:v>
                </c:pt>
                <c:pt idx="17">
                  <c:v>839.64276524999968</c:v>
                </c:pt>
                <c:pt idx="18">
                  <c:v>888.49294199999963</c:v>
                </c:pt>
                <c:pt idx="19">
                  <c:v>937.34311874999958</c:v>
                </c:pt>
                <c:pt idx="20">
                  <c:v>986.19329549999952</c:v>
                </c:pt>
                <c:pt idx="21">
                  <c:v>1035.0434722499995</c:v>
                </c:pt>
                <c:pt idx="22">
                  <c:v>1083.8936489999994</c:v>
                </c:pt>
                <c:pt idx="23">
                  <c:v>1132.7438257499994</c:v>
                </c:pt>
                <c:pt idx="24">
                  <c:v>1181.5940024999993</c:v>
                </c:pt>
              </c:numCache>
            </c:numRef>
          </c:xVal>
          <c:yVal>
            <c:numRef>
              <c:f>'FA-500 ppm'!$S$11:$S$35</c:f>
              <c:numCache>
                <c:formatCode>0.00</c:formatCode>
                <c:ptCount val="25"/>
                <c:pt idx="0">
                  <c:v>0.1111111111111111</c:v>
                </c:pt>
                <c:pt idx="1">
                  <c:v>0.38222222222222224</c:v>
                </c:pt>
                <c:pt idx="2">
                  <c:v>0.55555555555555558</c:v>
                </c:pt>
                <c:pt idx="3">
                  <c:v>0.66666666666666674</c:v>
                </c:pt>
                <c:pt idx="4">
                  <c:v>0.77555555555555566</c:v>
                </c:pt>
                <c:pt idx="5">
                  <c:v>0.83333333333333348</c:v>
                </c:pt>
                <c:pt idx="6">
                  <c:v>0.87111111111111128</c:v>
                </c:pt>
                <c:pt idx="7">
                  <c:v>0.90888888888888908</c:v>
                </c:pt>
                <c:pt idx="8">
                  <c:v>0.9288888888888891</c:v>
                </c:pt>
                <c:pt idx="9">
                  <c:v>0.93777777777777793</c:v>
                </c:pt>
                <c:pt idx="10">
                  <c:v>0.95111111111111124</c:v>
                </c:pt>
                <c:pt idx="11">
                  <c:v>0.96444444444444455</c:v>
                </c:pt>
                <c:pt idx="12">
                  <c:v>0.96666666666666679</c:v>
                </c:pt>
                <c:pt idx="13">
                  <c:v>0.97333333333333349</c:v>
                </c:pt>
                <c:pt idx="14">
                  <c:v>0.97333333333333349</c:v>
                </c:pt>
                <c:pt idx="15">
                  <c:v>0.97333333333333349</c:v>
                </c:pt>
                <c:pt idx="16">
                  <c:v>0.9800000000000002</c:v>
                </c:pt>
                <c:pt idx="17">
                  <c:v>0.98666666666666691</c:v>
                </c:pt>
                <c:pt idx="18">
                  <c:v>0.98888888888888915</c:v>
                </c:pt>
                <c:pt idx="19">
                  <c:v>0.99111111111111139</c:v>
                </c:pt>
                <c:pt idx="20">
                  <c:v>0.99555555555555586</c:v>
                </c:pt>
                <c:pt idx="21">
                  <c:v>0.9977777777777781</c:v>
                </c:pt>
                <c:pt idx="22">
                  <c:v>0.9977777777777781</c:v>
                </c:pt>
                <c:pt idx="23">
                  <c:v>0.9977777777777781</c:v>
                </c:pt>
                <c:pt idx="24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7B-0F4C-9D02-36469D1B4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'FA-500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ppm'!$V$11:$V$35</c:f>
              <c:numCache>
                <c:formatCode>0.000</c:formatCode>
                <c:ptCount val="25"/>
                <c:pt idx="0" formatCode="0.0">
                  <c:v>20.04712632</c:v>
                </c:pt>
                <c:pt idx="1">
                  <c:v>98.758732488750013</c:v>
                </c:pt>
                <c:pt idx="2">
                  <c:v>177.47033865750001</c:v>
                </c:pt>
                <c:pt idx="3">
                  <c:v>256.18194482625</c:v>
                </c:pt>
                <c:pt idx="4">
                  <c:v>334.893550995</c:v>
                </c:pt>
                <c:pt idx="5">
                  <c:v>413.60515716374999</c:v>
                </c:pt>
                <c:pt idx="6">
                  <c:v>492.31676333249999</c:v>
                </c:pt>
                <c:pt idx="7">
                  <c:v>571.02836950125004</c:v>
                </c:pt>
                <c:pt idx="8">
                  <c:v>649.73997567000004</c:v>
                </c:pt>
                <c:pt idx="9">
                  <c:v>728.45158183875003</c:v>
                </c:pt>
                <c:pt idx="10">
                  <c:v>807.16318800750003</c:v>
                </c:pt>
                <c:pt idx="11">
                  <c:v>885.87479417625002</c:v>
                </c:pt>
                <c:pt idx="12">
                  <c:v>964.58640034500002</c:v>
                </c:pt>
                <c:pt idx="13">
                  <c:v>1043.2980065137501</c:v>
                </c:pt>
                <c:pt idx="14">
                  <c:v>1122.0096126825001</c:v>
                </c:pt>
                <c:pt idx="15">
                  <c:v>1200.7212188512501</c:v>
                </c:pt>
                <c:pt idx="16">
                  <c:v>1279.4328250200001</c:v>
                </c:pt>
                <c:pt idx="17">
                  <c:v>1358.1444311887501</c:v>
                </c:pt>
                <c:pt idx="18">
                  <c:v>1436.8560373575001</c:v>
                </c:pt>
                <c:pt idx="19">
                  <c:v>1515.5676435262501</c:v>
                </c:pt>
                <c:pt idx="20">
                  <c:v>1594.2792496950001</c:v>
                </c:pt>
                <c:pt idx="21">
                  <c:v>1672.9908558637501</c:v>
                </c:pt>
                <c:pt idx="22">
                  <c:v>1751.7024620325001</c:v>
                </c:pt>
                <c:pt idx="23">
                  <c:v>1830.4140682012501</c:v>
                </c:pt>
                <c:pt idx="24">
                  <c:v>1909.1256743700001</c:v>
                </c:pt>
              </c:numCache>
            </c:numRef>
          </c:xVal>
          <c:yVal>
            <c:numRef>
              <c:f>'FA-500 ppm'!$Y$11:$Y$35</c:f>
              <c:numCache>
                <c:formatCode>0.00</c:formatCode>
                <c:ptCount val="25"/>
                <c:pt idx="0">
                  <c:v>0.48222222222222222</c:v>
                </c:pt>
                <c:pt idx="1">
                  <c:v>0.67333333333333334</c:v>
                </c:pt>
                <c:pt idx="2">
                  <c:v>0.7911111111111111</c:v>
                </c:pt>
                <c:pt idx="3">
                  <c:v>0.86444444444444446</c:v>
                </c:pt>
                <c:pt idx="4">
                  <c:v>0.89333333333333331</c:v>
                </c:pt>
                <c:pt idx="5">
                  <c:v>0.91999999999999993</c:v>
                </c:pt>
                <c:pt idx="6">
                  <c:v>0.94222222222222218</c:v>
                </c:pt>
                <c:pt idx="7">
                  <c:v>0.95111111111111102</c:v>
                </c:pt>
                <c:pt idx="8">
                  <c:v>0.97111111111111104</c:v>
                </c:pt>
                <c:pt idx="9">
                  <c:v>0.97999999999999987</c:v>
                </c:pt>
                <c:pt idx="10">
                  <c:v>0.98222222222222211</c:v>
                </c:pt>
                <c:pt idx="11">
                  <c:v>0.98444444444444434</c:v>
                </c:pt>
                <c:pt idx="12">
                  <c:v>0.98444444444444434</c:v>
                </c:pt>
                <c:pt idx="13">
                  <c:v>0.98444444444444434</c:v>
                </c:pt>
                <c:pt idx="14">
                  <c:v>0.98666666666666658</c:v>
                </c:pt>
                <c:pt idx="15">
                  <c:v>0.98888888888888882</c:v>
                </c:pt>
                <c:pt idx="16">
                  <c:v>0.98888888888888882</c:v>
                </c:pt>
                <c:pt idx="17">
                  <c:v>0.99111111111111105</c:v>
                </c:pt>
                <c:pt idx="18">
                  <c:v>0.99111111111111105</c:v>
                </c:pt>
                <c:pt idx="19">
                  <c:v>0.99111111111111105</c:v>
                </c:pt>
                <c:pt idx="20">
                  <c:v>0.99555555555555553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0.99777777777777776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A-E742-9C75-BC1A60317133}"/>
            </c:ext>
          </c:extLst>
        </c:ser>
        <c:ser>
          <c:idx val="2"/>
          <c:order val="1"/>
          <c:tx>
            <c:strRef>
              <c:f>'FA-500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'FA-500 ppm'!$AB$11:$AB$35</c:f>
              <c:numCache>
                <c:formatCode>0.000</c:formatCode>
                <c:ptCount val="25"/>
                <c:pt idx="0" formatCode="0.0">
                  <c:v>12.321750420000001</c:v>
                </c:pt>
                <c:pt idx="1">
                  <c:v>93.259071753750007</c:v>
                </c:pt>
                <c:pt idx="2">
                  <c:v>174.19639308750001</c:v>
                </c:pt>
                <c:pt idx="3">
                  <c:v>255.13371442125003</c:v>
                </c:pt>
                <c:pt idx="4">
                  <c:v>336.07103575500003</c:v>
                </c:pt>
                <c:pt idx="5">
                  <c:v>417.00835708875002</c:v>
                </c:pt>
                <c:pt idx="6">
                  <c:v>497.94567842250001</c:v>
                </c:pt>
                <c:pt idx="7">
                  <c:v>578.88299975625</c:v>
                </c:pt>
                <c:pt idx="8">
                  <c:v>659.82032108999999</c:v>
                </c:pt>
                <c:pt idx="9">
                  <c:v>740.75764242374999</c:v>
                </c:pt>
                <c:pt idx="10">
                  <c:v>821.69496375749998</c:v>
                </c:pt>
                <c:pt idx="11">
                  <c:v>902.63228509124997</c:v>
                </c:pt>
                <c:pt idx="12">
                  <c:v>983.56960642499996</c:v>
                </c:pt>
                <c:pt idx="13">
                  <c:v>1064.50692775875</c:v>
                </c:pt>
                <c:pt idx="14">
                  <c:v>1145.4442490925001</c:v>
                </c:pt>
                <c:pt idx="15">
                  <c:v>1226.3815704262502</c:v>
                </c:pt>
                <c:pt idx="16">
                  <c:v>1307.3188917600003</c:v>
                </c:pt>
                <c:pt idx="17">
                  <c:v>1388.2562130937504</c:v>
                </c:pt>
                <c:pt idx="18">
                  <c:v>1469.1935344275005</c:v>
                </c:pt>
                <c:pt idx="19">
                  <c:v>1550.1308557612506</c:v>
                </c:pt>
                <c:pt idx="20">
                  <c:v>1631.0681770950007</c:v>
                </c:pt>
                <c:pt idx="21">
                  <c:v>1712.0054984287508</c:v>
                </c:pt>
                <c:pt idx="22">
                  <c:v>1792.9428197625009</c:v>
                </c:pt>
                <c:pt idx="23">
                  <c:v>1873.880141096251</c:v>
                </c:pt>
                <c:pt idx="24">
                  <c:v>1954.8174624300011</c:v>
                </c:pt>
              </c:numCache>
            </c:numRef>
          </c:xVal>
          <c:yVal>
            <c:numRef>
              <c:f>'FA-500 ppm'!$AE$11:$AE$35</c:f>
              <c:numCache>
                <c:formatCode>0.00</c:formatCode>
                <c:ptCount val="25"/>
                <c:pt idx="0">
                  <c:v>0.24666666666666667</c:v>
                </c:pt>
                <c:pt idx="1">
                  <c:v>0.47111111111111115</c:v>
                </c:pt>
                <c:pt idx="2">
                  <c:v>0.60222222222222221</c:v>
                </c:pt>
                <c:pt idx="3">
                  <c:v>0.70666666666666667</c:v>
                </c:pt>
                <c:pt idx="4">
                  <c:v>0.78</c:v>
                </c:pt>
                <c:pt idx="5">
                  <c:v>0.85111111111111115</c:v>
                </c:pt>
                <c:pt idx="6">
                  <c:v>0.88444444444444448</c:v>
                </c:pt>
                <c:pt idx="7">
                  <c:v>0.91333333333333333</c:v>
                </c:pt>
                <c:pt idx="8">
                  <c:v>0.9244444444444444</c:v>
                </c:pt>
                <c:pt idx="9">
                  <c:v>0.94</c:v>
                </c:pt>
                <c:pt idx="10">
                  <c:v>0.94888888888888878</c:v>
                </c:pt>
                <c:pt idx="11">
                  <c:v>0.95777777777777762</c:v>
                </c:pt>
                <c:pt idx="12">
                  <c:v>0.96444444444444433</c:v>
                </c:pt>
                <c:pt idx="13">
                  <c:v>0.97111111111111104</c:v>
                </c:pt>
                <c:pt idx="14">
                  <c:v>0.97555555555555551</c:v>
                </c:pt>
                <c:pt idx="15">
                  <c:v>0.98</c:v>
                </c:pt>
                <c:pt idx="16">
                  <c:v>0.98444444444444446</c:v>
                </c:pt>
                <c:pt idx="17">
                  <c:v>0.99111111111111116</c:v>
                </c:pt>
                <c:pt idx="18">
                  <c:v>0.99111111111111116</c:v>
                </c:pt>
                <c:pt idx="19">
                  <c:v>0.9933333333333334</c:v>
                </c:pt>
                <c:pt idx="20">
                  <c:v>0.9933333333333334</c:v>
                </c:pt>
                <c:pt idx="21">
                  <c:v>0.9933333333333334</c:v>
                </c:pt>
                <c:pt idx="22">
                  <c:v>0.9933333333333334</c:v>
                </c:pt>
                <c:pt idx="23">
                  <c:v>0.99777777777777787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2A-E742-9C75-BC1A60317133}"/>
            </c:ext>
          </c:extLst>
        </c:ser>
        <c:ser>
          <c:idx val="3"/>
          <c:order val="2"/>
          <c:tx>
            <c:strRef>
              <c:f>'FA-500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'FA-500 ppm'!$AH$11:$AH$35</c:f>
              <c:numCache>
                <c:formatCode>0.000</c:formatCode>
                <c:ptCount val="25"/>
                <c:pt idx="0" formatCode="0.0">
                  <c:v>12.321750420000001</c:v>
                </c:pt>
                <c:pt idx="1">
                  <c:v>92.86140915</c:v>
                </c:pt>
                <c:pt idx="2">
                  <c:v>173.40106788</c:v>
                </c:pt>
                <c:pt idx="3">
                  <c:v>253.94072661000001</c:v>
                </c:pt>
                <c:pt idx="4">
                  <c:v>334.48038534</c:v>
                </c:pt>
                <c:pt idx="5">
                  <c:v>415.02004406999998</c:v>
                </c:pt>
                <c:pt idx="6">
                  <c:v>495.55970279999997</c:v>
                </c:pt>
                <c:pt idx="7">
                  <c:v>576.09936153000001</c:v>
                </c:pt>
                <c:pt idx="8">
                  <c:v>656.63902026000005</c:v>
                </c:pt>
                <c:pt idx="9">
                  <c:v>737.17867899000009</c:v>
                </c:pt>
                <c:pt idx="10">
                  <c:v>817.71833772000014</c:v>
                </c:pt>
                <c:pt idx="11">
                  <c:v>898.25799645000018</c:v>
                </c:pt>
                <c:pt idx="12">
                  <c:v>978.79765518000022</c:v>
                </c:pt>
                <c:pt idx="13">
                  <c:v>1059.3373139100001</c:v>
                </c:pt>
                <c:pt idx="14">
                  <c:v>1139.8769726400001</c:v>
                </c:pt>
                <c:pt idx="15">
                  <c:v>1220.41663137</c:v>
                </c:pt>
                <c:pt idx="16">
                  <c:v>1300.9562900999999</c:v>
                </c:pt>
                <c:pt idx="17">
                  <c:v>1381.4959488299999</c:v>
                </c:pt>
                <c:pt idx="18">
                  <c:v>1462.0356075599998</c:v>
                </c:pt>
                <c:pt idx="19">
                  <c:v>1542.5752662899997</c:v>
                </c:pt>
                <c:pt idx="20">
                  <c:v>1623.1149250199996</c:v>
                </c:pt>
                <c:pt idx="21">
                  <c:v>1703.6545837499996</c:v>
                </c:pt>
                <c:pt idx="22">
                  <c:v>1784.1942424799995</c:v>
                </c:pt>
                <c:pt idx="23">
                  <c:v>1864.7339012099994</c:v>
                </c:pt>
                <c:pt idx="24">
                  <c:v>1945.2735599399994</c:v>
                </c:pt>
              </c:numCache>
            </c:numRef>
          </c:xVal>
          <c:yVal>
            <c:numRef>
              <c:f>'FA-500 ppm'!$AK$11:$AK$35</c:f>
              <c:numCache>
                <c:formatCode>0.00</c:formatCode>
                <c:ptCount val="25"/>
                <c:pt idx="0">
                  <c:v>0.2088888888888889</c:v>
                </c:pt>
                <c:pt idx="1">
                  <c:v>0.45777777777777778</c:v>
                </c:pt>
                <c:pt idx="2">
                  <c:v>0.62444444444444447</c:v>
                </c:pt>
                <c:pt idx="3">
                  <c:v>0.76</c:v>
                </c:pt>
                <c:pt idx="4">
                  <c:v>0.82000000000000006</c:v>
                </c:pt>
                <c:pt idx="5">
                  <c:v>0.87111111111111117</c:v>
                </c:pt>
                <c:pt idx="6">
                  <c:v>0.9</c:v>
                </c:pt>
                <c:pt idx="7">
                  <c:v>0.92222222222222228</c:v>
                </c:pt>
                <c:pt idx="8">
                  <c:v>0.93333333333333335</c:v>
                </c:pt>
                <c:pt idx="9">
                  <c:v>0.95333333333333337</c:v>
                </c:pt>
                <c:pt idx="10">
                  <c:v>0.96666666666666667</c:v>
                </c:pt>
                <c:pt idx="11">
                  <c:v>0.96888888888888891</c:v>
                </c:pt>
                <c:pt idx="12">
                  <c:v>0.97777777777777775</c:v>
                </c:pt>
                <c:pt idx="13">
                  <c:v>0.98222222222222222</c:v>
                </c:pt>
                <c:pt idx="14">
                  <c:v>0.98222222222222222</c:v>
                </c:pt>
                <c:pt idx="15">
                  <c:v>0.98222222222222222</c:v>
                </c:pt>
                <c:pt idx="16">
                  <c:v>0.98666666666666669</c:v>
                </c:pt>
                <c:pt idx="17">
                  <c:v>0.9933333333333334</c:v>
                </c:pt>
                <c:pt idx="18">
                  <c:v>0.9933333333333334</c:v>
                </c:pt>
                <c:pt idx="19">
                  <c:v>0.9933333333333334</c:v>
                </c:pt>
                <c:pt idx="20">
                  <c:v>0.9933333333333334</c:v>
                </c:pt>
                <c:pt idx="21">
                  <c:v>0.9933333333333334</c:v>
                </c:pt>
                <c:pt idx="22">
                  <c:v>0.99555555555555564</c:v>
                </c:pt>
                <c:pt idx="23">
                  <c:v>0.99555555555555564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2A-E742-9C75-BC1A60317133}"/>
            </c:ext>
          </c:extLst>
        </c:ser>
        <c:ser>
          <c:idx val="4"/>
          <c:order val="3"/>
          <c:tx>
            <c:strRef>
              <c:f>'FA-500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'FA-500 ppm'!$AN$11:$AN$35</c:f>
              <c:numCache>
                <c:formatCode>0.000</c:formatCode>
                <c:ptCount val="25"/>
                <c:pt idx="0" formatCode="0.0">
                  <c:v>5.9770799999999999</c:v>
                </c:pt>
                <c:pt idx="1">
                  <c:v>60.929606385</c:v>
                </c:pt>
                <c:pt idx="2">
                  <c:v>115.88213277</c:v>
                </c:pt>
                <c:pt idx="3">
                  <c:v>170.834659155</c:v>
                </c:pt>
                <c:pt idx="4">
                  <c:v>225.78718554</c:v>
                </c:pt>
                <c:pt idx="5">
                  <c:v>280.73971192499999</c:v>
                </c:pt>
                <c:pt idx="6">
                  <c:v>335.69223830999999</c:v>
                </c:pt>
                <c:pt idx="7">
                  <c:v>390.64476469499999</c:v>
                </c:pt>
                <c:pt idx="8">
                  <c:v>445.59729107999999</c:v>
                </c:pt>
                <c:pt idx="9">
                  <c:v>500.54981746499999</c:v>
                </c:pt>
                <c:pt idx="10">
                  <c:v>555.50234384999999</c:v>
                </c:pt>
                <c:pt idx="11">
                  <c:v>610.45487023500004</c:v>
                </c:pt>
                <c:pt idx="12">
                  <c:v>665.4073966200001</c:v>
                </c:pt>
                <c:pt idx="13">
                  <c:v>720.35992300500016</c:v>
                </c:pt>
                <c:pt idx="14">
                  <c:v>775.31244939000021</c:v>
                </c:pt>
                <c:pt idx="15">
                  <c:v>830.26497577500027</c:v>
                </c:pt>
                <c:pt idx="16">
                  <c:v>885.21750216000032</c:v>
                </c:pt>
                <c:pt idx="17">
                  <c:v>940.17002854500038</c:v>
                </c:pt>
                <c:pt idx="18">
                  <c:v>995.12255493000043</c:v>
                </c:pt>
                <c:pt idx="19">
                  <c:v>1050.0750813150005</c:v>
                </c:pt>
                <c:pt idx="20">
                  <c:v>1105.0276077000005</c:v>
                </c:pt>
                <c:pt idx="21">
                  <c:v>1159.9801340850006</c:v>
                </c:pt>
                <c:pt idx="22">
                  <c:v>1214.9326604700007</c:v>
                </c:pt>
                <c:pt idx="23">
                  <c:v>1269.8851868550007</c:v>
                </c:pt>
                <c:pt idx="24">
                  <c:v>1324.8377132400008</c:v>
                </c:pt>
              </c:numCache>
            </c:numRef>
          </c:xVal>
          <c:yVal>
            <c:numRef>
              <c:f>'FA-500 ppm'!$AQ$11:$AQ$35</c:f>
              <c:numCache>
                <c:formatCode>0.00</c:formatCode>
                <c:ptCount val="25"/>
                <c:pt idx="0">
                  <c:v>0.14222222222222222</c:v>
                </c:pt>
                <c:pt idx="1">
                  <c:v>0.36444444444444446</c:v>
                </c:pt>
                <c:pt idx="2">
                  <c:v>0.52</c:v>
                </c:pt>
                <c:pt idx="3">
                  <c:v>0.64888888888888885</c:v>
                </c:pt>
                <c:pt idx="4">
                  <c:v>0.72222222222222221</c:v>
                </c:pt>
                <c:pt idx="5">
                  <c:v>0.77333333333333332</c:v>
                </c:pt>
                <c:pt idx="6">
                  <c:v>0.81111111111111112</c:v>
                </c:pt>
                <c:pt idx="7">
                  <c:v>0.83333333333333337</c:v>
                </c:pt>
                <c:pt idx="8">
                  <c:v>0.86444444444444446</c:v>
                </c:pt>
                <c:pt idx="9">
                  <c:v>0.89111111111111108</c:v>
                </c:pt>
                <c:pt idx="10">
                  <c:v>0.90666666666666662</c:v>
                </c:pt>
                <c:pt idx="11">
                  <c:v>0.91777777777777769</c:v>
                </c:pt>
                <c:pt idx="12">
                  <c:v>0.93555555555555547</c:v>
                </c:pt>
                <c:pt idx="13">
                  <c:v>0.94666666666666655</c:v>
                </c:pt>
                <c:pt idx="14">
                  <c:v>0.95555555555555538</c:v>
                </c:pt>
                <c:pt idx="15">
                  <c:v>0.96444444444444422</c:v>
                </c:pt>
                <c:pt idx="16">
                  <c:v>0.97555555555555529</c:v>
                </c:pt>
                <c:pt idx="17">
                  <c:v>0.982222222222222</c:v>
                </c:pt>
                <c:pt idx="18">
                  <c:v>0.982222222222222</c:v>
                </c:pt>
                <c:pt idx="19">
                  <c:v>0.98444444444444423</c:v>
                </c:pt>
                <c:pt idx="20">
                  <c:v>0.98666666666666647</c:v>
                </c:pt>
                <c:pt idx="21">
                  <c:v>0.99333333333333318</c:v>
                </c:pt>
                <c:pt idx="22">
                  <c:v>0.99333333333333318</c:v>
                </c:pt>
                <c:pt idx="23">
                  <c:v>0.99777777777777765</c:v>
                </c:pt>
                <c:pt idx="24">
                  <c:v>0.99777777777777765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2A-E742-9C75-BC1A6031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'FA-500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'FA-500 ppm'!$D$48:$D$72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63.728560878750002</c:v>
                </c:pt>
                <c:pt idx="2">
                  <c:v>106.32515541750001</c:v>
                </c:pt>
                <c:pt idx="3">
                  <c:v>148.92174995625001</c:v>
                </c:pt>
                <c:pt idx="4">
                  <c:v>191.51834449500001</c:v>
                </c:pt>
                <c:pt idx="5">
                  <c:v>234.11493903375001</c:v>
                </c:pt>
                <c:pt idx="6">
                  <c:v>276.7115335725</c:v>
                </c:pt>
                <c:pt idx="7">
                  <c:v>319.30812811125003</c:v>
                </c:pt>
                <c:pt idx="8">
                  <c:v>361.90472265000005</c:v>
                </c:pt>
                <c:pt idx="9">
                  <c:v>404.50131718875008</c:v>
                </c:pt>
                <c:pt idx="10">
                  <c:v>447.0979117275001</c:v>
                </c:pt>
                <c:pt idx="11">
                  <c:v>489.69450626625013</c:v>
                </c:pt>
                <c:pt idx="12">
                  <c:v>532.29110080500016</c:v>
                </c:pt>
                <c:pt idx="13">
                  <c:v>574.88769534375012</c:v>
                </c:pt>
                <c:pt idx="14">
                  <c:v>617.48428988250009</c:v>
                </c:pt>
                <c:pt idx="15">
                  <c:v>660.08088442125006</c:v>
                </c:pt>
                <c:pt idx="16">
                  <c:v>702.67747896000003</c:v>
                </c:pt>
                <c:pt idx="17">
                  <c:v>745.27407349875</c:v>
                </c:pt>
                <c:pt idx="18">
                  <c:v>787.87066803749997</c:v>
                </c:pt>
                <c:pt idx="19">
                  <c:v>830.46726257624994</c:v>
                </c:pt>
                <c:pt idx="20">
                  <c:v>873.06385711499991</c:v>
                </c:pt>
                <c:pt idx="21">
                  <c:v>915.66045165374987</c:v>
                </c:pt>
                <c:pt idx="22">
                  <c:v>958.25704619249984</c:v>
                </c:pt>
                <c:pt idx="23">
                  <c:v>1000.8536407312498</c:v>
                </c:pt>
                <c:pt idx="24">
                  <c:v>1043.4502352699999</c:v>
                </c:pt>
              </c:numCache>
            </c:numRef>
          </c:xVal>
          <c:yVal>
            <c:numRef>
              <c:f>'FA-500 ppm'!$G$48:$G$72</c:f>
              <c:numCache>
                <c:formatCode>0.00</c:formatCode>
                <c:ptCount val="25"/>
                <c:pt idx="0">
                  <c:v>0.30888888888888888</c:v>
                </c:pt>
                <c:pt idx="1">
                  <c:v>0.64222222222222225</c:v>
                </c:pt>
                <c:pt idx="2">
                  <c:v>0.79777777777777781</c:v>
                </c:pt>
                <c:pt idx="3">
                  <c:v>0.86888888888888893</c:v>
                </c:pt>
                <c:pt idx="4">
                  <c:v>0.90888888888888897</c:v>
                </c:pt>
                <c:pt idx="5">
                  <c:v>0.93777777777777782</c:v>
                </c:pt>
                <c:pt idx="6">
                  <c:v>0.94666666666666666</c:v>
                </c:pt>
                <c:pt idx="7">
                  <c:v>0.95555555555555549</c:v>
                </c:pt>
                <c:pt idx="8">
                  <c:v>0.96444444444444433</c:v>
                </c:pt>
                <c:pt idx="9">
                  <c:v>0.96444444444444433</c:v>
                </c:pt>
                <c:pt idx="10">
                  <c:v>0.9688888888888888</c:v>
                </c:pt>
                <c:pt idx="11">
                  <c:v>0.9688888888888888</c:v>
                </c:pt>
                <c:pt idx="12">
                  <c:v>0.97999999999999987</c:v>
                </c:pt>
                <c:pt idx="13">
                  <c:v>0.98222222222222211</c:v>
                </c:pt>
                <c:pt idx="14">
                  <c:v>0.98222222222222211</c:v>
                </c:pt>
                <c:pt idx="15">
                  <c:v>0.98444444444444434</c:v>
                </c:pt>
                <c:pt idx="16">
                  <c:v>0.98666666666666658</c:v>
                </c:pt>
                <c:pt idx="17">
                  <c:v>0.98888888888888882</c:v>
                </c:pt>
                <c:pt idx="18">
                  <c:v>0.99111111111111105</c:v>
                </c:pt>
                <c:pt idx="19">
                  <c:v>0.99333333333333329</c:v>
                </c:pt>
                <c:pt idx="20">
                  <c:v>0.99333333333333329</c:v>
                </c:pt>
                <c:pt idx="21">
                  <c:v>0.99333333333333329</c:v>
                </c:pt>
                <c:pt idx="22">
                  <c:v>0.99555555555555553</c:v>
                </c:pt>
                <c:pt idx="23">
                  <c:v>0.99555555555555553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37-244F-91DA-631691EFC68D}"/>
            </c:ext>
          </c:extLst>
        </c:ser>
        <c:ser>
          <c:idx val="1"/>
          <c:order val="1"/>
          <c:tx>
            <c:strRef>
              <c:f>'FA-500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ppm'!$J$48:$J$72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86.476082133750012</c:v>
                </c:pt>
                <c:pt idx="2">
                  <c:v>163.50090651750003</c:v>
                </c:pt>
                <c:pt idx="3">
                  <c:v>240.52573090125003</c:v>
                </c:pt>
                <c:pt idx="4">
                  <c:v>317.55055528500003</c:v>
                </c:pt>
                <c:pt idx="5">
                  <c:v>394.57537966875003</c:v>
                </c:pt>
                <c:pt idx="6">
                  <c:v>471.60020405250003</c:v>
                </c:pt>
                <c:pt idx="7">
                  <c:v>548.62502843625009</c:v>
                </c:pt>
                <c:pt idx="8">
                  <c:v>625.64985282000009</c:v>
                </c:pt>
                <c:pt idx="9">
                  <c:v>702.67467720375009</c:v>
                </c:pt>
                <c:pt idx="10">
                  <c:v>779.69950158750009</c:v>
                </c:pt>
                <c:pt idx="11">
                  <c:v>856.7243259712501</c:v>
                </c:pt>
                <c:pt idx="12">
                  <c:v>933.7491503550001</c:v>
                </c:pt>
                <c:pt idx="13">
                  <c:v>1010.7739747387501</c:v>
                </c:pt>
                <c:pt idx="14">
                  <c:v>1087.7987991225002</c:v>
                </c:pt>
                <c:pt idx="15">
                  <c:v>1164.8236235062502</c:v>
                </c:pt>
                <c:pt idx="16">
                  <c:v>1241.8484478900002</c:v>
                </c:pt>
                <c:pt idx="17">
                  <c:v>1318.8732722737502</c:v>
                </c:pt>
                <c:pt idx="18">
                  <c:v>1395.8980966575002</c:v>
                </c:pt>
                <c:pt idx="19">
                  <c:v>1472.9229210412502</c:v>
                </c:pt>
                <c:pt idx="20">
                  <c:v>1549.9477454250002</c:v>
                </c:pt>
                <c:pt idx="21">
                  <c:v>1626.9725698087502</c:v>
                </c:pt>
                <c:pt idx="22">
                  <c:v>1703.9973941925002</c:v>
                </c:pt>
                <c:pt idx="23">
                  <c:v>1781.0222185762502</c:v>
                </c:pt>
                <c:pt idx="24">
                  <c:v>1858.0470429600002</c:v>
                </c:pt>
              </c:numCache>
            </c:numRef>
          </c:xVal>
          <c:yVal>
            <c:numRef>
              <c:f>'FA-500 ppm'!$M$48:$M$72</c:f>
              <c:numCache>
                <c:formatCode>0.00</c:formatCode>
                <c:ptCount val="25"/>
                <c:pt idx="0">
                  <c:v>0.5444444444444444</c:v>
                </c:pt>
                <c:pt idx="1">
                  <c:v>0.77333333333333332</c:v>
                </c:pt>
                <c:pt idx="2">
                  <c:v>0.86888888888888882</c:v>
                </c:pt>
                <c:pt idx="3">
                  <c:v>0.91777777777777769</c:v>
                </c:pt>
                <c:pt idx="4">
                  <c:v>0.94666666666666655</c:v>
                </c:pt>
                <c:pt idx="5">
                  <c:v>0.9688888888888888</c:v>
                </c:pt>
                <c:pt idx="6">
                  <c:v>0.97111111111111104</c:v>
                </c:pt>
                <c:pt idx="7">
                  <c:v>0.97777777777777775</c:v>
                </c:pt>
                <c:pt idx="8">
                  <c:v>0.97777777777777775</c:v>
                </c:pt>
                <c:pt idx="9">
                  <c:v>0.98222222222222222</c:v>
                </c:pt>
                <c:pt idx="10">
                  <c:v>0.98444444444444446</c:v>
                </c:pt>
                <c:pt idx="11">
                  <c:v>0.98888888888888893</c:v>
                </c:pt>
                <c:pt idx="12">
                  <c:v>0.98888888888888893</c:v>
                </c:pt>
                <c:pt idx="13">
                  <c:v>0.98888888888888893</c:v>
                </c:pt>
                <c:pt idx="14">
                  <c:v>0.99111111111111116</c:v>
                </c:pt>
                <c:pt idx="15">
                  <c:v>0.9933333333333334</c:v>
                </c:pt>
                <c:pt idx="16">
                  <c:v>0.9933333333333334</c:v>
                </c:pt>
                <c:pt idx="17">
                  <c:v>0.9933333333333334</c:v>
                </c:pt>
                <c:pt idx="18">
                  <c:v>0.9933333333333334</c:v>
                </c:pt>
                <c:pt idx="19">
                  <c:v>0.99555555555555564</c:v>
                </c:pt>
                <c:pt idx="20">
                  <c:v>0.99555555555555564</c:v>
                </c:pt>
                <c:pt idx="21">
                  <c:v>0.99555555555555564</c:v>
                </c:pt>
                <c:pt idx="22">
                  <c:v>0.99555555555555564</c:v>
                </c:pt>
                <c:pt idx="23">
                  <c:v>0.99777777777777787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37-244F-91DA-631691EFC68D}"/>
            </c:ext>
          </c:extLst>
        </c:ser>
        <c:ser>
          <c:idx val="2"/>
          <c:order val="2"/>
          <c:tx>
            <c:strRef>
              <c:f>'FA-500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'FA-500 ppm'!$P$48:$P$72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61.486159698750001</c:v>
                </c:pt>
                <c:pt idx="2">
                  <c:v>113.52106164750001</c:v>
                </c:pt>
                <c:pt idx="3">
                  <c:v>165.55596359625</c:v>
                </c:pt>
                <c:pt idx="4">
                  <c:v>217.59086554499999</c:v>
                </c:pt>
                <c:pt idx="5">
                  <c:v>269.62576749375</c:v>
                </c:pt>
                <c:pt idx="6">
                  <c:v>321.66066944250002</c:v>
                </c:pt>
                <c:pt idx="7">
                  <c:v>373.69557139125004</c:v>
                </c:pt>
                <c:pt idx="8">
                  <c:v>425.73047334000006</c:v>
                </c:pt>
                <c:pt idx="9">
                  <c:v>477.76537528875008</c:v>
                </c:pt>
                <c:pt idx="10">
                  <c:v>529.80027723750004</c:v>
                </c:pt>
                <c:pt idx="11">
                  <c:v>581.83517918625</c:v>
                </c:pt>
                <c:pt idx="12">
                  <c:v>633.87008113499996</c:v>
                </c:pt>
                <c:pt idx="13">
                  <c:v>685.90498308374993</c:v>
                </c:pt>
                <c:pt idx="14">
                  <c:v>737.93988503249989</c:v>
                </c:pt>
                <c:pt idx="15">
                  <c:v>789.97478698124985</c:v>
                </c:pt>
                <c:pt idx="16">
                  <c:v>842.00968892999981</c:v>
                </c:pt>
                <c:pt idx="17">
                  <c:v>894.04459087874977</c:v>
                </c:pt>
                <c:pt idx="18">
                  <c:v>946.07949282749973</c:v>
                </c:pt>
                <c:pt idx="19">
                  <c:v>998.1143947762497</c:v>
                </c:pt>
                <c:pt idx="20">
                  <c:v>1050.1492967249997</c:v>
                </c:pt>
                <c:pt idx="21">
                  <c:v>1102.1841986737497</c:v>
                </c:pt>
                <c:pt idx="22">
                  <c:v>1154.2191006224998</c:v>
                </c:pt>
                <c:pt idx="23">
                  <c:v>1206.2540025712499</c:v>
                </c:pt>
                <c:pt idx="24">
                  <c:v>1258.28890452</c:v>
                </c:pt>
              </c:numCache>
            </c:numRef>
          </c:xVal>
          <c:yVal>
            <c:numRef>
              <c:f>'FA-500 ppm'!$S$48:$S$72</c:f>
              <c:numCache>
                <c:formatCode>0.00</c:formatCode>
                <c:ptCount val="25"/>
                <c:pt idx="0">
                  <c:v>0.12444444444444444</c:v>
                </c:pt>
                <c:pt idx="1">
                  <c:v>0.37555555555555553</c:v>
                </c:pt>
                <c:pt idx="2">
                  <c:v>0.57999999999999996</c:v>
                </c:pt>
                <c:pt idx="3">
                  <c:v>0.74222222222222212</c:v>
                </c:pt>
                <c:pt idx="4">
                  <c:v>0.83111111111111102</c:v>
                </c:pt>
                <c:pt idx="5">
                  <c:v>0.8866666666666666</c:v>
                </c:pt>
                <c:pt idx="6">
                  <c:v>0.92888888888888888</c:v>
                </c:pt>
                <c:pt idx="7">
                  <c:v>0.95111111111111113</c:v>
                </c:pt>
                <c:pt idx="8">
                  <c:v>0.96</c:v>
                </c:pt>
                <c:pt idx="9">
                  <c:v>0.96444444444444444</c:v>
                </c:pt>
                <c:pt idx="10">
                  <c:v>0.96666666666666667</c:v>
                </c:pt>
                <c:pt idx="11">
                  <c:v>0.97333333333333338</c:v>
                </c:pt>
                <c:pt idx="12">
                  <c:v>0.98222222222222222</c:v>
                </c:pt>
                <c:pt idx="13">
                  <c:v>0.98666666666666669</c:v>
                </c:pt>
                <c:pt idx="14">
                  <c:v>0.98888888888888893</c:v>
                </c:pt>
                <c:pt idx="15">
                  <c:v>0.98888888888888893</c:v>
                </c:pt>
                <c:pt idx="16">
                  <c:v>0.99111111111111116</c:v>
                </c:pt>
                <c:pt idx="17">
                  <c:v>0.99111111111111116</c:v>
                </c:pt>
                <c:pt idx="18">
                  <c:v>0.99555555555555564</c:v>
                </c:pt>
                <c:pt idx="19">
                  <c:v>0.99555555555555564</c:v>
                </c:pt>
                <c:pt idx="20">
                  <c:v>0.99555555555555564</c:v>
                </c:pt>
                <c:pt idx="21">
                  <c:v>0.99777777777777787</c:v>
                </c:pt>
                <c:pt idx="22">
                  <c:v>0.99777777777777787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37-244F-91DA-631691EFC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.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'FA-500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ppm'!$V$48:$V$72</c:f>
              <c:numCache>
                <c:formatCode>0.000</c:formatCode>
                <c:ptCount val="25"/>
                <c:pt idx="0" formatCode="0.0">
                  <c:v>23.90832</c:v>
                </c:pt>
                <c:pt idx="1">
                  <c:v>72.90960480375</c:v>
                </c:pt>
                <c:pt idx="2">
                  <c:v>121.9108896075</c:v>
                </c:pt>
                <c:pt idx="3">
                  <c:v>170.91217441124999</c:v>
                </c:pt>
                <c:pt idx="4">
                  <c:v>219.91345921499999</c:v>
                </c:pt>
                <c:pt idx="5">
                  <c:v>268.91474401875001</c:v>
                </c:pt>
                <c:pt idx="6">
                  <c:v>317.91602882250004</c:v>
                </c:pt>
                <c:pt idx="7">
                  <c:v>366.91731362625006</c:v>
                </c:pt>
                <c:pt idx="8">
                  <c:v>415.91859843000009</c:v>
                </c:pt>
                <c:pt idx="9">
                  <c:v>464.91988323375011</c:v>
                </c:pt>
                <c:pt idx="10">
                  <c:v>513.92116803750014</c:v>
                </c:pt>
                <c:pt idx="11">
                  <c:v>562.92245284125011</c:v>
                </c:pt>
                <c:pt idx="12">
                  <c:v>611.92373764500007</c:v>
                </c:pt>
                <c:pt idx="13">
                  <c:v>660.92502244875004</c:v>
                </c:pt>
                <c:pt idx="14">
                  <c:v>709.92630725250001</c:v>
                </c:pt>
                <c:pt idx="15">
                  <c:v>758.92759205624998</c:v>
                </c:pt>
                <c:pt idx="16">
                  <c:v>807.92887685999995</c:v>
                </c:pt>
                <c:pt idx="17">
                  <c:v>856.93016166374991</c:v>
                </c:pt>
                <c:pt idx="18">
                  <c:v>905.93144646749988</c:v>
                </c:pt>
                <c:pt idx="19">
                  <c:v>954.93273127124985</c:v>
                </c:pt>
                <c:pt idx="20">
                  <c:v>1003.9340160749998</c:v>
                </c:pt>
                <c:pt idx="21">
                  <c:v>1052.9353008787498</c:v>
                </c:pt>
                <c:pt idx="22">
                  <c:v>1101.9365856824998</c:v>
                </c:pt>
                <c:pt idx="23">
                  <c:v>1150.9378704862497</c:v>
                </c:pt>
                <c:pt idx="24">
                  <c:v>1199.9391552899997</c:v>
                </c:pt>
              </c:numCache>
            </c:numRef>
          </c:xVal>
          <c:yVal>
            <c:numRef>
              <c:f>'FA-500 ppm'!$Y$48:$Y$72</c:f>
              <c:numCache>
                <c:formatCode>0.00</c:formatCode>
                <c:ptCount val="25"/>
                <c:pt idx="0">
                  <c:v>0.4</c:v>
                </c:pt>
                <c:pt idx="1">
                  <c:v>0.61777777777777776</c:v>
                </c:pt>
                <c:pt idx="2">
                  <c:v>0.73333333333333328</c:v>
                </c:pt>
                <c:pt idx="3">
                  <c:v>0.82222222222222219</c:v>
                </c:pt>
                <c:pt idx="4">
                  <c:v>0.86222222222222222</c:v>
                </c:pt>
                <c:pt idx="5">
                  <c:v>0.91111111111111109</c:v>
                </c:pt>
                <c:pt idx="6">
                  <c:v>0.9244444444444444</c:v>
                </c:pt>
                <c:pt idx="7">
                  <c:v>0.94</c:v>
                </c:pt>
                <c:pt idx="8">
                  <c:v>0.95111111111111102</c:v>
                </c:pt>
                <c:pt idx="9">
                  <c:v>0.95999999999999985</c:v>
                </c:pt>
                <c:pt idx="10">
                  <c:v>0.96666666666666656</c:v>
                </c:pt>
                <c:pt idx="11">
                  <c:v>0.9755555555555554</c:v>
                </c:pt>
                <c:pt idx="12">
                  <c:v>0.98222222222222211</c:v>
                </c:pt>
                <c:pt idx="13">
                  <c:v>0.98444444444444434</c:v>
                </c:pt>
                <c:pt idx="14">
                  <c:v>0.98888888888888882</c:v>
                </c:pt>
                <c:pt idx="15">
                  <c:v>0.99111111111111105</c:v>
                </c:pt>
                <c:pt idx="16">
                  <c:v>0.99333333333333329</c:v>
                </c:pt>
                <c:pt idx="17">
                  <c:v>0.99333333333333329</c:v>
                </c:pt>
                <c:pt idx="18">
                  <c:v>0.99333333333333329</c:v>
                </c:pt>
                <c:pt idx="19">
                  <c:v>0.99333333333333329</c:v>
                </c:pt>
                <c:pt idx="20">
                  <c:v>0.99333333333333329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0.99555555555555553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0F-D34C-9E66-B800B40582A9}"/>
            </c:ext>
          </c:extLst>
        </c:ser>
        <c:ser>
          <c:idx val="2"/>
          <c:order val="1"/>
          <c:tx>
            <c:strRef>
              <c:f>'FA-500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'FA-500 ppm'!$AB$48:$AB$72</c:f>
              <c:numCache>
                <c:formatCode>0.000</c:formatCode>
                <c:ptCount val="25"/>
                <c:pt idx="0" formatCode="0.0">
                  <c:v>2.98854</c:v>
                </c:pt>
                <c:pt idx="1">
                  <c:v>49.743065336249998</c:v>
                </c:pt>
                <c:pt idx="2">
                  <c:v>96.497590672499996</c:v>
                </c:pt>
                <c:pt idx="3">
                  <c:v>143.25211600874999</c:v>
                </c:pt>
                <c:pt idx="4">
                  <c:v>190.00664134499999</c:v>
                </c:pt>
                <c:pt idx="5">
                  <c:v>236.76116668124999</c:v>
                </c:pt>
                <c:pt idx="6">
                  <c:v>283.51569201749999</c:v>
                </c:pt>
                <c:pt idx="7">
                  <c:v>330.27021735375001</c:v>
                </c:pt>
                <c:pt idx="8">
                  <c:v>377.02474269000004</c:v>
                </c:pt>
                <c:pt idx="9">
                  <c:v>423.77926802625007</c:v>
                </c:pt>
                <c:pt idx="10">
                  <c:v>470.53379336250009</c:v>
                </c:pt>
                <c:pt idx="11">
                  <c:v>517.28831869875012</c:v>
                </c:pt>
                <c:pt idx="12">
                  <c:v>564.04284403500014</c:v>
                </c:pt>
                <c:pt idx="13">
                  <c:v>610.79736937125017</c:v>
                </c:pt>
                <c:pt idx="14">
                  <c:v>657.5518947075002</c:v>
                </c:pt>
                <c:pt idx="15">
                  <c:v>704.30642004375022</c:v>
                </c:pt>
                <c:pt idx="16">
                  <c:v>751.06094538000025</c:v>
                </c:pt>
                <c:pt idx="17">
                  <c:v>797.81547071625027</c:v>
                </c:pt>
                <c:pt idx="18">
                  <c:v>844.5699960525003</c:v>
                </c:pt>
                <c:pt idx="19">
                  <c:v>891.32452138875033</c:v>
                </c:pt>
                <c:pt idx="20">
                  <c:v>938.07904672500035</c:v>
                </c:pt>
                <c:pt idx="21">
                  <c:v>984.83357206125038</c:v>
                </c:pt>
                <c:pt idx="22">
                  <c:v>1031.5880973975004</c:v>
                </c:pt>
                <c:pt idx="23">
                  <c:v>1078.3426227337504</c:v>
                </c:pt>
                <c:pt idx="24">
                  <c:v>1125.0971480700005</c:v>
                </c:pt>
              </c:numCache>
            </c:numRef>
          </c:xVal>
          <c:yVal>
            <c:numRef>
              <c:f>'FA-500 ppm'!$AE$48:$AE$72</c:f>
              <c:numCache>
                <c:formatCode>0.00</c:formatCode>
                <c:ptCount val="25"/>
                <c:pt idx="0">
                  <c:v>5.7777777777777775E-2</c:v>
                </c:pt>
                <c:pt idx="1">
                  <c:v>0.33777777777777779</c:v>
                </c:pt>
                <c:pt idx="2">
                  <c:v>0.58666666666666667</c:v>
                </c:pt>
                <c:pt idx="3">
                  <c:v>0.73111111111111104</c:v>
                </c:pt>
                <c:pt idx="4">
                  <c:v>0.82</c:v>
                </c:pt>
                <c:pt idx="5">
                  <c:v>0.87777777777777777</c:v>
                </c:pt>
                <c:pt idx="6">
                  <c:v>0.91333333333333333</c:v>
                </c:pt>
                <c:pt idx="7">
                  <c:v>0.93555555555555558</c:v>
                </c:pt>
                <c:pt idx="8">
                  <c:v>0.94666666666666666</c:v>
                </c:pt>
                <c:pt idx="9">
                  <c:v>0.95111111111111113</c:v>
                </c:pt>
                <c:pt idx="10">
                  <c:v>0.96</c:v>
                </c:pt>
                <c:pt idx="11">
                  <c:v>0.97111111111111104</c:v>
                </c:pt>
                <c:pt idx="12">
                  <c:v>0.97333333333333327</c:v>
                </c:pt>
                <c:pt idx="13">
                  <c:v>0.97555555555555551</c:v>
                </c:pt>
                <c:pt idx="14">
                  <c:v>0.97777777777777775</c:v>
                </c:pt>
                <c:pt idx="15">
                  <c:v>0.98222222222222222</c:v>
                </c:pt>
                <c:pt idx="16">
                  <c:v>0.98444444444444446</c:v>
                </c:pt>
                <c:pt idx="17">
                  <c:v>0.98444444444444446</c:v>
                </c:pt>
                <c:pt idx="18">
                  <c:v>0.98888888888888893</c:v>
                </c:pt>
                <c:pt idx="19">
                  <c:v>0.99111111111111116</c:v>
                </c:pt>
                <c:pt idx="20">
                  <c:v>0.9933333333333334</c:v>
                </c:pt>
                <c:pt idx="21">
                  <c:v>0.9933333333333334</c:v>
                </c:pt>
                <c:pt idx="22">
                  <c:v>0.99555555555555564</c:v>
                </c:pt>
                <c:pt idx="23">
                  <c:v>0.99777777777777787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0F-D34C-9E66-B800B40582A9}"/>
            </c:ext>
          </c:extLst>
        </c:ser>
        <c:ser>
          <c:idx val="3"/>
          <c:order val="2"/>
          <c:tx>
            <c:strRef>
              <c:f>'FA-500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'FA-500 ppm'!$AH$48:$AH$72</c:f>
              <c:numCache>
                <c:formatCode>0.000</c:formatCode>
                <c:ptCount val="25"/>
                <c:pt idx="0" formatCode="0.0">
                  <c:v>13.88475684</c:v>
                </c:pt>
                <c:pt idx="1">
                  <c:v>56.766694687500006</c:v>
                </c:pt>
                <c:pt idx="2">
                  <c:v>99.648632535000019</c:v>
                </c:pt>
                <c:pt idx="3">
                  <c:v>142.53057038250003</c:v>
                </c:pt>
                <c:pt idx="4">
                  <c:v>185.41250823000004</c:v>
                </c:pt>
                <c:pt idx="5">
                  <c:v>228.29444607750006</c:v>
                </c:pt>
                <c:pt idx="6">
                  <c:v>271.17638392500004</c:v>
                </c:pt>
                <c:pt idx="7">
                  <c:v>314.05832177250005</c:v>
                </c:pt>
                <c:pt idx="8">
                  <c:v>356.94025962000006</c:v>
                </c:pt>
                <c:pt idx="9">
                  <c:v>399.82219746750008</c:v>
                </c:pt>
                <c:pt idx="10">
                  <c:v>442.70413531500009</c:v>
                </c:pt>
                <c:pt idx="11">
                  <c:v>485.5860731625001</c:v>
                </c:pt>
                <c:pt idx="12">
                  <c:v>528.46801101000005</c:v>
                </c:pt>
                <c:pt idx="13">
                  <c:v>571.34994885750007</c:v>
                </c:pt>
                <c:pt idx="14">
                  <c:v>614.23188670500008</c:v>
                </c:pt>
                <c:pt idx="15">
                  <c:v>657.11382455250009</c:v>
                </c:pt>
                <c:pt idx="16">
                  <c:v>699.9957624000001</c:v>
                </c:pt>
                <c:pt idx="17">
                  <c:v>742.87770024750012</c:v>
                </c:pt>
                <c:pt idx="18">
                  <c:v>785.75963809500013</c:v>
                </c:pt>
                <c:pt idx="19">
                  <c:v>828.64157594250014</c:v>
                </c:pt>
                <c:pt idx="20">
                  <c:v>871.52351379000015</c:v>
                </c:pt>
                <c:pt idx="21">
                  <c:v>914.40545163750016</c:v>
                </c:pt>
                <c:pt idx="22">
                  <c:v>957.28738948500018</c:v>
                </c:pt>
                <c:pt idx="23">
                  <c:v>1000.1693273325002</c:v>
                </c:pt>
                <c:pt idx="24">
                  <c:v>1043.0512651800002</c:v>
                </c:pt>
              </c:numCache>
            </c:numRef>
          </c:xVal>
          <c:yVal>
            <c:numRef>
              <c:f>'FA-500 ppm'!$AK$48:$AK$72</c:f>
              <c:numCache>
                <c:formatCode>0.00</c:formatCode>
                <c:ptCount val="25"/>
                <c:pt idx="0">
                  <c:v>0.16</c:v>
                </c:pt>
                <c:pt idx="1">
                  <c:v>0.44222222222222218</c:v>
                </c:pt>
                <c:pt idx="2">
                  <c:v>0.6333333333333333</c:v>
                </c:pt>
                <c:pt idx="3">
                  <c:v>0.76888888888888884</c:v>
                </c:pt>
                <c:pt idx="4">
                  <c:v>0.81111111111111112</c:v>
                </c:pt>
                <c:pt idx="5">
                  <c:v>0.87333333333333329</c:v>
                </c:pt>
                <c:pt idx="6">
                  <c:v>0.91999999999999993</c:v>
                </c:pt>
                <c:pt idx="7">
                  <c:v>0.9244444444444444</c:v>
                </c:pt>
                <c:pt idx="8">
                  <c:v>0.94222222222222218</c:v>
                </c:pt>
                <c:pt idx="9">
                  <c:v>0.95777777777777773</c:v>
                </c:pt>
                <c:pt idx="10">
                  <c:v>0.95777777777777773</c:v>
                </c:pt>
                <c:pt idx="11">
                  <c:v>0.96666666666666656</c:v>
                </c:pt>
                <c:pt idx="12">
                  <c:v>0.97333333333333327</c:v>
                </c:pt>
                <c:pt idx="13">
                  <c:v>0.97777777777777775</c:v>
                </c:pt>
                <c:pt idx="14">
                  <c:v>0.98222222222222222</c:v>
                </c:pt>
                <c:pt idx="15">
                  <c:v>0.98666666666666669</c:v>
                </c:pt>
                <c:pt idx="16">
                  <c:v>0.98666666666666669</c:v>
                </c:pt>
                <c:pt idx="17">
                  <c:v>0.98888888888888893</c:v>
                </c:pt>
                <c:pt idx="18">
                  <c:v>0.99111111111111116</c:v>
                </c:pt>
                <c:pt idx="19">
                  <c:v>0.9933333333333334</c:v>
                </c:pt>
                <c:pt idx="20">
                  <c:v>0.9933333333333334</c:v>
                </c:pt>
                <c:pt idx="21">
                  <c:v>0.99555555555555564</c:v>
                </c:pt>
                <c:pt idx="22">
                  <c:v>0.99555555555555564</c:v>
                </c:pt>
                <c:pt idx="23">
                  <c:v>0.99777777777777787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0F-D34C-9E66-B800B40582A9}"/>
            </c:ext>
          </c:extLst>
        </c:ser>
        <c:ser>
          <c:idx val="4"/>
          <c:order val="3"/>
          <c:tx>
            <c:strRef>
              <c:f>'FA-500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'FA-500 ppm'!$AN$48:$AN$72</c:f>
              <c:numCache>
                <c:formatCode>0.000</c:formatCode>
                <c:ptCount val="25"/>
                <c:pt idx="0" formatCode="0.0">
                  <c:v>5.9770799999999999</c:v>
                </c:pt>
                <c:pt idx="1">
                  <c:v>53.085871848750003</c:v>
                </c:pt>
                <c:pt idx="2">
                  <c:v>100.1946636975</c:v>
                </c:pt>
                <c:pt idx="3">
                  <c:v>147.30345554625001</c:v>
                </c:pt>
                <c:pt idx="4">
                  <c:v>194.41224739500001</c:v>
                </c:pt>
                <c:pt idx="5">
                  <c:v>241.52103924375001</c:v>
                </c:pt>
                <c:pt idx="6">
                  <c:v>288.62983109250001</c:v>
                </c:pt>
                <c:pt idx="7">
                  <c:v>335.73862294125001</c:v>
                </c:pt>
                <c:pt idx="8">
                  <c:v>382.84741479000002</c:v>
                </c:pt>
                <c:pt idx="9">
                  <c:v>429.95620663875002</c:v>
                </c:pt>
                <c:pt idx="10">
                  <c:v>477.06499848750002</c:v>
                </c:pt>
                <c:pt idx="11">
                  <c:v>524.17379033625002</c:v>
                </c:pt>
                <c:pt idx="12">
                  <c:v>571.28258218500002</c:v>
                </c:pt>
                <c:pt idx="13">
                  <c:v>618.39137403375003</c:v>
                </c:pt>
                <c:pt idx="14">
                  <c:v>665.50016588250003</c:v>
                </c:pt>
                <c:pt idx="15">
                  <c:v>712.60895773125003</c:v>
                </c:pt>
                <c:pt idx="16">
                  <c:v>759.71774958000003</c:v>
                </c:pt>
                <c:pt idx="17">
                  <c:v>806.82654142875003</c:v>
                </c:pt>
                <c:pt idx="18">
                  <c:v>853.93533327750004</c:v>
                </c:pt>
                <c:pt idx="19">
                  <c:v>901.04412512625004</c:v>
                </c:pt>
                <c:pt idx="20">
                  <c:v>948.15291697500004</c:v>
                </c:pt>
                <c:pt idx="21">
                  <c:v>995.26170882375004</c:v>
                </c:pt>
                <c:pt idx="22">
                  <c:v>1042.3705006724999</c:v>
                </c:pt>
                <c:pt idx="23">
                  <c:v>1089.47929252125</c:v>
                </c:pt>
                <c:pt idx="24">
                  <c:v>1136.5880843700002</c:v>
                </c:pt>
              </c:numCache>
            </c:numRef>
          </c:xVal>
          <c:yVal>
            <c:numRef>
              <c:f>'FA-500 ppm'!$AQ$48:$AQ$72</c:f>
              <c:numCache>
                <c:formatCode>0.00</c:formatCode>
                <c:ptCount val="25"/>
                <c:pt idx="0">
                  <c:v>0.17777777777777778</c:v>
                </c:pt>
                <c:pt idx="1">
                  <c:v>0.50222222222222224</c:v>
                </c:pt>
                <c:pt idx="2">
                  <c:v>0.70666666666666667</c:v>
                </c:pt>
                <c:pt idx="3">
                  <c:v>0.79777777777777781</c:v>
                </c:pt>
                <c:pt idx="4">
                  <c:v>0.85555555555555562</c:v>
                </c:pt>
                <c:pt idx="5">
                  <c:v>0.8977777777777779</c:v>
                </c:pt>
                <c:pt idx="6">
                  <c:v>0.91777777777777791</c:v>
                </c:pt>
                <c:pt idx="7">
                  <c:v>0.9355555555555557</c:v>
                </c:pt>
                <c:pt idx="8">
                  <c:v>0.95555555555555571</c:v>
                </c:pt>
                <c:pt idx="9">
                  <c:v>0.97777777777777797</c:v>
                </c:pt>
                <c:pt idx="10">
                  <c:v>0.98222222222222244</c:v>
                </c:pt>
                <c:pt idx="11">
                  <c:v>0.98444444444444468</c:v>
                </c:pt>
                <c:pt idx="12">
                  <c:v>0.98888888888888915</c:v>
                </c:pt>
                <c:pt idx="13">
                  <c:v>0.98888888888888915</c:v>
                </c:pt>
                <c:pt idx="14">
                  <c:v>0.99111111111111139</c:v>
                </c:pt>
                <c:pt idx="15">
                  <c:v>0.99333333333333362</c:v>
                </c:pt>
                <c:pt idx="16">
                  <c:v>0.99333333333333362</c:v>
                </c:pt>
                <c:pt idx="17">
                  <c:v>0.99555555555555586</c:v>
                </c:pt>
                <c:pt idx="18">
                  <c:v>0.99555555555555586</c:v>
                </c:pt>
                <c:pt idx="19">
                  <c:v>0.99555555555555586</c:v>
                </c:pt>
                <c:pt idx="20">
                  <c:v>0.99555555555555586</c:v>
                </c:pt>
                <c:pt idx="21">
                  <c:v>0.99555555555555586</c:v>
                </c:pt>
                <c:pt idx="22">
                  <c:v>0.99555555555555586</c:v>
                </c:pt>
                <c:pt idx="23">
                  <c:v>0.9977777777777781</c:v>
                </c:pt>
                <c:pt idx="24">
                  <c:v>0.9977777777777781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0F-D34C-9E66-B800B4058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'FA-500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'FA-500 ppm'!$D$85:$D$109</c:f>
              <c:numCache>
                <c:formatCode>0.000</c:formatCode>
                <c:ptCount val="25"/>
                <c:pt idx="0" formatCode="0.0">
                  <c:v>12.67888095</c:v>
                </c:pt>
                <c:pt idx="1">
                  <c:v>30.821497893749999</c:v>
                </c:pt>
                <c:pt idx="2">
                  <c:v>48.964114837499999</c:v>
                </c:pt>
                <c:pt idx="3">
                  <c:v>67.106731781250005</c:v>
                </c:pt>
                <c:pt idx="4">
                  <c:v>85.249348725000004</c:v>
                </c:pt>
                <c:pt idx="5">
                  <c:v>103.39196566875</c:v>
                </c:pt>
                <c:pt idx="6">
                  <c:v>121.5345826125</c:v>
                </c:pt>
                <c:pt idx="7">
                  <c:v>139.67719955625</c:v>
                </c:pt>
                <c:pt idx="8">
                  <c:v>157.8198165</c:v>
                </c:pt>
                <c:pt idx="9">
                  <c:v>175.96243344375</c:v>
                </c:pt>
                <c:pt idx="10">
                  <c:v>194.1050503875</c:v>
                </c:pt>
                <c:pt idx="11">
                  <c:v>212.24766733125</c:v>
                </c:pt>
                <c:pt idx="12">
                  <c:v>230.390284275</c:v>
                </c:pt>
                <c:pt idx="13">
                  <c:v>248.53290121875</c:v>
                </c:pt>
                <c:pt idx="14">
                  <c:v>266.6755181625</c:v>
                </c:pt>
                <c:pt idx="15">
                  <c:v>284.81813510625</c:v>
                </c:pt>
                <c:pt idx="16">
                  <c:v>302.96075205</c:v>
                </c:pt>
                <c:pt idx="17">
                  <c:v>321.10336899375</c:v>
                </c:pt>
                <c:pt idx="18">
                  <c:v>339.2459859375</c:v>
                </c:pt>
                <c:pt idx="19">
                  <c:v>357.38860288124999</c:v>
                </c:pt>
                <c:pt idx="20">
                  <c:v>375.53121982499999</c:v>
                </c:pt>
                <c:pt idx="21">
                  <c:v>393.67383676874999</c:v>
                </c:pt>
                <c:pt idx="22">
                  <c:v>411.81645371249999</c:v>
                </c:pt>
                <c:pt idx="23">
                  <c:v>429.95907065624999</c:v>
                </c:pt>
                <c:pt idx="24">
                  <c:v>448.10168759999999</c:v>
                </c:pt>
              </c:numCache>
            </c:numRef>
          </c:xVal>
          <c:yVal>
            <c:numRef>
              <c:f>'FA-500 ppm'!$G$85:$G$109</c:f>
              <c:numCache>
                <c:formatCode>0.00</c:formatCode>
                <c:ptCount val="25"/>
                <c:pt idx="0">
                  <c:v>0.14888888888888888</c:v>
                </c:pt>
                <c:pt idx="1">
                  <c:v>0.31999999999999995</c:v>
                </c:pt>
                <c:pt idx="2">
                  <c:v>0.47111111111111104</c:v>
                </c:pt>
                <c:pt idx="3">
                  <c:v>0.57555555555555549</c:v>
                </c:pt>
                <c:pt idx="4">
                  <c:v>0.69111111111111101</c:v>
                </c:pt>
                <c:pt idx="5">
                  <c:v>0.75777777777777766</c:v>
                </c:pt>
                <c:pt idx="6">
                  <c:v>0.81555555555555548</c:v>
                </c:pt>
                <c:pt idx="7">
                  <c:v>0.87111111111111106</c:v>
                </c:pt>
                <c:pt idx="8">
                  <c:v>0.89777777777777767</c:v>
                </c:pt>
                <c:pt idx="9">
                  <c:v>0.92666666666666653</c:v>
                </c:pt>
                <c:pt idx="10">
                  <c:v>0.93555555555555536</c:v>
                </c:pt>
                <c:pt idx="11">
                  <c:v>0.95111111111111091</c:v>
                </c:pt>
                <c:pt idx="12">
                  <c:v>0.96444444444444422</c:v>
                </c:pt>
                <c:pt idx="13">
                  <c:v>0.97999999999999976</c:v>
                </c:pt>
                <c:pt idx="14">
                  <c:v>0.98444444444444423</c:v>
                </c:pt>
                <c:pt idx="15">
                  <c:v>0.98666666666666647</c:v>
                </c:pt>
                <c:pt idx="16">
                  <c:v>0.98666666666666647</c:v>
                </c:pt>
                <c:pt idx="17">
                  <c:v>0.98666666666666647</c:v>
                </c:pt>
                <c:pt idx="18">
                  <c:v>0.99111111111111094</c:v>
                </c:pt>
                <c:pt idx="19">
                  <c:v>0.99333333333333318</c:v>
                </c:pt>
                <c:pt idx="20">
                  <c:v>0.99333333333333318</c:v>
                </c:pt>
                <c:pt idx="21">
                  <c:v>0.99555555555555542</c:v>
                </c:pt>
                <c:pt idx="22">
                  <c:v>0.99555555555555542</c:v>
                </c:pt>
                <c:pt idx="23">
                  <c:v>0.99777777777777765</c:v>
                </c:pt>
                <c:pt idx="24">
                  <c:v>0.99777777777777765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2-B14E-BC20-0C16C7BB6C23}"/>
            </c:ext>
          </c:extLst>
        </c:ser>
        <c:ser>
          <c:idx val="1"/>
          <c:order val="1"/>
          <c:tx>
            <c:strRef>
              <c:f>'FA-500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ppm'!$J$85:$J$109</c:f>
              <c:numCache>
                <c:formatCode>0.000</c:formatCode>
                <c:ptCount val="25"/>
                <c:pt idx="0" formatCode="0.0">
                  <c:v>18.17928882</c:v>
                </c:pt>
                <c:pt idx="1">
                  <c:v>54.029129786249996</c:v>
                </c:pt>
                <c:pt idx="2">
                  <c:v>89.878970752499981</c:v>
                </c:pt>
                <c:pt idx="3">
                  <c:v>125.72881171874997</c:v>
                </c:pt>
                <c:pt idx="4">
                  <c:v>161.57865268499995</c:v>
                </c:pt>
                <c:pt idx="5">
                  <c:v>197.42849365124994</c:v>
                </c:pt>
                <c:pt idx="6">
                  <c:v>233.27833461749992</c:v>
                </c:pt>
                <c:pt idx="7">
                  <c:v>269.12817558374991</c:v>
                </c:pt>
                <c:pt idx="8">
                  <c:v>304.97801654999989</c:v>
                </c:pt>
                <c:pt idx="9">
                  <c:v>340.82785751624988</c:v>
                </c:pt>
                <c:pt idx="10">
                  <c:v>376.67769848249986</c:v>
                </c:pt>
                <c:pt idx="11">
                  <c:v>412.52753944874985</c:v>
                </c:pt>
                <c:pt idx="12">
                  <c:v>448.37738041499983</c:v>
                </c:pt>
                <c:pt idx="13">
                  <c:v>484.22722138124982</c:v>
                </c:pt>
                <c:pt idx="14">
                  <c:v>520.0770623474998</c:v>
                </c:pt>
                <c:pt idx="15">
                  <c:v>555.92690331374979</c:v>
                </c:pt>
                <c:pt idx="16">
                  <c:v>591.77674427999978</c:v>
                </c:pt>
                <c:pt idx="17">
                  <c:v>627.62658524624976</c:v>
                </c:pt>
                <c:pt idx="18">
                  <c:v>663.47642621249975</c:v>
                </c:pt>
                <c:pt idx="19">
                  <c:v>699.32626717874973</c:v>
                </c:pt>
                <c:pt idx="20">
                  <c:v>735.17610814499972</c:v>
                </c:pt>
                <c:pt idx="21">
                  <c:v>771.0259491112497</c:v>
                </c:pt>
                <c:pt idx="22">
                  <c:v>806.87579007749969</c:v>
                </c:pt>
                <c:pt idx="23">
                  <c:v>842.72563104374967</c:v>
                </c:pt>
                <c:pt idx="24">
                  <c:v>878.57547200999966</c:v>
                </c:pt>
              </c:numCache>
            </c:numRef>
          </c:xVal>
          <c:yVal>
            <c:numRef>
              <c:f>'FA-500 ppm'!$M$85:$M$109</c:f>
              <c:numCache>
                <c:formatCode>0.00</c:formatCode>
                <c:ptCount val="25"/>
                <c:pt idx="0">
                  <c:v>0.2</c:v>
                </c:pt>
                <c:pt idx="1">
                  <c:v>0.38</c:v>
                </c:pt>
                <c:pt idx="2">
                  <c:v>0.56600000000000006</c:v>
                </c:pt>
                <c:pt idx="3">
                  <c:v>0.67400000000000004</c:v>
                </c:pt>
                <c:pt idx="4">
                  <c:v>0.77200000000000002</c:v>
                </c:pt>
                <c:pt idx="5">
                  <c:v>0.83600000000000008</c:v>
                </c:pt>
                <c:pt idx="6">
                  <c:v>0.87600000000000011</c:v>
                </c:pt>
                <c:pt idx="7">
                  <c:v>0.91000000000000014</c:v>
                </c:pt>
                <c:pt idx="8">
                  <c:v>0.94400000000000017</c:v>
                </c:pt>
                <c:pt idx="9">
                  <c:v>0.95800000000000018</c:v>
                </c:pt>
                <c:pt idx="10">
                  <c:v>0.96600000000000019</c:v>
                </c:pt>
                <c:pt idx="11">
                  <c:v>0.96800000000000019</c:v>
                </c:pt>
                <c:pt idx="12">
                  <c:v>0.9760000000000002</c:v>
                </c:pt>
                <c:pt idx="13">
                  <c:v>0.9780000000000002</c:v>
                </c:pt>
                <c:pt idx="14">
                  <c:v>0.9800000000000002</c:v>
                </c:pt>
                <c:pt idx="15">
                  <c:v>0.98800000000000021</c:v>
                </c:pt>
                <c:pt idx="16">
                  <c:v>0.99000000000000021</c:v>
                </c:pt>
                <c:pt idx="17">
                  <c:v>0.99200000000000021</c:v>
                </c:pt>
                <c:pt idx="18">
                  <c:v>0.99200000000000021</c:v>
                </c:pt>
                <c:pt idx="19">
                  <c:v>0.99200000000000021</c:v>
                </c:pt>
                <c:pt idx="20">
                  <c:v>0.99400000000000022</c:v>
                </c:pt>
                <c:pt idx="21">
                  <c:v>0.99400000000000022</c:v>
                </c:pt>
                <c:pt idx="22">
                  <c:v>0.99600000000000022</c:v>
                </c:pt>
                <c:pt idx="23">
                  <c:v>0.99600000000000022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02-B14E-BC20-0C16C7BB6C23}"/>
            </c:ext>
          </c:extLst>
        </c:ser>
        <c:ser>
          <c:idx val="2"/>
          <c:order val="2"/>
          <c:tx>
            <c:strRef>
              <c:f>'FA-500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'FA-500 ppm'!$P$85:$P$109</c:f>
              <c:numCache>
                <c:formatCode>0.000</c:formatCode>
                <c:ptCount val="25"/>
                <c:pt idx="0" formatCode="0.0">
                  <c:v>18.17928882</c:v>
                </c:pt>
                <c:pt idx="1">
                  <c:v>78.066455096249996</c:v>
                </c:pt>
                <c:pt idx="2">
                  <c:v>137.95362137249998</c:v>
                </c:pt>
                <c:pt idx="3">
                  <c:v>197.84078764874997</c:v>
                </c:pt>
                <c:pt idx="4">
                  <c:v>257.72795392499995</c:v>
                </c:pt>
                <c:pt idx="5">
                  <c:v>317.61512020124997</c:v>
                </c:pt>
                <c:pt idx="6">
                  <c:v>377.50228647749998</c:v>
                </c:pt>
                <c:pt idx="7">
                  <c:v>437.38945275374999</c:v>
                </c:pt>
                <c:pt idx="8">
                  <c:v>497.27661903000001</c:v>
                </c:pt>
                <c:pt idx="9">
                  <c:v>557.16378530625002</c:v>
                </c:pt>
                <c:pt idx="10">
                  <c:v>617.05095158250003</c:v>
                </c:pt>
                <c:pt idx="11">
                  <c:v>676.93811785875005</c:v>
                </c:pt>
                <c:pt idx="12">
                  <c:v>736.82528413500006</c:v>
                </c:pt>
                <c:pt idx="13">
                  <c:v>796.71245041125007</c:v>
                </c:pt>
                <c:pt idx="14">
                  <c:v>856.59961668750009</c:v>
                </c:pt>
                <c:pt idx="15">
                  <c:v>916.4867829637501</c:v>
                </c:pt>
                <c:pt idx="16">
                  <c:v>976.37394924000012</c:v>
                </c:pt>
                <c:pt idx="17">
                  <c:v>1036.2611155162501</c:v>
                </c:pt>
                <c:pt idx="18">
                  <c:v>1096.1482817925</c:v>
                </c:pt>
                <c:pt idx="19">
                  <c:v>1156.0354480687499</c:v>
                </c:pt>
                <c:pt idx="20">
                  <c:v>1215.9226143449998</c:v>
                </c:pt>
                <c:pt idx="21">
                  <c:v>1275.8097806212497</c:v>
                </c:pt>
                <c:pt idx="22">
                  <c:v>1335.6969468974996</c:v>
                </c:pt>
                <c:pt idx="23">
                  <c:v>1395.5841131737495</c:v>
                </c:pt>
                <c:pt idx="24">
                  <c:v>1455.4712794499994</c:v>
                </c:pt>
              </c:numCache>
            </c:numRef>
          </c:xVal>
          <c:yVal>
            <c:numRef>
              <c:f>'FA-500 ppm'!$S$85:$S$109</c:f>
              <c:numCache>
                <c:formatCode>0.00</c:formatCode>
                <c:ptCount val="25"/>
                <c:pt idx="0">
                  <c:v>0.1711111111111111</c:v>
                </c:pt>
                <c:pt idx="1">
                  <c:v>0.49555555555555553</c:v>
                </c:pt>
                <c:pt idx="2">
                  <c:v>0.74222222222222223</c:v>
                </c:pt>
                <c:pt idx="3">
                  <c:v>0.8666666666666667</c:v>
                </c:pt>
                <c:pt idx="4">
                  <c:v>0.92444444444444451</c:v>
                </c:pt>
                <c:pt idx="5">
                  <c:v>0.948888888888889</c:v>
                </c:pt>
                <c:pt idx="6">
                  <c:v>0.96222222222222231</c:v>
                </c:pt>
                <c:pt idx="7">
                  <c:v>0.97333333333333338</c:v>
                </c:pt>
                <c:pt idx="8">
                  <c:v>0.97555555555555562</c:v>
                </c:pt>
                <c:pt idx="9">
                  <c:v>0.98888888888888893</c:v>
                </c:pt>
                <c:pt idx="10">
                  <c:v>0.99555555555555564</c:v>
                </c:pt>
                <c:pt idx="11">
                  <c:v>0.99555555555555564</c:v>
                </c:pt>
                <c:pt idx="12">
                  <c:v>0.99777777777777787</c:v>
                </c:pt>
                <c:pt idx="13">
                  <c:v>0.99777777777777787</c:v>
                </c:pt>
                <c:pt idx="14">
                  <c:v>0.99777777777777787</c:v>
                </c:pt>
                <c:pt idx="15">
                  <c:v>0.99777777777777787</c:v>
                </c:pt>
                <c:pt idx="16">
                  <c:v>0.99777777777777787</c:v>
                </c:pt>
                <c:pt idx="17">
                  <c:v>0.99777777777777787</c:v>
                </c:pt>
                <c:pt idx="18">
                  <c:v>0.99777777777777787</c:v>
                </c:pt>
                <c:pt idx="19">
                  <c:v>0.99777777777777787</c:v>
                </c:pt>
                <c:pt idx="20">
                  <c:v>0.99777777777777787</c:v>
                </c:pt>
                <c:pt idx="21">
                  <c:v>0.99777777777777787</c:v>
                </c:pt>
                <c:pt idx="22">
                  <c:v>0.99777777777777787</c:v>
                </c:pt>
                <c:pt idx="23">
                  <c:v>0.99777777777777787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02-B14E-BC20-0C16C7BB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'FA-500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ppm'!$V$85:$V$109</c:f>
              <c:numCache>
                <c:formatCode>0.000</c:formatCode>
                <c:ptCount val="25"/>
                <c:pt idx="0" formatCode="0.0">
                  <c:v>38.851019999999998</c:v>
                </c:pt>
                <c:pt idx="1">
                  <c:v>76.772604059999992</c:v>
                </c:pt>
                <c:pt idx="2">
                  <c:v>114.69418811999999</c:v>
                </c:pt>
                <c:pt idx="3">
                  <c:v>152.61577217999999</c:v>
                </c:pt>
                <c:pt idx="4">
                  <c:v>190.53735624000001</c:v>
                </c:pt>
                <c:pt idx="5">
                  <c:v>228.45894029999999</c:v>
                </c:pt>
                <c:pt idx="6">
                  <c:v>266.38052435999998</c:v>
                </c:pt>
                <c:pt idx="7">
                  <c:v>304.30210841999997</c:v>
                </c:pt>
                <c:pt idx="8">
                  <c:v>342.22369247999995</c:v>
                </c:pt>
                <c:pt idx="9">
                  <c:v>380.14527653999994</c:v>
                </c:pt>
                <c:pt idx="10">
                  <c:v>418.06686059999993</c:v>
                </c:pt>
                <c:pt idx="11">
                  <c:v>455.98844465999991</c:v>
                </c:pt>
                <c:pt idx="12">
                  <c:v>493.9100287199999</c:v>
                </c:pt>
                <c:pt idx="13">
                  <c:v>531.83161277999989</c:v>
                </c:pt>
                <c:pt idx="14">
                  <c:v>569.75319683999987</c:v>
                </c:pt>
                <c:pt idx="15">
                  <c:v>607.67478089999986</c:v>
                </c:pt>
                <c:pt idx="16">
                  <c:v>645.59636495999985</c:v>
                </c:pt>
                <c:pt idx="17">
                  <c:v>683.51794901999983</c:v>
                </c:pt>
                <c:pt idx="18">
                  <c:v>721.43953307999982</c:v>
                </c:pt>
                <c:pt idx="19">
                  <c:v>759.36111713999981</c:v>
                </c:pt>
                <c:pt idx="20">
                  <c:v>797.28270119999979</c:v>
                </c:pt>
                <c:pt idx="21">
                  <c:v>835.20428525999978</c:v>
                </c:pt>
                <c:pt idx="22">
                  <c:v>873.12586931999977</c:v>
                </c:pt>
                <c:pt idx="23">
                  <c:v>911.04745337999975</c:v>
                </c:pt>
                <c:pt idx="24">
                  <c:v>948.96903743999974</c:v>
                </c:pt>
              </c:numCache>
            </c:numRef>
          </c:xVal>
          <c:yVal>
            <c:numRef>
              <c:f>'FA-500 ppm'!$Y$85:$Y$109</c:f>
              <c:numCache>
                <c:formatCode>0.00</c:formatCode>
                <c:ptCount val="25"/>
                <c:pt idx="0">
                  <c:v>6.222222222222222E-2</c:v>
                </c:pt>
                <c:pt idx="1">
                  <c:v>0.31333333333333335</c:v>
                </c:pt>
                <c:pt idx="2">
                  <c:v>0.55111111111111111</c:v>
                </c:pt>
                <c:pt idx="3">
                  <c:v>0.70444444444444443</c:v>
                </c:pt>
                <c:pt idx="4">
                  <c:v>0.84222222222222221</c:v>
                </c:pt>
                <c:pt idx="5">
                  <c:v>0.90222222222222226</c:v>
                </c:pt>
                <c:pt idx="6">
                  <c:v>0.92666666666666675</c:v>
                </c:pt>
                <c:pt idx="7">
                  <c:v>0.948888888888889</c:v>
                </c:pt>
                <c:pt idx="8">
                  <c:v>0.96666666666666679</c:v>
                </c:pt>
                <c:pt idx="9">
                  <c:v>0.97777777777777786</c:v>
                </c:pt>
                <c:pt idx="10">
                  <c:v>0.98000000000000009</c:v>
                </c:pt>
                <c:pt idx="11">
                  <c:v>0.98000000000000009</c:v>
                </c:pt>
                <c:pt idx="12">
                  <c:v>0.98444444444444457</c:v>
                </c:pt>
                <c:pt idx="13">
                  <c:v>0.98888888888888904</c:v>
                </c:pt>
                <c:pt idx="14">
                  <c:v>0.98888888888888904</c:v>
                </c:pt>
                <c:pt idx="15">
                  <c:v>0.99111111111111128</c:v>
                </c:pt>
                <c:pt idx="16">
                  <c:v>0.99111111111111128</c:v>
                </c:pt>
                <c:pt idx="17">
                  <c:v>0.99111111111111128</c:v>
                </c:pt>
                <c:pt idx="18">
                  <c:v>0.99333333333333351</c:v>
                </c:pt>
                <c:pt idx="19">
                  <c:v>0.99555555555555575</c:v>
                </c:pt>
                <c:pt idx="20">
                  <c:v>0.99555555555555575</c:v>
                </c:pt>
                <c:pt idx="21">
                  <c:v>0.99555555555555575</c:v>
                </c:pt>
                <c:pt idx="22">
                  <c:v>0.99555555555555575</c:v>
                </c:pt>
                <c:pt idx="23">
                  <c:v>0.99555555555555575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5-A744-84A2-307F673C72EE}"/>
            </c:ext>
          </c:extLst>
        </c:ser>
        <c:ser>
          <c:idx val="2"/>
          <c:order val="1"/>
          <c:tx>
            <c:strRef>
              <c:f>'FA-500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'FA-500 ppm'!$AB$85:$AB$109</c:f>
              <c:numCache>
                <c:formatCode>0.000</c:formatCode>
                <c:ptCount val="25"/>
                <c:pt idx="0" formatCode="0.0">
                  <c:v>32.325542909999996</c:v>
                </c:pt>
                <c:pt idx="1">
                  <c:v>58.54201196999999</c:v>
                </c:pt>
                <c:pt idx="2">
                  <c:v>84.758481029999984</c:v>
                </c:pt>
                <c:pt idx="3">
                  <c:v>110.97495008999998</c:v>
                </c:pt>
                <c:pt idx="4">
                  <c:v>137.19141914999997</c:v>
                </c:pt>
                <c:pt idx="5">
                  <c:v>163.40788820999998</c:v>
                </c:pt>
                <c:pt idx="6">
                  <c:v>189.62435726999999</c:v>
                </c:pt>
                <c:pt idx="7">
                  <c:v>215.84082633</c:v>
                </c:pt>
                <c:pt idx="8">
                  <c:v>242.05729539000001</c:v>
                </c:pt>
                <c:pt idx="9">
                  <c:v>268.27376444999999</c:v>
                </c:pt>
                <c:pt idx="10">
                  <c:v>294.49023351</c:v>
                </c:pt>
                <c:pt idx="11">
                  <c:v>320.70670257</c:v>
                </c:pt>
                <c:pt idx="12">
                  <c:v>346.92317163000001</c:v>
                </c:pt>
                <c:pt idx="13">
                  <c:v>373.13964069000002</c:v>
                </c:pt>
                <c:pt idx="14">
                  <c:v>399.35610975000003</c:v>
                </c:pt>
                <c:pt idx="15">
                  <c:v>425.57257881000004</c:v>
                </c:pt>
                <c:pt idx="16">
                  <c:v>451.78904787000005</c:v>
                </c:pt>
                <c:pt idx="17">
                  <c:v>478.00551693000006</c:v>
                </c:pt>
                <c:pt idx="18">
                  <c:v>504.22198599000006</c:v>
                </c:pt>
                <c:pt idx="19">
                  <c:v>530.43845505000002</c:v>
                </c:pt>
                <c:pt idx="20">
                  <c:v>556.65492411000002</c:v>
                </c:pt>
                <c:pt idx="21">
                  <c:v>582.87139317000003</c:v>
                </c:pt>
                <c:pt idx="22">
                  <c:v>609.08786223000004</c:v>
                </c:pt>
                <c:pt idx="23">
                  <c:v>635.30433129000005</c:v>
                </c:pt>
                <c:pt idx="24">
                  <c:v>661.52080035000006</c:v>
                </c:pt>
              </c:numCache>
            </c:numRef>
          </c:xVal>
          <c:yVal>
            <c:numRef>
              <c:f>'FA-500 ppm'!$AE$85:$AE$109</c:f>
              <c:numCache>
                <c:formatCode>0.00</c:formatCode>
                <c:ptCount val="25"/>
                <c:pt idx="0">
                  <c:v>1.3333333333333334E-2</c:v>
                </c:pt>
                <c:pt idx="1">
                  <c:v>9.3333333333333338E-2</c:v>
                </c:pt>
                <c:pt idx="2">
                  <c:v>0.27111111111111114</c:v>
                </c:pt>
                <c:pt idx="3">
                  <c:v>0.46888888888888891</c:v>
                </c:pt>
                <c:pt idx="4">
                  <c:v>0.62222222222222223</c:v>
                </c:pt>
                <c:pt idx="5">
                  <c:v>0.73555555555555552</c:v>
                </c:pt>
                <c:pt idx="6">
                  <c:v>0.8288888888888889</c:v>
                </c:pt>
                <c:pt idx="7">
                  <c:v>0.87111111111111117</c:v>
                </c:pt>
                <c:pt idx="8">
                  <c:v>0.90666666666666673</c:v>
                </c:pt>
                <c:pt idx="9">
                  <c:v>0.94222222222222229</c:v>
                </c:pt>
                <c:pt idx="10">
                  <c:v>0.96000000000000008</c:v>
                </c:pt>
                <c:pt idx="11">
                  <c:v>0.97333333333333338</c:v>
                </c:pt>
                <c:pt idx="12">
                  <c:v>0.97555555555555562</c:v>
                </c:pt>
                <c:pt idx="13">
                  <c:v>0.97777777777777786</c:v>
                </c:pt>
                <c:pt idx="14">
                  <c:v>0.98222222222222233</c:v>
                </c:pt>
                <c:pt idx="15">
                  <c:v>0.9866666666666668</c:v>
                </c:pt>
                <c:pt idx="16">
                  <c:v>0.98888888888888904</c:v>
                </c:pt>
                <c:pt idx="17">
                  <c:v>0.98888888888888904</c:v>
                </c:pt>
                <c:pt idx="18">
                  <c:v>0.98888888888888904</c:v>
                </c:pt>
                <c:pt idx="19">
                  <c:v>0.99333333333333351</c:v>
                </c:pt>
                <c:pt idx="20">
                  <c:v>0.99333333333333351</c:v>
                </c:pt>
                <c:pt idx="21">
                  <c:v>0.99555555555555575</c:v>
                </c:pt>
                <c:pt idx="22">
                  <c:v>0.99555555555555575</c:v>
                </c:pt>
                <c:pt idx="23">
                  <c:v>0.99777777777777799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25-A744-84A2-307F673C72EE}"/>
            </c:ext>
          </c:extLst>
        </c:ser>
        <c:ser>
          <c:idx val="3"/>
          <c:order val="2"/>
          <c:tx>
            <c:strRef>
              <c:f>'FA-500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'FA-500 ppm'!$AH$85:$AH$109</c:f>
              <c:numCache>
                <c:formatCode>0.000</c:formatCode>
                <c:ptCount val="25"/>
                <c:pt idx="0" formatCode="0.0">
                  <c:v>20.04712632</c:v>
                </c:pt>
                <c:pt idx="1">
                  <c:v>40.595268918749994</c:v>
                </c:pt>
                <c:pt idx="2">
                  <c:v>61.143411517499992</c:v>
                </c:pt>
                <c:pt idx="3">
                  <c:v>81.691554116249989</c:v>
                </c:pt>
                <c:pt idx="4">
                  <c:v>102.23969671499998</c:v>
                </c:pt>
                <c:pt idx="5">
                  <c:v>122.78783931374997</c:v>
                </c:pt>
                <c:pt idx="6">
                  <c:v>143.33598191249996</c:v>
                </c:pt>
                <c:pt idx="7">
                  <c:v>163.88412451124995</c:v>
                </c:pt>
                <c:pt idx="8">
                  <c:v>184.43226710999994</c:v>
                </c:pt>
                <c:pt idx="9">
                  <c:v>204.98040970874993</c:v>
                </c:pt>
                <c:pt idx="10">
                  <c:v>225.52855230749992</c:v>
                </c:pt>
                <c:pt idx="11">
                  <c:v>246.07669490624991</c:v>
                </c:pt>
                <c:pt idx="12">
                  <c:v>266.6248375049999</c:v>
                </c:pt>
                <c:pt idx="13">
                  <c:v>287.17298010374992</c:v>
                </c:pt>
                <c:pt idx="14">
                  <c:v>307.72112270249994</c:v>
                </c:pt>
                <c:pt idx="15">
                  <c:v>328.26926530124996</c:v>
                </c:pt>
                <c:pt idx="16">
                  <c:v>348.81740789999998</c:v>
                </c:pt>
                <c:pt idx="17">
                  <c:v>369.36555049875</c:v>
                </c:pt>
                <c:pt idx="18">
                  <c:v>389.91369309750002</c:v>
                </c:pt>
                <c:pt idx="19">
                  <c:v>410.46183569625003</c:v>
                </c:pt>
                <c:pt idx="20">
                  <c:v>431.00997829500005</c:v>
                </c:pt>
                <c:pt idx="21">
                  <c:v>451.55812089375007</c:v>
                </c:pt>
                <c:pt idx="22">
                  <c:v>472.10626349250009</c:v>
                </c:pt>
                <c:pt idx="23">
                  <c:v>492.65440609125011</c:v>
                </c:pt>
                <c:pt idx="24">
                  <c:v>513.20254869000007</c:v>
                </c:pt>
              </c:numCache>
            </c:numRef>
          </c:xVal>
          <c:yVal>
            <c:numRef>
              <c:f>'FA-500 ppm'!$AK$85:$AK$109</c:f>
              <c:numCache>
                <c:formatCode>0.00</c:formatCode>
                <c:ptCount val="25"/>
                <c:pt idx="0">
                  <c:v>1.1111111111111112E-2</c:v>
                </c:pt>
                <c:pt idx="1">
                  <c:v>5.1111111111111114E-2</c:v>
                </c:pt>
                <c:pt idx="2">
                  <c:v>0.12222222222222223</c:v>
                </c:pt>
                <c:pt idx="3">
                  <c:v>0.23777777777777778</c:v>
                </c:pt>
                <c:pt idx="4">
                  <c:v>0.38444444444444448</c:v>
                </c:pt>
                <c:pt idx="5">
                  <c:v>0.51111111111111118</c:v>
                </c:pt>
                <c:pt idx="6">
                  <c:v>0.60666666666666669</c:v>
                </c:pt>
                <c:pt idx="7">
                  <c:v>0.72</c:v>
                </c:pt>
                <c:pt idx="8">
                  <c:v>0.80888888888888888</c:v>
                </c:pt>
                <c:pt idx="9">
                  <c:v>0.86</c:v>
                </c:pt>
                <c:pt idx="10">
                  <c:v>0.89333333333333331</c:v>
                </c:pt>
                <c:pt idx="11">
                  <c:v>0.90222222222222215</c:v>
                </c:pt>
                <c:pt idx="12">
                  <c:v>0.9244444444444444</c:v>
                </c:pt>
                <c:pt idx="13">
                  <c:v>0.94</c:v>
                </c:pt>
                <c:pt idx="14">
                  <c:v>0.94888888888888878</c:v>
                </c:pt>
                <c:pt idx="15">
                  <c:v>0.95999999999999985</c:v>
                </c:pt>
                <c:pt idx="16">
                  <c:v>0.96666666666666656</c:v>
                </c:pt>
                <c:pt idx="17">
                  <c:v>0.97111111111111104</c:v>
                </c:pt>
                <c:pt idx="18">
                  <c:v>0.97777777777777775</c:v>
                </c:pt>
                <c:pt idx="19">
                  <c:v>0.98444444444444446</c:v>
                </c:pt>
                <c:pt idx="20">
                  <c:v>0.98888888888888893</c:v>
                </c:pt>
                <c:pt idx="21">
                  <c:v>0.9933333333333334</c:v>
                </c:pt>
                <c:pt idx="22">
                  <c:v>0.99555555555555564</c:v>
                </c:pt>
                <c:pt idx="23">
                  <c:v>0.99777777777777787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25-A744-84A2-307F673C72EE}"/>
            </c:ext>
          </c:extLst>
        </c:ser>
        <c:ser>
          <c:idx val="4"/>
          <c:order val="3"/>
          <c:tx>
            <c:strRef>
              <c:f>'FA-500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'FA-500 ppm'!$AN$85:$AN$109</c:f>
              <c:numCache>
                <c:formatCode>0.000</c:formatCode>
                <c:ptCount val="25"/>
                <c:pt idx="0" formatCode="0.0">
                  <c:v>13.364750880000001</c:v>
                </c:pt>
                <c:pt idx="1">
                  <c:v>34.350652327500001</c:v>
                </c:pt>
                <c:pt idx="2">
                  <c:v>55.336553774999999</c:v>
                </c:pt>
                <c:pt idx="3">
                  <c:v>76.322455222499997</c:v>
                </c:pt>
                <c:pt idx="4">
                  <c:v>97.308356669999995</c:v>
                </c:pt>
                <c:pt idx="5">
                  <c:v>118.29425811749999</c:v>
                </c:pt>
                <c:pt idx="6">
                  <c:v>139.28015956499999</c:v>
                </c:pt>
                <c:pt idx="7">
                  <c:v>160.26606101249999</c:v>
                </c:pt>
                <c:pt idx="8">
                  <c:v>181.25196245999999</c:v>
                </c:pt>
                <c:pt idx="9">
                  <c:v>202.23786390749999</c:v>
                </c:pt>
                <c:pt idx="10">
                  <c:v>223.22376535499998</c:v>
                </c:pt>
                <c:pt idx="11">
                  <c:v>244.20966680249998</c:v>
                </c:pt>
                <c:pt idx="12">
                  <c:v>265.19556824999995</c:v>
                </c:pt>
                <c:pt idx="13">
                  <c:v>286.18146969749995</c:v>
                </c:pt>
                <c:pt idx="14">
                  <c:v>307.16737114499995</c:v>
                </c:pt>
                <c:pt idx="15">
                  <c:v>328.15327259249995</c:v>
                </c:pt>
                <c:pt idx="16">
                  <c:v>349.13917403999994</c:v>
                </c:pt>
                <c:pt idx="17">
                  <c:v>370.12507548749994</c:v>
                </c:pt>
                <c:pt idx="18">
                  <c:v>391.11097693499994</c:v>
                </c:pt>
                <c:pt idx="19">
                  <c:v>412.09687838249994</c:v>
                </c:pt>
                <c:pt idx="20">
                  <c:v>433.08277982999994</c:v>
                </c:pt>
                <c:pt idx="21">
                  <c:v>454.06868127749993</c:v>
                </c:pt>
                <c:pt idx="22">
                  <c:v>475.05458272499993</c:v>
                </c:pt>
                <c:pt idx="23">
                  <c:v>496.04048417249993</c:v>
                </c:pt>
                <c:pt idx="24">
                  <c:v>517.02638561999993</c:v>
                </c:pt>
              </c:numCache>
            </c:numRef>
          </c:xVal>
          <c:yVal>
            <c:numRef>
              <c:f>'FA-500 ppm'!$AQ$85:$AQ$109</c:f>
              <c:numCache>
                <c:formatCode>0.00</c:formatCode>
                <c:ptCount val="25"/>
                <c:pt idx="0">
                  <c:v>4.2222222222222223E-2</c:v>
                </c:pt>
                <c:pt idx="1">
                  <c:v>0.14222222222222222</c:v>
                </c:pt>
                <c:pt idx="2">
                  <c:v>0.28000000000000003</c:v>
                </c:pt>
                <c:pt idx="3">
                  <c:v>0.4555555555555556</c:v>
                </c:pt>
                <c:pt idx="4">
                  <c:v>0.62444444444444447</c:v>
                </c:pt>
                <c:pt idx="5">
                  <c:v>0.72</c:v>
                </c:pt>
                <c:pt idx="6">
                  <c:v>0.7911111111111111</c:v>
                </c:pt>
                <c:pt idx="7">
                  <c:v>0.84888888888888892</c:v>
                </c:pt>
                <c:pt idx="8">
                  <c:v>0.89111111111111119</c:v>
                </c:pt>
                <c:pt idx="9">
                  <c:v>0.91333333333333344</c:v>
                </c:pt>
                <c:pt idx="10">
                  <c:v>0.9355555555555557</c:v>
                </c:pt>
                <c:pt idx="11">
                  <c:v>0.95333333333333348</c:v>
                </c:pt>
                <c:pt idx="12">
                  <c:v>0.96666666666666679</c:v>
                </c:pt>
                <c:pt idx="13">
                  <c:v>0.97777777777777786</c:v>
                </c:pt>
                <c:pt idx="14">
                  <c:v>0.98000000000000009</c:v>
                </c:pt>
                <c:pt idx="15">
                  <c:v>0.98222222222222233</c:v>
                </c:pt>
                <c:pt idx="16">
                  <c:v>0.98888888888888904</c:v>
                </c:pt>
                <c:pt idx="17">
                  <c:v>0.99111111111111128</c:v>
                </c:pt>
                <c:pt idx="18">
                  <c:v>0.99333333333333351</c:v>
                </c:pt>
                <c:pt idx="19">
                  <c:v>0.99333333333333351</c:v>
                </c:pt>
                <c:pt idx="20">
                  <c:v>0.99555555555555575</c:v>
                </c:pt>
                <c:pt idx="21">
                  <c:v>0.99555555555555575</c:v>
                </c:pt>
                <c:pt idx="22">
                  <c:v>0.99555555555555575</c:v>
                </c:pt>
                <c:pt idx="23">
                  <c:v>0.99777777777777799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25-A744-84A2-307F673C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TF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'FA-500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('FA-500 ppm'!$H$37,'FA-500 ppm'!$N$37,'FA-500 ppm'!$T$37,'FA-500 ppm'!$Z$37,'FA-500 ppm'!$AF$37,'FA-500 ppm'!$AL$37,'FA-500 ppm'!$AR$37)</c:f>
              <c:numCache>
                <c:formatCode>General</c:formatCode>
                <c:ptCount val="7"/>
                <c:pt idx="0">
                  <c:v>946.64852962802104</c:v>
                </c:pt>
                <c:pt idx="1">
                  <c:v>711.99284798296515</c:v>
                </c:pt>
                <c:pt idx="2">
                  <c:v>571.8170807781006</c:v>
                </c:pt>
                <c:pt idx="3">
                  <c:v>907.09120471394112</c:v>
                </c:pt>
                <c:pt idx="4">
                  <c:v>930.88222959217444</c:v>
                </c:pt>
                <c:pt idx="5">
                  <c:v>880.31216613734614</c:v>
                </c:pt>
                <c:pt idx="6">
                  <c:v>704.4750719581607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72-4A46-A6AB-DF25F16CED31}"/>
            </c:ext>
          </c:extLst>
        </c:ser>
        <c:ser>
          <c:idx val="1"/>
          <c:order val="1"/>
          <c:tx>
            <c:v>TF 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'FA-500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('FA-500 ppm'!$H$74,'FA-500 ppm'!$N$74,'FA-500 ppm'!$T$74,'FA-500 ppm'!$Z$74,'FA-500 ppm'!$AF$74,'FA-500 ppm'!$AL$74,'FA-500 ppm'!$AR$74)</c:f>
              <c:numCache>
                <c:formatCode>General</c:formatCode>
                <c:ptCount val="7"/>
                <c:pt idx="0">
                  <c:v>526.48831237598699</c:v>
                </c:pt>
                <c:pt idx="1">
                  <c:v>899.59066819574537</c:v>
                </c:pt>
                <c:pt idx="2">
                  <c:v>525.646739489173</c:v>
                </c:pt>
                <c:pt idx="3">
                  <c:v>534.16077193231229</c:v>
                </c:pt>
                <c:pt idx="4">
                  <c:v>523.38131845770329</c:v>
                </c:pt>
                <c:pt idx="5">
                  <c:v>465.46701490151281</c:v>
                </c:pt>
                <c:pt idx="6">
                  <c:v>430.70158046364344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2-4A46-A6AB-DF25F16CED31}"/>
            </c:ext>
          </c:extLst>
        </c:ser>
        <c:ser>
          <c:idx val="2"/>
          <c:order val="2"/>
          <c:tx>
            <c:v>TF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'FA-500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('FA-500 ppm'!$H$111,'FA-500 ppm'!$N$111,'FA-500 ppm'!$T$111,'FA-500 ppm'!$Z$111,'FA-500 ppm'!$AF$111,'FA-500 ppm'!$AL$111,'FA-500 ppm'!$AR$111)</c:f>
              <c:numCache>
                <c:formatCode>General</c:formatCode>
                <c:ptCount val="7"/>
                <c:pt idx="0">
                  <c:v>190.00758861407644</c:v>
                </c:pt>
                <c:pt idx="1">
                  <c:v>371.96754101097883</c:v>
                </c:pt>
                <c:pt idx="2">
                  <c:v>486.81462802940268</c:v>
                </c:pt>
                <c:pt idx="3">
                  <c:v>334.80523316055388</c:v>
                </c:pt>
                <c:pt idx="4">
                  <c:v>252.95664269857855</c:v>
                </c:pt>
                <c:pt idx="5">
                  <c:v>242.52963412240243</c:v>
                </c:pt>
                <c:pt idx="6">
                  <c:v>206.86496058406956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72-4A46-A6AB-DF25F16CE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21984"/>
        <c:axId val="1827623632"/>
      </c:scatterChart>
      <c:valAx>
        <c:axId val="182762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3632"/>
        <c:crosses val="autoZero"/>
        <c:crossBetween val="midCat"/>
      </c:valAx>
      <c:valAx>
        <c:axId val="1827623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d32 [microm]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059133110396484"/>
          <c:y val="7.5946442034986766E-2"/>
          <c:w val="8.7935298454043298E-2"/>
          <c:h val="0.22389307401944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'FA-400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'FA-400 ppm'!$D$11:$D$35</c:f>
              <c:numCache>
                <c:formatCode>0.000</c:formatCode>
                <c:ptCount val="25"/>
                <c:pt idx="0" formatCode="0.0">
                  <c:v>14.663271510000001</c:v>
                </c:pt>
                <c:pt idx="1">
                  <c:v>102.64134403874999</c:v>
                </c:pt>
                <c:pt idx="2">
                  <c:v>190.61941656749997</c:v>
                </c:pt>
                <c:pt idx="3">
                  <c:v>278.59748909624994</c:v>
                </c:pt>
                <c:pt idx="4">
                  <c:v>366.57556162499992</c:v>
                </c:pt>
                <c:pt idx="5">
                  <c:v>454.5536341537499</c:v>
                </c:pt>
                <c:pt idx="6">
                  <c:v>542.53170668249993</c:v>
                </c:pt>
                <c:pt idx="7">
                  <c:v>630.50977921124991</c:v>
                </c:pt>
                <c:pt idx="8">
                  <c:v>718.48785173999988</c:v>
                </c:pt>
                <c:pt idx="9">
                  <c:v>806.46592426874986</c:v>
                </c:pt>
                <c:pt idx="10">
                  <c:v>894.44399679749984</c:v>
                </c:pt>
                <c:pt idx="11">
                  <c:v>982.42206932624981</c:v>
                </c:pt>
                <c:pt idx="12">
                  <c:v>1070.4001418549999</c:v>
                </c:pt>
                <c:pt idx="13">
                  <c:v>1158.37821438375</c:v>
                </c:pt>
                <c:pt idx="14">
                  <c:v>1246.3562869125001</c:v>
                </c:pt>
                <c:pt idx="15">
                  <c:v>1334.3343594412502</c:v>
                </c:pt>
                <c:pt idx="16">
                  <c:v>1422.3124319700003</c:v>
                </c:pt>
                <c:pt idx="17">
                  <c:v>1510.2905044987504</c:v>
                </c:pt>
                <c:pt idx="18">
                  <c:v>1598.2685770275004</c:v>
                </c:pt>
                <c:pt idx="19">
                  <c:v>1686.2466495562505</c:v>
                </c:pt>
                <c:pt idx="20">
                  <c:v>1774.2247220850006</c:v>
                </c:pt>
                <c:pt idx="21">
                  <c:v>1862.2027946137507</c:v>
                </c:pt>
                <c:pt idx="22">
                  <c:v>1950.1808671425008</c:v>
                </c:pt>
                <c:pt idx="23">
                  <c:v>2038.1589396712509</c:v>
                </c:pt>
                <c:pt idx="24">
                  <c:v>2126.1370122000008</c:v>
                </c:pt>
              </c:numCache>
            </c:numRef>
          </c:xVal>
          <c:yVal>
            <c:numRef>
              <c:f>'FA-400 ppm'!$G$11:$G$35</c:f>
              <c:numCache>
                <c:formatCode>0.00</c:formatCode>
                <c:ptCount val="25"/>
                <c:pt idx="0">
                  <c:v>0.50600000000000001</c:v>
                </c:pt>
                <c:pt idx="1">
                  <c:v>0.70799999999999996</c:v>
                </c:pt>
                <c:pt idx="2">
                  <c:v>0.82399999999999995</c:v>
                </c:pt>
                <c:pt idx="3">
                  <c:v>0.8859999999999999</c:v>
                </c:pt>
                <c:pt idx="4">
                  <c:v>0.92999999999999994</c:v>
                </c:pt>
                <c:pt idx="5">
                  <c:v>0.95</c:v>
                </c:pt>
                <c:pt idx="6">
                  <c:v>0.96599999999999997</c:v>
                </c:pt>
                <c:pt idx="7">
                  <c:v>0.97799999999999998</c:v>
                </c:pt>
                <c:pt idx="8">
                  <c:v>0.97799999999999998</c:v>
                </c:pt>
                <c:pt idx="9">
                  <c:v>0.98199999999999998</c:v>
                </c:pt>
                <c:pt idx="10">
                  <c:v>0.98799999999999999</c:v>
                </c:pt>
                <c:pt idx="11">
                  <c:v>0.98799999999999999</c:v>
                </c:pt>
                <c:pt idx="12">
                  <c:v>0.98799999999999999</c:v>
                </c:pt>
                <c:pt idx="13">
                  <c:v>0.98799999999999999</c:v>
                </c:pt>
                <c:pt idx="14">
                  <c:v>0.98799999999999999</c:v>
                </c:pt>
                <c:pt idx="15">
                  <c:v>0.98799999999999999</c:v>
                </c:pt>
                <c:pt idx="16">
                  <c:v>0.98799999999999999</c:v>
                </c:pt>
                <c:pt idx="17">
                  <c:v>0.98799999999999999</c:v>
                </c:pt>
                <c:pt idx="18">
                  <c:v>0.98799999999999999</c:v>
                </c:pt>
                <c:pt idx="19">
                  <c:v>0.99</c:v>
                </c:pt>
                <c:pt idx="20">
                  <c:v>0.99</c:v>
                </c:pt>
                <c:pt idx="21">
                  <c:v>0.99199999999999999</c:v>
                </c:pt>
                <c:pt idx="22">
                  <c:v>0.99199999999999999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C-F149-80D2-702D0FBA1532}"/>
            </c:ext>
          </c:extLst>
        </c:ser>
        <c:ser>
          <c:idx val="1"/>
          <c:order val="1"/>
          <c:tx>
            <c:strRef>
              <c:f>'FA-400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ppm'!$J$11:$J$35</c:f>
              <c:numCache>
                <c:formatCode>0.000</c:formatCode>
                <c:ptCount val="25"/>
                <c:pt idx="0" formatCode="0.0">
                  <c:v>2.72255994</c:v>
                </c:pt>
                <c:pt idx="1">
                  <c:v>90.152982513750018</c:v>
                </c:pt>
                <c:pt idx="2">
                  <c:v>177.58340508750004</c:v>
                </c:pt>
                <c:pt idx="3">
                  <c:v>265.01382766125005</c:v>
                </c:pt>
                <c:pt idx="4">
                  <c:v>352.44425023500008</c:v>
                </c:pt>
                <c:pt idx="5">
                  <c:v>439.87467280875012</c:v>
                </c:pt>
                <c:pt idx="6">
                  <c:v>527.3050953825001</c:v>
                </c:pt>
                <c:pt idx="7">
                  <c:v>614.73551795625008</c:v>
                </c:pt>
                <c:pt idx="8">
                  <c:v>702.16594053000006</c:v>
                </c:pt>
                <c:pt idx="9">
                  <c:v>789.59636310375004</c:v>
                </c:pt>
                <c:pt idx="10">
                  <c:v>877.02678567750002</c:v>
                </c:pt>
                <c:pt idx="11">
                  <c:v>964.45720825124999</c:v>
                </c:pt>
                <c:pt idx="12">
                  <c:v>1051.8876308250001</c:v>
                </c:pt>
                <c:pt idx="13">
                  <c:v>1139.3180533987502</c:v>
                </c:pt>
                <c:pt idx="14">
                  <c:v>1226.7484759725003</c:v>
                </c:pt>
                <c:pt idx="15">
                  <c:v>1314.1788985462504</c:v>
                </c:pt>
                <c:pt idx="16">
                  <c:v>1401.6093211200005</c:v>
                </c:pt>
                <c:pt idx="17">
                  <c:v>1489.0397436937506</c:v>
                </c:pt>
                <c:pt idx="18">
                  <c:v>1576.4701662675006</c:v>
                </c:pt>
                <c:pt idx="19">
                  <c:v>1663.9005888412507</c:v>
                </c:pt>
                <c:pt idx="20">
                  <c:v>1751.3310114150008</c:v>
                </c:pt>
                <c:pt idx="21">
                  <c:v>1838.7614339887509</c:v>
                </c:pt>
                <c:pt idx="22">
                  <c:v>1926.191856562501</c:v>
                </c:pt>
                <c:pt idx="23">
                  <c:v>2013.6222791362511</c:v>
                </c:pt>
                <c:pt idx="24">
                  <c:v>2101.0527017100012</c:v>
                </c:pt>
              </c:numCache>
            </c:numRef>
          </c:xVal>
          <c:yVal>
            <c:numRef>
              <c:f>'FA-400 ppm'!$M$11:$M$35</c:f>
              <c:numCache>
                <c:formatCode>0.00</c:formatCode>
                <c:ptCount val="25"/>
                <c:pt idx="0">
                  <c:v>0.434</c:v>
                </c:pt>
                <c:pt idx="1">
                  <c:v>0.64400000000000002</c:v>
                </c:pt>
                <c:pt idx="2">
                  <c:v>0.752</c:v>
                </c:pt>
                <c:pt idx="3">
                  <c:v>0.82599999999999996</c:v>
                </c:pt>
                <c:pt idx="4">
                  <c:v>0.88400000000000001</c:v>
                </c:pt>
                <c:pt idx="5">
                  <c:v>0.89800000000000002</c:v>
                </c:pt>
                <c:pt idx="6">
                  <c:v>0.92600000000000005</c:v>
                </c:pt>
                <c:pt idx="7">
                  <c:v>0.94800000000000006</c:v>
                </c:pt>
                <c:pt idx="8">
                  <c:v>0.96000000000000008</c:v>
                </c:pt>
                <c:pt idx="9">
                  <c:v>0.96600000000000008</c:v>
                </c:pt>
                <c:pt idx="10">
                  <c:v>0.97200000000000009</c:v>
                </c:pt>
                <c:pt idx="11">
                  <c:v>0.97800000000000009</c:v>
                </c:pt>
                <c:pt idx="12">
                  <c:v>0.9820000000000001</c:v>
                </c:pt>
                <c:pt idx="13">
                  <c:v>0.9840000000000001</c:v>
                </c:pt>
                <c:pt idx="14">
                  <c:v>0.9840000000000001</c:v>
                </c:pt>
                <c:pt idx="15">
                  <c:v>0.9840000000000001</c:v>
                </c:pt>
                <c:pt idx="16">
                  <c:v>0.9860000000000001</c:v>
                </c:pt>
                <c:pt idx="17">
                  <c:v>0.9880000000000001</c:v>
                </c:pt>
                <c:pt idx="18">
                  <c:v>0.9880000000000001</c:v>
                </c:pt>
                <c:pt idx="19">
                  <c:v>0.9880000000000001</c:v>
                </c:pt>
                <c:pt idx="20">
                  <c:v>0.99400000000000011</c:v>
                </c:pt>
                <c:pt idx="21">
                  <c:v>0.99400000000000011</c:v>
                </c:pt>
                <c:pt idx="22">
                  <c:v>0.99400000000000011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C-F149-80D2-702D0FBA1532}"/>
            </c:ext>
          </c:extLst>
        </c:ser>
        <c:ser>
          <c:idx val="2"/>
          <c:order val="2"/>
          <c:tx>
            <c:strRef>
              <c:f>'FA-400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'FA-400 ppm'!$P$11:$P$35</c:f>
              <c:numCache>
                <c:formatCode>0.000</c:formatCode>
                <c:ptCount val="25"/>
                <c:pt idx="0" formatCode="0.0">
                  <c:v>2.72255994</c:v>
                </c:pt>
                <c:pt idx="1">
                  <c:v>121.1129494275</c:v>
                </c:pt>
                <c:pt idx="2">
                  <c:v>239.503338915</c:v>
                </c:pt>
                <c:pt idx="3">
                  <c:v>357.89372840250002</c:v>
                </c:pt>
                <c:pt idx="4">
                  <c:v>476.28411789</c:v>
                </c:pt>
                <c:pt idx="5">
                  <c:v>594.67450737750005</c:v>
                </c:pt>
                <c:pt idx="6">
                  <c:v>713.06489686500004</c:v>
                </c:pt>
                <c:pt idx="7">
                  <c:v>831.45528635250002</c:v>
                </c:pt>
                <c:pt idx="8">
                  <c:v>949.84567584000001</c:v>
                </c:pt>
                <c:pt idx="9">
                  <c:v>1068.2360653275</c:v>
                </c:pt>
                <c:pt idx="10">
                  <c:v>1186.626454815</c:v>
                </c:pt>
                <c:pt idx="11">
                  <c:v>1305.0168443025</c:v>
                </c:pt>
                <c:pt idx="12">
                  <c:v>1423.40723379</c:v>
                </c:pt>
                <c:pt idx="13">
                  <c:v>1541.7976232775</c:v>
                </c:pt>
                <c:pt idx="14">
                  <c:v>1660.1880127649999</c:v>
                </c:pt>
                <c:pt idx="15">
                  <c:v>1778.5784022524999</c:v>
                </c:pt>
                <c:pt idx="16">
                  <c:v>1896.9687917399999</c:v>
                </c:pt>
                <c:pt idx="17">
                  <c:v>2015.3591812274999</c:v>
                </c:pt>
                <c:pt idx="18">
                  <c:v>2133.7495707150001</c:v>
                </c:pt>
                <c:pt idx="19">
                  <c:v>2252.1399602025003</c:v>
                </c:pt>
                <c:pt idx="20">
                  <c:v>2370.5303496900005</c:v>
                </c:pt>
                <c:pt idx="21">
                  <c:v>2488.9207391775008</c:v>
                </c:pt>
                <c:pt idx="22">
                  <c:v>2607.311128665001</c:v>
                </c:pt>
                <c:pt idx="23">
                  <c:v>2725.7015181525012</c:v>
                </c:pt>
                <c:pt idx="24">
                  <c:v>2844.0919076400014</c:v>
                </c:pt>
              </c:numCache>
            </c:numRef>
          </c:xVal>
          <c:yVal>
            <c:numRef>
              <c:f>'FA-400 ppm'!$S$11:$S$35</c:f>
              <c:numCache>
                <c:formatCode>0.00</c:formatCode>
                <c:ptCount val="25"/>
                <c:pt idx="0">
                  <c:v>0.52400000000000002</c:v>
                </c:pt>
                <c:pt idx="1">
                  <c:v>0.75800000000000001</c:v>
                </c:pt>
                <c:pt idx="2">
                  <c:v>0.86599999999999999</c:v>
                </c:pt>
                <c:pt idx="3">
                  <c:v>0.92200000000000004</c:v>
                </c:pt>
                <c:pt idx="4">
                  <c:v>0.94400000000000006</c:v>
                </c:pt>
                <c:pt idx="5">
                  <c:v>0.96200000000000008</c:v>
                </c:pt>
                <c:pt idx="6">
                  <c:v>0.96800000000000008</c:v>
                </c:pt>
                <c:pt idx="7">
                  <c:v>0.97800000000000009</c:v>
                </c:pt>
                <c:pt idx="8">
                  <c:v>0.9820000000000001</c:v>
                </c:pt>
                <c:pt idx="9">
                  <c:v>0.9840000000000001</c:v>
                </c:pt>
                <c:pt idx="10">
                  <c:v>0.9880000000000001</c:v>
                </c:pt>
                <c:pt idx="11">
                  <c:v>0.9920000000000001</c:v>
                </c:pt>
                <c:pt idx="12">
                  <c:v>0.99400000000000011</c:v>
                </c:pt>
                <c:pt idx="13">
                  <c:v>0.99400000000000011</c:v>
                </c:pt>
                <c:pt idx="14">
                  <c:v>0.99600000000000011</c:v>
                </c:pt>
                <c:pt idx="15">
                  <c:v>0.99800000000000011</c:v>
                </c:pt>
                <c:pt idx="16">
                  <c:v>0.99800000000000011</c:v>
                </c:pt>
                <c:pt idx="17">
                  <c:v>0.99800000000000011</c:v>
                </c:pt>
                <c:pt idx="18">
                  <c:v>0.99800000000000011</c:v>
                </c:pt>
                <c:pt idx="19">
                  <c:v>0.99800000000000011</c:v>
                </c:pt>
                <c:pt idx="20">
                  <c:v>0.99800000000000011</c:v>
                </c:pt>
                <c:pt idx="21">
                  <c:v>0.99800000000000011</c:v>
                </c:pt>
                <c:pt idx="22">
                  <c:v>0.99800000000000011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FC-F149-80D2-702D0FBA1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'FA-400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ppm'!$V$11:$V$35</c:f>
              <c:numCache>
                <c:formatCode>0.000</c:formatCode>
                <c:ptCount val="25"/>
                <c:pt idx="0" formatCode="0.0">
                  <c:v>2.98854</c:v>
                </c:pt>
                <c:pt idx="1">
                  <c:v>111.01560668625001</c:v>
                </c:pt>
                <c:pt idx="2">
                  <c:v>219.04267337250002</c:v>
                </c:pt>
                <c:pt idx="3">
                  <c:v>327.06974005875003</c:v>
                </c:pt>
                <c:pt idx="4">
                  <c:v>435.09680674500004</c:v>
                </c:pt>
                <c:pt idx="5">
                  <c:v>543.1238734312501</c:v>
                </c:pt>
                <c:pt idx="6">
                  <c:v>651.15094011750011</c:v>
                </c:pt>
                <c:pt idx="7">
                  <c:v>759.17800680375012</c:v>
                </c:pt>
                <c:pt idx="8">
                  <c:v>867.20507349000013</c:v>
                </c:pt>
                <c:pt idx="9">
                  <c:v>975.23214017625014</c:v>
                </c:pt>
                <c:pt idx="10">
                  <c:v>1083.2592068625002</c:v>
                </c:pt>
                <c:pt idx="11">
                  <c:v>1191.2862735487502</c:v>
                </c:pt>
                <c:pt idx="12">
                  <c:v>1299.3133402350002</c:v>
                </c:pt>
                <c:pt idx="13">
                  <c:v>1407.3404069212502</c:v>
                </c:pt>
                <c:pt idx="14">
                  <c:v>1515.3674736075002</c:v>
                </c:pt>
                <c:pt idx="15">
                  <c:v>1623.3945402937502</c:v>
                </c:pt>
                <c:pt idx="16">
                  <c:v>1731.4216069800002</c:v>
                </c:pt>
                <c:pt idx="17">
                  <c:v>1839.4486736662502</c:v>
                </c:pt>
                <c:pt idx="18">
                  <c:v>1947.4757403525002</c:v>
                </c:pt>
                <c:pt idx="19">
                  <c:v>2055.5028070387502</c:v>
                </c:pt>
                <c:pt idx="20">
                  <c:v>2163.5298737250005</c:v>
                </c:pt>
                <c:pt idx="21">
                  <c:v>2271.5569404112503</c:v>
                </c:pt>
                <c:pt idx="22">
                  <c:v>2379.5840070975</c:v>
                </c:pt>
                <c:pt idx="23">
                  <c:v>2487.6110737837498</c:v>
                </c:pt>
                <c:pt idx="24">
                  <c:v>2595.6381404699996</c:v>
                </c:pt>
              </c:numCache>
            </c:numRef>
          </c:xVal>
          <c:yVal>
            <c:numRef>
              <c:f>'FA-400 ppm'!$Y$11:$Y$35</c:f>
              <c:numCache>
                <c:formatCode>0.00</c:formatCode>
                <c:ptCount val="25"/>
                <c:pt idx="0">
                  <c:v>0.47399999999999998</c:v>
                </c:pt>
                <c:pt idx="1">
                  <c:v>0.70799999999999996</c:v>
                </c:pt>
                <c:pt idx="2">
                  <c:v>0.82399999999999995</c:v>
                </c:pt>
                <c:pt idx="3">
                  <c:v>0.88</c:v>
                </c:pt>
                <c:pt idx="4">
                  <c:v>0.91400000000000003</c:v>
                </c:pt>
                <c:pt idx="5">
                  <c:v>0.93400000000000005</c:v>
                </c:pt>
                <c:pt idx="6">
                  <c:v>0.95000000000000007</c:v>
                </c:pt>
                <c:pt idx="7">
                  <c:v>0.96000000000000008</c:v>
                </c:pt>
                <c:pt idx="8">
                  <c:v>0.97000000000000008</c:v>
                </c:pt>
                <c:pt idx="9">
                  <c:v>0.97600000000000009</c:v>
                </c:pt>
                <c:pt idx="10">
                  <c:v>0.98000000000000009</c:v>
                </c:pt>
                <c:pt idx="11">
                  <c:v>0.9860000000000001</c:v>
                </c:pt>
                <c:pt idx="12">
                  <c:v>0.9880000000000001</c:v>
                </c:pt>
                <c:pt idx="13">
                  <c:v>0.9880000000000001</c:v>
                </c:pt>
                <c:pt idx="14">
                  <c:v>0.9880000000000001</c:v>
                </c:pt>
                <c:pt idx="15">
                  <c:v>0.9880000000000001</c:v>
                </c:pt>
                <c:pt idx="16">
                  <c:v>0.9880000000000001</c:v>
                </c:pt>
                <c:pt idx="17">
                  <c:v>0.9880000000000001</c:v>
                </c:pt>
                <c:pt idx="18">
                  <c:v>0.9880000000000001</c:v>
                </c:pt>
                <c:pt idx="19">
                  <c:v>0.9880000000000001</c:v>
                </c:pt>
                <c:pt idx="20">
                  <c:v>0.9880000000000001</c:v>
                </c:pt>
                <c:pt idx="21">
                  <c:v>0.9900000000000001</c:v>
                </c:pt>
                <c:pt idx="22">
                  <c:v>0.99400000000000011</c:v>
                </c:pt>
                <c:pt idx="23">
                  <c:v>0.99400000000000011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D-004C-B83C-51F2E2DD938E}"/>
            </c:ext>
          </c:extLst>
        </c:ser>
        <c:ser>
          <c:idx val="2"/>
          <c:order val="1"/>
          <c:tx>
            <c:strRef>
              <c:f>'FA-400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'FA-400 ppm'!$AB$11:$AB$35</c:f>
              <c:numCache>
                <c:formatCode>0.000</c:formatCode>
                <c:ptCount val="25"/>
                <c:pt idx="0" formatCode="0.0">
                  <c:v>13.364750880000001</c:v>
                </c:pt>
                <c:pt idx="1">
                  <c:v>84.209274543750013</c:v>
                </c:pt>
                <c:pt idx="2">
                  <c:v>155.05379820750002</c:v>
                </c:pt>
                <c:pt idx="3">
                  <c:v>225.89832187125003</c:v>
                </c:pt>
                <c:pt idx="4">
                  <c:v>296.74284553500001</c:v>
                </c:pt>
                <c:pt idx="5">
                  <c:v>367.58736919875003</c:v>
                </c:pt>
                <c:pt idx="6">
                  <c:v>438.43189286250004</c:v>
                </c:pt>
                <c:pt idx="7">
                  <c:v>509.27641652625005</c:v>
                </c:pt>
                <c:pt idx="8">
                  <c:v>580.12094019000006</c:v>
                </c:pt>
                <c:pt idx="9">
                  <c:v>650.96546385375007</c:v>
                </c:pt>
                <c:pt idx="10">
                  <c:v>721.80998751750008</c:v>
                </c:pt>
                <c:pt idx="11">
                  <c:v>792.65451118125009</c:v>
                </c:pt>
                <c:pt idx="12">
                  <c:v>863.4990348450001</c:v>
                </c:pt>
                <c:pt idx="13">
                  <c:v>934.34355850875011</c:v>
                </c:pt>
                <c:pt idx="14">
                  <c:v>1005.1880821725001</c:v>
                </c:pt>
                <c:pt idx="15">
                  <c:v>1076.0326058362502</c:v>
                </c:pt>
                <c:pt idx="16">
                  <c:v>1146.8771295000001</c:v>
                </c:pt>
                <c:pt idx="17">
                  <c:v>1217.72165316375</c:v>
                </c:pt>
                <c:pt idx="18">
                  <c:v>1288.5661768274999</c:v>
                </c:pt>
                <c:pt idx="19">
                  <c:v>1359.4107004912498</c:v>
                </c:pt>
                <c:pt idx="20">
                  <c:v>1430.2552241549997</c:v>
                </c:pt>
                <c:pt idx="21">
                  <c:v>1501.0997478187496</c:v>
                </c:pt>
                <c:pt idx="22">
                  <c:v>1571.9442714824995</c:v>
                </c:pt>
                <c:pt idx="23">
                  <c:v>1642.7887951462494</c:v>
                </c:pt>
                <c:pt idx="24">
                  <c:v>1713.6333188099993</c:v>
                </c:pt>
              </c:numCache>
            </c:numRef>
          </c:xVal>
          <c:yVal>
            <c:numRef>
              <c:f>'FA-400 ppm'!$AE$11:$AE$35</c:f>
              <c:numCache>
                <c:formatCode>0.00</c:formatCode>
                <c:ptCount val="25"/>
                <c:pt idx="0">
                  <c:v>0.23799999999999999</c:v>
                </c:pt>
                <c:pt idx="1">
                  <c:v>0.45199999999999996</c:v>
                </c:pt>
                <c:pt idx="2">
                  <c:v>0.62</c:v>
                </c:pt>
                <c:pt idx="3">
                  <c:v>0.72399999999999998</c:v>
                </c:pt>
                <c:pt idx="4">
                  <c:v>0.80399999999999994</c:v>
                </c:pt>
                <c:pt idx="5">
                  <c:v>0.84799999999999998</c:v>
                </c:pt>
                <c:pt idx="6">
                  <c:v>0.87</c:v>
                </c:pt>
                <c:pt idx="7">
                  <c:v>0.89</c:v>
                </c:pt>
                <c:pt idx="8">
                  <c:v>0.91400000000000003</c:v>
                </c:pt>
                <c:pt idx="9">
                  <c:v>0.92</c:v>
                </c:pt>
                <c:pt idx="10">
                  <c:v>0.94000000000000006</c:v>
                </c:pt>
                <c:pt idx="11">
                  <c:v>0.95400000000000007</c:v>
                </c:pt>
                <c:pt idx="12">
                  <c:v>0.96200000000000008</c:v>
                </c:pt>
                <c:pt idx="13">
                  <c:v>0.96800000000000008</c:v>
                </c:pt>
                <c:pt idx="14">
                  <c:v>0.97400000000000009</c:v>
                </c:pt>
                <c:pt idx="15">
                  <c:v>0.9860000000000001</c:v>
                </c:pt>
                <c:pt idx="16">
                  <c:v>0.9860000000000001</c:v>
                </c:pt>
                <c:pt idx="17">
                  <c:v>0.9900000000000001</c:v>
                </c:pt>
                <c:pt idx="18">
                  <c:v>0.99400000000000011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FD-004C-B83C-51F2E2DD938E}"/>
            </c:ext>
          </c:extLst>
        </c:ser>
        <c:ser>
          <c:idx val="3"/>
          <c:order val="2"/>
          <c:tx>
            <c:strRef>
              <c:f>'FA-400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'FA-400 ppm'!$AH$11:$AH$35</c:f>
              <c:numCache>
                <c:formatCode>0.000</c:formatCode>
                <c:ptCount val="25"/>
                <c:pt idx="0" formatCode="0.0">
                  <c:v>16.0932879</c:v>
                </c:pt>
                <c:pt idx="1">
                  <c:v>89.397566767499995</c:v>
                </c:pt>
                <c:pt idx="2">
                  <c:v>162.70184563499998</c:v>
                </c:pt>
                <c:pt idx="3">
                  <c:v>236.00612450249997</c:v>
                </c:pt>
                <c:pt idx="4">
                  <c:v>309.31040336999996</c:v>
                </c:pt>
                <c:pt idx="5">
                  <c:v>382.61468223749995</c:v>
                </c:pt>
                <c:pt idx="6">
                  <c:v>455.91896110499994</c:v>
                </c:pt>
                <c:pt idx="7">
                  <c:v>529.22323997249998</c:v>
                </c:pt>
                <c:pt idx="8">
                  <c:v>602.52751883999997</c:v>
                </c:pt>
                <c:pt idx="9">
                  <c:v>675.83179770749996</c:v>
                </c:pt>
                <c:pt idx="10">
                  <c:v>749.13607657499995</c:v>
                </c:pt>
                <c:pt idx="11">
                  <c:v>822.44035544249994</c:v>
                </c:pt>
                <c:pt idx="12">
                  <c:v>895.74463430999992</c:v>
                </c:pt>
                <c:pt idx="13">
                  <c:v>969.04891317749991</c:v>
                </c:pt>
                <c:pt idx="14">
                  <c:v>1042.353192045</c:v>
                </c:pt>
                <c:pt idx="15">
                  <c:v>1115.6574709125</c:v>
                </c:pt>
                <c:pt idx="16">
                  <c:v>1188.96174978</c:v>
                </c:pt>
                <c:pt idx="17">
                  <c:v>1262.2660286475</c:v>
                </c:pt>
                <c:pt idx="18">
                  <c:v>1335.570307515</c:v>
                </c:pt>
                <c:pt idx="19">
                  <c:v>1408.8745863825</c:v>
                </c:pt>
                <c:pt idx="20">
                  <c:v>1482.1788652499999</c:v>
                </c:pt>
                <c:pt idx="21">
                  <c:v>1555.4831441174999</c:v>
                </c:pt>
                <c:pt idx="22">
                  <c:v>1628.7874229849999</c:v>
                </c:pt>
                <c:pt idx="23">
                  <c:v>1702.0917018524999</c:v>
                </c:pt>
                <c:pt idx="24">
                  <c:v>1775.3959807199999</c:v>
                </c:pt>
              </c:numCache>
            </c:numRef>
          </c:xVal>
          <c:yVal>
            <c:numRef>
              <c:f>'FA-400 ppm'!$AK$11:$AK$35</c:f>
              <c:numCache>
                <c:formatCode>0.00</c:formatCode>
                <c:ptCount val="25"/>
                <c:pt idx="0">
                  <c:v>0.23</c:v>
                </c:pt>
                <c:pt idx="1">
                  <c:v>0.52400000000000002</c:v>
                </c:pt>
                <c:pt idx="2">
                  <c:v>0.67200000000000004</c:v>
                </c:pt>
                <c:pt idx="3">
                  <c:v>0.76200000000000001</c:v>
                </c:pt>
                <c:pt idx="4">
                  <c:v>0.82400000000000007</c:v>
                </c:pt>
                <c:pt idx="5">
                  <c:v>0.8680000000000001</c:v>
                </c:pt>
                <c:pt idx="6">
                  <c:v>0.89800000000000013</c:v>
                </c:pt>
                <c:pt idx="7">
                  <c:v>0.92600000000000016</c:v>
                </c:pt>
                <c:pt idx="8">
                  <c:v>0.94200000000000017</c:v>
                </c:pt>
                <c:pt idx="9">
                  <c:v>0.95200000000000018</c:v>
                </c:pt>
                <c:pt idx="10">
                  <c:v>0.96200000000000019</c:v>
                </c:pt>
                <c:pt idx="11">
                  <c:v>0.9700000000000002</c:v>
                </c:pt>
                <c:pt idx="12">
                  <c:v>0.9760000000000002</c:v>
                </c:pt>
                <c:pt idx="13">
                  <c:v>0.98200000000000021</c:v>
                </c:pt>
                <c:pt idx="14">
                  <c:v>0.98200000000000021</c:v>
                </c:pt>
                <c:pt idx="15">
                  <c:v>0.98600000000000021</c:v>
                </c:pt>
                <c:pt idx="16">
                  <c:v>0.99000000000000021</c:v>
                </c:pt>
                <c:pt idx="17">
                  <c:v>0.99400000000000022</c:v>
                </c:pt>
                <c:pt idx="18">
                  <c:v>0.99400000000000022</c:v>
                </c:pt>
                <c:pt idx="19">
                  <c:v>0.99400000000000022</c:v>
                </c:pt>
                <c:pt idx="20">
                  <c:v>0.99400000000000022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FD-004C-B83C-51F2E2DD938E}"/>
            </c:ext>
          </c:extLst>
        </c:ser>
        <c:ser>
          <c:idx val="4"/>
          <c:order val="3"/>
          <c:tx>
            <c:strRef>
              <c:f>'FA-400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'FA-400 ppm'!$AN$11:$AN$35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67.401476538749989</c:v>
                </c:pt>
                <c:pt idx="2">
                  <c:v>119.86025307749998</c:v>
                </c:pt>
                <c:pt idx="3">
                  <c:v>172.31902961624996</c:v>
                </c:pt>
                <c:pt idx="4">
                  <c:v>224.77780615499995</c:v>
                </c:pt>
                <c:pt idx="5">
                  <c:v>277.23658269374994</c:v>
                </c:pt>
                <c:pt idx="6">
                  <c:v>329.69535923249992</c:v>
                </c:pt>
                <c:pt idx="7">
                  <c:v>382.15413577124991</c:v>
                </c:pt>
                <c:pt idx="8">
                  <c:v>434.6129123099999</c:v>
                </c:pt>
                <c:pt idx="9">
                  <c:v>487.07168884874989</c:v>
                </c:pt>
                <c:pt idx="10">
                  <c:v>539.53046538749993</c:v>
                </c:pt>
                <c:pt idx="11">
                  <c:v>591.98924192624997</c:v>
                </c:pt>
                <c:pt idx="12">
                  <c:v>644.44801846500002</c:v>
                </c:pt>
                <c:pt idx="13">
                  <c:v>696.90679500375006</c:v>
                </c:pt>
                <c:pt idx="14">
                  <c:v>749.36557154250011</c:v>
                </c:pt>
                <c:pt idx="15">
                  <c:v>801.82434808125015</c:v>
                </c:pt>
                <c:pt idx="16">
                  <c:v>854.28312462000019</c:v>
                </c:pt>
                <c:pt idx="17">
                  <c:v>906.74190115875024</c:v>
                </c:pt>
                <c:pt idx="18">
                  <c:v>959.20067769750028</c:v>
                </c:pt>
                <c:pt idx="19">
                  <c:v>1011.6594542362503</c:v>
                </c:pt>
                <c:pt idx="20">
                  <c:v>1064.1182307750003</c:v>
                </c:pt>
                <c:pt idx="21">
                  <c:v>1116.5770073137503</c:v>
                </c:pt>
                <c:pt idx="22">
                  <c:v>1169.0357838525003</c:v>
                </c:pt>
                <c:pt idx="23">
                  <c:v>1221.4945603912504</c:v>
                </c:pt>
                <c:pt idx="24">
                  <c:v>1273.9533369300004</c:v>
                </c:pt>
              </c:numCache>
            </c:numRef>
          </c:xVal>
          <c:yVal>
            <c:numRef>
              <c:f>'FA-400 ppm'!$AQ$11:$AQ$35</c:f>
              <c:numCache>
                <c:formatCode>0.00</c:formatCode>
                <c:ptCount val="25"/>
                <c:pt idx="0">
                  <c:v>0.23799999999999999</c:v>
                </c:pt>
                <c:pt idx="1">
                  <c:v>0.436</c:v>
                </c:pt>
                <c:pt idx="2">
                  <c:v>0.60199999999999998</c:v>
                </c:pt>
                <c:pt idx="3">
                  <c:v>0.71599999999999997</c:v>
                </c:pt>
                <c:pt idx="4">
                  <c:v>0.77800000000000002</c:v>
                </c:pt>
                <c:pt idx="5">
                  <c:v>0.83800000000000008</c:v>
                </c:pt>
                <c:pt idx="6">
                  <c:v>0.87600000000000011</c:v>
                </c:pt>
                <c:pt idx="7">
                  <c:v>0.90600000000000014</c:v>
                </c:pt>
                <c:pt idx="8">
                  <c:v>0.92000000000000015</c:v>
                </c:pt>
                <c:pt idx="9">
                  <c:v>0.93600000000000017</c:v>
                </c:pt>
                <c:pt idx="10">
                  <c:v>0.94800000000000018</c:v>
                </c:pt>
                <c:pt idx="11">
                  <c:v>0.95400000000000018</c:v>
                </c:pt>
                <c:pt idx="12">
                  <c:v>0.96400000000000019</c:v>
                </c:pt>
                <c:pt idx="13">
                  <c:v>0.96800000000000019</c:v>
                </c:pt>
                <c:pt idx="14">
                  <c:v>0.9720000000000002</c:v>
                </c:pt>
                <c:pt idx="15">
                  <c:v>0.98400000000000021</c:v>
                </c:pt>
                <c:pt idx="16">
                  <c:v>0.98400000000000021</c:v>
                </c:pt>
                <c:pt idx="17">
                  <c:v>0.98800000000000021</c:v>
                </c:pt>
                <c:pt idx="18">
                  <c:v>0.99200000000000021</c:v>
                </c:pt>
                <c:pt idx="19">
                  <c:v>0.99400000000000022</c:v>
                </c:pt>
                <c:pt idx="20">
                  <c:v>0.99400000000000022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FD-004C-B83C-51F2E2DD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'FA-400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'FA-400 ppm'!$D$48:$D$72</c:f>
              <c:numCache>
                <c:formatCode>0.000</c:formatCode>
                <c:ptCount val="25"/>
                <c:pt idx="0" formatCode="0.0">
                  <c:v>11.95416</c:v>
                </c:pt>
                <c:pt idx="1">
                  <c:v>45.358441327500003</c:v>
                </c:pt>
                <c:pt idx="2">
                  <c:v>78.762722655000005</c:v>
                </c:pt>
                <c:pt idx="3">
                  <c:v>112.16700398250001</c:v>
                </c:pt>
                <c:pt idx="4">
                  <c:v>145.57128531000001</c:v>
                </c:pt>
                <c:pt idx="5">
                  <c:v>178.97556663750001</c:v>
                </c:pt>
                <c:pt idx="6">
                  <c:v>212.37984796500001</c:v>
                </c:pt>
                <c:pt idx="7">
                  <c:v>245.78412929250001</c:v>
                </c:pt>
                <c:pt idx="8">
                  <c:v>279.18841062000001</c:v>
                </c:pt>
                <c:pt idx="9">
                  <c:v>312.59269194750004</c:v>
                </c:pt>
                <c:pt idx="10">
                  <c:v>345.99697327500007</c:v>
                </c:pt>
                <c:pt idx="11">
                  <c:v>379.4012546025001</c:v>
                </c:pt>
                <c:pt idx="12">
                  <c:v>412.80553593000013</c:v>
                </c:pt>
                <c:pt idx="13">
                  <c:v>446.20981725750016</c:v>
                </c:pt>
                <c:pt idx="14">
                  <c:v>479.61409858500019</c:v>
                </c:pt>
                <c:pt idx="15">
                  <c:v>513.01837991250022</c:v>
                </c:pt>
                <c:pt idx="16">
                  <c:v>546.42266124000025</c:v>
                </c:pt>
                <c:pt idx="17">
                  <c:v>579.82694256750028</c:v>
                </c:pt>
                <c:pt idx="18">
                  <c:v>613.23122389500031</c:v>
                </c:pt>
                <c:pt idx="19">
                  <c:v>646.63550522250034</c:v>
                </c:pt>
                <c:pt idx="20">
                  <c:v>680.03978655000037</c:v>
                </c:pt>
                <c:pt idx="21">
                  <c:v>713.4440678775004</c:v>
                </c:pt>
                <c:pt idx="22">
                  <c:v>746.84834920500043</c:v>
                </c:pt>
                <c:pt idx="23">
                  <c:v>780.25263053250046</c:v>
                </c:pt>
                <c:pt idx="24">
                  <c:v>813.65691186000049</c:v>
                </c:pt>
              </c:numCache>
            </c:numRef>
          </c:xVal>
          <c:yVal>
            <c:numRef>
              <c:f>'FA-400 ppm'!$G$48:$G$72</c:f>
              <c:numCache>
                <c:formatCode>0.00</c:formatCode>
                <c:ptCount val="25"/>
                <c:pt idx="0">
                  <c:v>0.20200000000000001</c:v>
                </c:pt>
                <c:pt idx="1">
                  <c:v>0.48799999999999999</c:v>
                </c:pt>
                <c:pt idx="2">
                  <c:v>0.64800000000000002</c:v>
                </c:pt>
                <c:pt idx="3">
                  <c:v>0.77200000000000002</c:v>
                </c:pt>
                <c:pt idx="4">
                  <c:v>0.85599999999999998</c:v>
                </c:pt>
                <c:pt idx="5">
                  <c:v>0.89</c:v>
                </c:pt>
                <c:pt idx="6">
                  <c:v>0.91800000000000004</c:v>
                </c:pt>
                <c:pt idx="7">
                  <c:v>0.93800000000000006</c:v>
                </c:pt>
                <c:pt idx="8">
                  <c:v>0.95200000000000007</c:v>
                </c:pt>
                <c:pt idx="9">
                  <c:v>0.95800000000000007</c:v>
                </c:pt>
                <c:pt idx="10">
                  <c:v>0.96600000000000008</c:v>
                </c:pt>
                <c:pt idx="11">
                  <c:v>0.97200000000000009</c:v>
                </c:pt>
                <c:pt idx="12">
                  <c:v>0.97600000000000009</c:v>
                </c:pt>
                <c:pt idx="13">
                  <c:v>0.97800000000000009</c:v>
                </c:pt>
                <c:pt idx="14">
                  <c:v>0.9820000000000001</c:v>
                </c:pt>
                <c:pt idx="15">
                  <c:v>0.9840000000000001</c:v>
                </c:pt>
                <c:pt idx="16">
                  <c:v>0.9880000000000001</c:v>
                </c:pt>
                <c:pt idx="17">
                  <c:v>0.9900000000000001</c:v>
                </c:pt>
                <c:pt idx="18">
                  <c:v>0.9900000000000001</c:v>
                </c:pt>
                <c:pt idx="19">
                  <c:v>0.9920000000000001</c:v>
                </c:pt>
                <c:pt idx="20">
                  <c:v>0.9920000000000001</c:v>
                </c:pt>
                <c:pt idx="21">
                  <c:v>0.99400000000000011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D-D843-A502-1677D021555E}"/>
            </c:ext>
          </c:extLst>
        </c:ser>
        <c:ser>
          <c:idx val="1"/>
          <c:order val="1"/>
          <c:tx>
            <c:strRef>
              <c:f>'FA-400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ppm'!$J$48:$J$72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53.389021874999997</c:v>
                </c:pt>
                <c:pt idx="2">
                  <c:v>97.326785999999998</c:v>
                </c:pt>
                <c:pt idx="3">
                  <c:v>141.264550125</c:v>
                </c:pt>
                <c:pt idx="4">
                  <c:v>185.20231425</c:v>
                </c:pt>
                <c:pt idx="5">
                  <c:v>229.140078375</c:v>
                </c:pt>
                <c:pt idx="6">
                  <c:v>273.07784249999997</c:v>
                </c:pt>
                <c:pt idx="7">
                  <c:v>317.01560662499998</c:v>
                </c:pt>
                <c:pt idx="8">
                  <c:v>360.95337074999998</c:v>
                </c:pt>
                <c:pt idx="9">
                  <c:v>404.89113487499998</c:v>
                </c:pt>
                <c:pt idx="10">
                  <c:v>448.82889899999998</c:v>
                </c:pt>
                <c:pt idx="11">
                  <c:v>492.76666312499998</c:v>
                </c:pt>
                <c:pt idx="12">
                  <c:v>536.70442724999998</c:v>
                </c:pt>
                <c:pt idx="13">
                  <c:v>580.64219137500004</c:v>
                </c:pt>
                <c:pt idx="14">
                  <c:v>624.5799555000001</c:v>
                </c:pt>
                <c:pt idx="15">
                  <c:v>668.51771962500015</c:v>
                </c:pt>
                <c:pt idx="16">
                  <c:v>712.45548375000021</c:v>
                </c:pt>
                <c:pt idx="17">
                  <c:v>756.39324787500027</c:v>
                </c:pt>
                <c:pt idx="18">
                  <c:v>800.33101200000033</c:v>
                </c:pt>
                <c:pt idx="19">
                  <c:v>844.26877612500039</c:v>
                </c:pt>
                <c:pt idx="20">
                  <c:v>888.20654025000044</c:v>
                </c:pt>
                <c:pt idx="21">
                  <c:v>932.1443043750005</c:v>
                </c:pt>
                <c:pt idx="22">
                  <c:v>976.08206850000056</c:v>
                </c:pt>
                <c:pt idx="23">
                  <c:v>1020.0198326250006</c:v>
                </c:pt>
                <c:pt idx="24">
                  <c:v>1063.9575967500007</c:v>
                </c:pt>
              </c:numCache>
            </c:numRef>
          </c:xVal>
          <c:yVal>
            <c:numRef>
              <c:f>'FA-400 ppm'!$M$48:$M$72</c:f>
              <c:numCache>
                <c:formatCode>0.00</c:formatCode>
                <c:ptCount val="25"/>
                <c:pt idx="0">
                  <c:v>0.19400000000000001</c:v>
                </c:pt>
                <c:pt idx="1">
                  <c:v>0.51600000000000001</c:v>
                </c:pt>
                <c:pt idx="2">
                  <c:v>0.68</c:v>
                </c:pt>
                <c:pt idx="3">
                  <c:v>0.78</c:v>
                </c:pt>
                <c:pt idx="4">
                  <c:v>0.86</c:v>
                </c:pt>
                <c:pt idx="5">
                  <c:v>0.90400000000000003</c:v>
                </c:pt>
                <c:pt idx="6">
                  <c:v>0.92400000000000004</c:v>
                </c:pt>
                <c:pt idx="7">
                  <c:v>0.94000000000000006</c:v>
                </c:pt>
                <c:pt idx="8">
                  <c:v>0.95200000000000007</c:v>
                </c:pt>
                <c:pt idx="9">
                  <c:v>0.96600000000000008</c:v>
                </c:pt>
                <c:pt idx="10">
                  <c:v>0.97200000000000009</c:v>
                </c:pt>
                <c:pt idx="11">
                  <c:v>0.97800000000000009</c:v>
                </c:pt>
                <c:pt idx="12">
                  <c:v>0.9840000000000001</c:v>
                </c:pt>
                <c:pt idx="13">
                  <c:v>0.9860000000000001</c:v>
                </c:pt>
                <c:pt idx="14">
                  <c:v>0.9860000000000001</c:v>
                </c:pt>
                <c:pt idx="15">
                  <c:v>0.9860000000000001</c:v>
                </c:pt>
                <c:pt idx="16">
                  <c:v>0.9880000000000001</c:v>
                </c:pt>
                <c:pt idx="17">
                  <c:v>0.9900000000000001</c:v>
                </c:pt>
                <c:pt idx="18">
                  <c:v>0.9900000000000001</c:v>
                </c:pt>
                <c:pt idx="19">
                  <c:v>0.9920000000000001</c:v>
                </c:pt>
                <c:pt idx="20">
                  <c:v>0.9920000000000001</c:v>
                </c:pt>
                <c:pt idx="21">
                  <c:v>0.99400000000000011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ED-D843-A502-1677D021555E}"/>
            </c:ext>
          </c:extLst>
        </c:ser>
        <c:ser>
          <c:idx val="2"/>
          <c:order val="2"/>
          <c:tx>
            <c:strRef>
              <c:f>'FA-400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'FA-400 ppm'!$P$48:$P$72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62.510108216250003</c:v>
                </c:pt>
                <c:pt idx="2">
                  <c:v>115.56895868250001</c:v>
                </c:pt>
                <c:pt idx="3">
                  <c:v>168.62780914875</c:v>
                </c:pt>
                <c:pt idx="4">
                  <c:v>221.686659615</c:v>
                </c:pt>
                <c:pt idx="5">
                  <c:v>274.74551008125002</c:v>
                </c:pt>
                <c:pt idx="6">
                  <c:v>327.80436054750004</c:v>
                </c:pt>
                <c:pt idx="7">
                  <c:v>380.86321101375006</c:v>
                </c:pt>
                <c:pt idx="8">
                  <c:v>433.92206148000008</c:v>
                </c:pt>
                <c:pt idx="9">
                  <c:v>486.9809119462501</c:v>
                </c:pt>
                <c:pt idx="10">
                  <c:v>540.03976241250007</c:v>
                </c:pt>
                <c:pt idx="11">
                  <c:v>593.09861287875003</c:v>
                </c:pt>
                <c:pt idx="12">
                  <c:v>646.157463345</c:v>
                </c:pt>
                <c:pt idx="13">
                  <c:v>699.21631381124996</c:v>
                </c:pt>
                <c:pt idx="14">
                  <c:v>752.27516427749993</c:v>
                </c:pt>
                <c:pt idx="15">
                  <c:v>805.33401474374989</c:v>
                </c:pt>
                <c:pt idx="16">
                  <c:v>858.39286520999985</c:v>
                </c:pt>
                <c:pt idx="17">
                  <c:v>911.45171567624982</c:v>
                </c:pt>
                <c:pt idx="18">
                  <c:v>964.51056614249978</c:v>
                </c:pt>
                <c:pt idx="19">
                  <c:v>1017.5694166087497</c:v>
                </c:pt>
                <c:pt idx="20">
                  <c:v>1070.6282670749997</c:v>
                </c:pt>
                <c:pt idx="21">
                  <c:v>1123.6871175412498</c:v>
                </c:pt>
                <c:pt idx="22">
                  <c:v>1176.7459680074999</c:v>
                </c:pt>
                <c:pt idx="23">
                  <c:v>1229.8048184737499</c:v>
                </c:pt>
                <c:pt idx="24">
                  <c:v>1282.86366894</c:v>
                </c:pt>
              </c:numCache>
            </c:numRef>
          </c:xVal>
          <c:yVal>
            <c:numRef>
              <c:f>'FA-400 ppm'!$S$48:$S$72</c:f>
              <c:numCache>
                <c:formatCode>0.00</c:formatCode>
                <c:ptCount val="25"/>
                <c:pt idx="0">
                  <c:v>0.218</c:v>
                </c:pt>
                <c:pt idx="1">
                  <c:v>0.53800000000000003</c:v>
                </c:pt>
                <c:pt idx="2">
                  <c:v>0.73</c:v>
                </c:pt>
                <c:pt idx="3">
                  <c:v>0.83599999999999997</c:v>
                </c:pt>
                <c:pt idx="4">
                  <c:v>0.90799999999999992</c:v>
                </c:pt>
                <c:pt idx="5">
                  <c:v>0.94199999999999995</c:v>
                </c:pt>
                <c:pt idx="6">
                  <c:v>0.95399999999999996</c:v>
                </c:pt>
                <c:pt idx="7">
                  <c:v>0.97</c:v>
                </c:pt>
                <c:pt idx="8">
                  <c:v>0.97399999999999998</c:v>
                </c:pt>
                <c:pt idx="9">
                  <c:v>0.98</c:v>
                </c:pt>
                <c:pt idx="10">
                  <c:v>0.98599999999999999</c:v>
                </c:pt>
                <c:pt idx="11">
                  <c:v>0.98599999999999999</c:v>
                </c:pt>
                <c:pt idx="12">
                  <c:v>0.98799999999999999</c:v>
                </c:pt>
                <c:pt idx="13">
                  <c:v>0.99199999999999999</c:v>
                </c:pt>
                <c:pt idx="14">
                  <c:v>0.99399999999999999</c:v>
                </c:pt>
                <c:pt idx="15">
                  <c:v>0.99399999999999999</c:v>
                </c:pt>
                <c:pt idx="16">
                  <c:v>0.99399999999999999</c:v>
                </c:pt>
                <c:pt idx="17">
                  <c:v>0.99399999999999999</c:v>
                </c:pt>
                <c:pt idx="18">
                  <c:v>0.99399999999999999</c:v>
                </c:pt>
                <c:pt idx="19">
                  <c:v>0.99399999999999999</c:v>
                </c:pt>
                <c:pt idx="20">
                  <c:v>0.99399999999999999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ED-D843-A502-1677D0215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.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'FA-400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ppm'!$V$48:$V$72</c:f>
              <c:numCache>
                <c:formatCode>0.000</c:formatCode>
                <c:ptCount val="25"/>
                <c:pt idx="0" formatCode="0.0">
                  <c:v>5.9770799999999999</c:v>
                </c:pt>
                <c:pt idx="1">
                  <c:v>48.367340756250002</c:v>
                </c:pt>
                <c:pt idx="2">
                  <c:v>90.757601512500003</c:v>
                </c:pt>
                <c:pt idx="3">
                  <c:v>133.14786226875</c:v>
                </c:pt>
                <c:pt idx="4">
                  <c:v>175.538123025</c:v>
                </c:pt>
                <c:pt idx="5">
                  <c:v>217.92838378125001</c:v>
                </c:pt>
                <c:pt idx="6">
                  <c:v>260.31864453750001</c:v>
                </c:pt>
                <c:pt idx="7">
                  <c:v>302.70890529375004</c:v>
                </c:pt>
                <c:pt idx="8">
                  <c:v>345.09916605000001</c:v>
                </c:pt>
                <c:pt idx="9">
                  <c:v>387.48942680624998</c:v>
                </c:pt>
                <c:pt idx="10">
                  <c:v>429.87968756249995</c:v>
                </c:pt>
                <c:pt idx="11">
                  <c:v>472.26994831874993</c:v>
                </c:pt>
                <c:pt idx="12">
                  <c:v>514.6602090749999</c:v>
                </c:pt>
                <c:pt idx="13">
                  <c:v>557.05046983124987</c:v>
                </c:pt>
                <c:pt idx="14">
                  <c:v>599.44073058749984</c:v>
                </c:pt>
                <c:pt idx="15">
                  <c:v>641.83099134374982</c:v>
                </c:pt>
                <c:pt idx="16">
                  <c:v>684.22125209999979</c:v>
                </c:pt>
                <c:pt idx="17">
                  <c:v>726.61151285624976</c:v>
                </c:pt>
                <c:pt idx="18">
                  <c:v>769.00177361249973</c:v>
                </c:pt>
                <c:pt idx="19">
                  <c:v>811.39203436874971</c:v>
                </c:pt>
                <c:pt idx="20">
                  <c:v>853.78229512499968</c:v>
                </c:pt>
                <c:pt idx="21">
                  <c:v>896.17255588124965</c:v>
                </c:pt>
                <c:pt idx="22">
                  <c:v>938.56281663749962</c:v>
                </c:pt>
                <c:pt idx="23">
                  <c:v>980.9530773937496</c:v>
                </c:pt>
                <c:pt idx="24">
                  <c:v>1023.3433381499996</c:v>
                </c:pt>
              </c:numCache>
            </c:numRef>
          </c:xVal>
          <c:yVal>
            <c:numRef>
              <c:f>'FA-400 ppm'!$Y$48:$Y$72</c:f>
              <c:numCache>
                <c:formatCode>0.00</c:formatCode>
                <c:ptCount val="25"/>
                <c:pt idx="0">
                  <c:v>0.10199999999999999</c:v>
                </c:pt>
                <c:pt idx="1">
                  <c:v>0.43</c:v>
                </c:pt>
                <c:pt idx="2">
                  <c:v>0.69</c:v>
                </c:pt>
                <c:pt idx="3">
                  <c:v>0.80999999999999994</c:v>
                </c:pt>
                <c:pt idx="4">
                  <c:v>0.87999999999999989</c:v>
                </c:pt>
                <c:pt idx="5">
                  <c:v>0.90399999999999991</c:v>
                </c:pt>
                <c:pt idx="6">
                  <c:v>0.93799999999999994</c:v>
                </c:pt>
                <c:pt idx="7">
                  <c:v>0.95799999999999996</c:v>
                </c:pt>
                <c:pt idx="8">
                  <c:v>0.96599999999999997</c:v>
                </c:pt>
                <c:pt idx="9">
                  <c:v>0.97399999999999998</c:v>
                </c:pt>
                <c:pt idx="10">
                  <c:v>0.97599999999999998</c:v>
                </c:pt>
                <c:pt idx="11">
                  <c:v>0.98399999999999999</c:v>
                </c:pt>
                <c:pt idx="12">
                  <c:v>0.98799999999999999</c:v>
                </c:pt>
                <c:pt idx="13">
                  <c:v>0.99</c:v>
                </c:pt>
                <c:pt idx="14">
                  <c:v>0.99</c:v>
                </c:pt>
                <c:pt idx="15">
                  <c:v>0.996</c:v>
                </c:pt>
                <c:pt idx="16">
                  <c:v>0.996</c:v>
                </c:pt>
                <c:pt idx="17">
                  <c:v>0.996</c:v>
                </c:pt>
                <c:pt idx="18">
                  <c:v>0.996</c:v>
                </c:pt>
                <c:pt idx="19">
                  <c:v>0.996</c:v>
                </c:pt>
                <c:pt idx="20">
                  <c:v>0.996</c:v>
                </c:pt>
                <c:pt idx="21">
                  <c:v>0.996</c:v>
                </c:pt>
                <c:pt idx="22">
                  <c:v>0.996</c:v>
                </c:pt>
                <c:pt idx="23">
                  <c:v>0.996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6-3844-AF3C-2DE04A22AF27}"/>
            </c:ext>
          </c:extLst>
        </c:ser>
        <c:ser>
          <c:idx val="2"/>
          <c:order val="1"/>
          <c:tx>
            <c:strRef>
              <c:f>'FA-400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'FA-400 ppm'!$AB$48:$AB$72</c:f>
              <c:numCache>
                <c:formatCode>0.000</c:formatCode>
                <c:ptCount val="25"/>
                <c:pt idx="0" formatCode="0.0">
                  <c:v>5.9770799999999999</c:v>
                </c:pt>
                <c:pt idx="1">
                  <c:v>55.434988811250008</c:v>
                </c:pt>
                <c:pt idx="2">
                  <c:v>104.89289762250002</c:v>
                </c:pt>
                <c:pt idx="3">
                  <c:v>154.35080643375002</c:v>
                </c:pt>
                <c:pt idx="4">
                  <c:v>203.80871524500003</c:v>
                </c:pt>
                <c:pt idx="5">
                  <c:v>253.26662405625004</c:v>
                </c:pt>
                <c:pt idx="6">
                  <c:v>302.72453286750005</c:v>
                </c:pt>
                <c:pt idx="7">
                  <c:v>352.18244167875002</c:v>
                </c:pt>
                <c:pt idx="8">
                  <c:v>401.64035049000006</c:v>
                </c:pt>
                <c:pt idx="9">
                  <c:v>451.0982593012501</c:v>
                </c:pt>
                <c:pt idx="10">
                  <c:v>500.55616811250013</c:v>
                </c:pt>
                <c:pt idx="11">
                  <c:v>550.01407692375017</c:v>
                </c:pt>
                <c:pt idx="12">
                  <c:v>599.4719857350002</c:v>
                </c:pt>
                <c:pt idx="13">
                  <c:v>648.92989454625024</c:v>
                </c:pt>
                <c:pt idx="14">
                  <c:v>698.38780335750027</c:v>
                </c:pt>
                <c:pt idx="15">
                  <c:v>747.84571216875031</c:v>
                </c:pt>
                <c:pt idx="16">
                  <c:v>797.30362098000035</c:v>
                </c:pt>
                <c:pt idx="17">
                  <c:v>846.76152979125038</c:v>
                </c:pt>
                <c:pt idx="18">
                  <c:v>896.21943860250042</c:v>
                </c:pt>
                <c:pt idx="19">
                  <c:v>945.67734741375045</c:v>
                </c:pt>
                <c:pt idx="20">
                  <c:v>995.13525622500049</c:v>
                </c:pt>
                <c:pt idx="21">
                  <c:v>1044.5931650362504</c:v>
                </c:pt>
                <c:pt idx="22">
                  <c:v>1094.0510738475004</c:v>
                </c:pt>
                <c:pt idx="23">
                  <c:v>1143.5089826587505</c:v>
                </c:pt>
                <c:pt idx="24">
                  <c:v>1192.9668914700005</c:v>
                </c:pt>
              </c:numCache>
            </c:numRef>
          </c:xVal>
          <c:yVal>
            <c:numRef>
              <c:f>'FA-400 ppm'!$AE$48:$AE$72</c:f>
              <c:numCache>
                <c:formatCode>0.00</c:formatCode>
                <c:ptCount val="25"/>
                <c:pt idx="0">
                  <c:v>0.154</c:v>
                </c:pt>
                <c:pt idx="1">
                  <c:v>0.48599999999999999</c:v>
                </c:pt>
                <c:pt idx="2">
                  <c:v>0.70599999999999996</c:v>
                </c:pt>
                <c:pt idx="3">
                  <c:v>0.83</c:v>
                </c:pt>
                <c:pt idx="4">
                  <c:v>0.89599999999999991</c:v>
                </c:pt>
                <c:pt idx="5">
                  <c:v>0.93399999999999994</c:v>
                </c:pt>
                <c:pt idx="6">
                  <c:v>0.95599999999999996</c:v>
                </c:pt>
                <c:pt idx="7">
                  <c:v>0.96799999999999997</c:v>
                </c:pt>
                <c:pt idx="8">
                  <c:v>0.97399999999999998</c:v>
                </c:pt>
                <c:pt idx="9">
                  <c:v>0.97799999999999998</c:v>
                </c:pt>
                <c:pt idx="10">
                  <c:v>0.98599999999999999</c:v>
                </c:pt>
                <c:pt idx="11">
                  <c:v>0.98799999999999999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0.99199999999999999</c:v>
                </c:pt>
                <c:pt idx="17">
                  <c:v>0.99199999999999999</c:v>
                </c:pt>
                <c:pt idx="18">
                  <c:v>0.99199999999999999</c:v>
                </c:pt>
                <c:pt idx="19">
                  <c:v>0.99199999999999999</c:v>
                </c:pt>
                <c:pt idx="20">
                  <c:v>0.99399999999999999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36-3844-AF3C-2DE04A22AF27}"/>
            </c:ext>
          </c:extLst>
        </c:ser>
        <c:ser>
          <c:idx val="3"/>
          <c:order val="2"/>
          <c:tx>
            <c:strRef>
              <c:f>'FA-400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'FA-400 ppm'!$AH$48:$AH$72</c:f>
              <c:numCache>
                <c:formatCode>0.000</c:formatCode>
                <c:ptCount val="25"/>
                <c:pt idx="0" formatCode="0.0">
                  <c:v>12.67888095</c:v>
                </c:pt>
                <c:pt idx="1">
                  <c:v>44.852630932500006</c:v>
                </c:pt>
                <c:pt idx="2">
                  <c:v>77.026380915000004</c:v>
                </c:pt>
                <c:pt idx="3">
                  <c:v>109.2001308975</c:v>
                </c:pt>
                <c:pt idx="4">
                  <c:v>141.37388088</c:v>
                </c:pt>
                <c:pt idx="5">
                  <c:v>173.5476308625</c:v>
                </c:pt>
                <c:pt idx="6">
                  <c:v>205.721380845</c:v>
                </c:pt>
                <c:pt idx="7">
                  <c:v>237.8951308275</c:v>
                </c:pt>
                <c:pt idx="8">
                  <c:v>270.06888081</c:v>
                </c:pt>
                <c:pt idx="9">
                  <c:v>302.24263079249999</c:v>
                </c:pt>
                <c:pt idx="10">
                  <c:v>334.41638077499999</c:v>
                </c:pt>
                <c:pt idx="11">
                  <c:v>366.59013075749999</c:v>
                </c:pt>
                <c:pt idx="12">
                  <c:v>398.76388073999999</c:v>
                </c:pt>
                <c:pt idx="13">
                  <c:v>430.93763072249999</c:v>
                </c:pt>
                <c:pt idx="14">
                  <c:v>463.11138070499999</c:v>
                </c:pt>
                <c:pt idx="15">
                  <c:v>495.28513068749999</c:v>
                </c:pt>
                <c:pt idx="16">
                  <c:v>527.45888066999999</c:v>
                </c:pt>
                <c:pt idx="17">
                  <c:v>559.63263065249998</c:v>
                </c:pt>
                <c:pt idx="18">
                  <c:v>591.80638063499998</c:v>
                </c:pt>
                <c:pt idx="19">
                  <c:v>623.98013061749998</c:v>
                </c:pt>
                <c:pt idx="20">
                  <c:v>656.15388059999998</c:v>
                </c:pt>
                <c:pt idx="21">
                  <c:v>688.32763058249998</c:v>
                </c:pt>
                <c:pt idx="22">
                  <c:v>720.50138056499998</c:v>
                </c:pt>
                <c:pt idx="23">
                  <c:v>752.67513054749998</c:v>
                </c:pt>
                <c:pt idx="24">
                  <c:v>784.84888052999997</c:v>
                </c:pt>
              </c:numCache>
            </c:numRef>
          </c:xVal>
          <c:yVal>
            <c:numRef>
              <c:f>'FA-400 ppm'!$AK$48:$AK$72</c:f>
              <c:numCache>
                <c:formatCode>0.00</c:formatCode>
                <c:ptCount val="25"/>
                <c:pt idx="0">
                  <c:v>8.2000000000000003E-2</c:v>
                </c:pt>
                <c:pt idx="1">
                  <c:v>0.28799999999999998</c:v>
                </c:pt>
                <c:pt idx="2">
                  <c:v>0.48799999999999999</c:v>
                </c:pt>
                <c:pt idx="3">
                  <c:v>0.66999999999999993</c:v>
                </c:pt>
                <c:pt idx="4">
                  <c:v>0.77799999999999991</c:v>
                </c:pt>
                <c:pt idx="5">
                  <c:v>0.84199999999999986</c:v>
                </c:pt>
                <c:pt idx="6">
                  <c:v>0.87999999999999989</c:v>
                </c:pt>
                <c:pt idx="7">
                  <c:v>0.90599999999999992</c:v>
                </c:pt>
                <c:pt idx="8">
                  <c:v>0.92799999999999994</c:v>
                </c:pt>
                <c:pt idx="9">
                  <c:v>0.94199999999999995</c:v>
                </c:pt>
                <c:pt idx="10">
                  <c:v>0.95799999999999996</c:v>
                </c:pt>
                <c:pt idx="11">
                  <c:v>0.97</c:v>
                </c:pt>
                <c:pt idx="12">
                  <c:v>0.97599999999999998</c:v>
                </c:pt>
                <c:pt idx="13">
                  <c:v>0.97799999999999998</c:v>
                </c:pt>
                <c:pt idx="14">
                  <c:v>0.98</c:v>
                </c:pt>
                <c:pt idx="15">
                  <c:v>0.98199999999999998</c:v>
                </c:pt>
                <c:pt idx="16">
                  <c:v>0.98399999999999999</c:v>
                </c:pt>
                <c:pt idx="17">
                  <c:v>0.98399999999999999</c:v>
                </c:pt>
                <c:pt idx="18">
                  <c:v>0.98399999999999999</c:v>
                </c:pt>
                <c:pt idx="19">
                  <c:v>0.98599999999999999</c:v>
                </c:pt>
                <c:pt idx="20">
                  <c:v>0.98599999999999999</c:v>
                </c:pt>
                <c:pt idx="21">
                  <c:v>0.98799999999999999</c:v>
                </c:pt>
                <c:pt idx="22">
                  <c:v>0.99199999999999999</c:v>
                </c:pt>
                <c:pt idx="23">
                  <c:v>0.996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36-3844-AF3C-2DE04A22AF27}"/>
            </c:ext>
          </c:extLst>
        </c:ser>
        <c:ser>
          <c:idx val="4"/>
          <c:order val="3"/>
          <c:tx>
            <c:strRef>
              <c:f>'FA-400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'FA-400 ppm'!$AN$48:$AN$72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40.326051273750004</c:v>
                </c:pt>
                <c:pt idx="2">
                  <c:v>69.876921577500013</c:v>
                </c:pt>
                <c:pt idx="3">
                  <c:v>99.427791881250016</c:v>
                </c:pt>
                <c:pt idx="4">
                  <c:v>128.97866218500002</c:v>
                </c:pt>
                <c:pt idx="5">
                  <c:v>158.52953248875002</c:v>
                </c:pt>
                <c:pt idx="6">
                  <c:v>188.08040279250002</c:v>
                </c:pt>
                <c:pt idx="7">
                  <c:v>217.63127309625003</c:v>
                </c:pt>
                <c:pt idx="8">
                  <c:v>247.18214340000003</c:v>
                </c:pt>
                <c:pt idx="9">
                  <c:v>276.73301370375003</c:v>
                </c:pt>
                <c:pt idx="10">
                  <c:v>306.28388400750003</c:v>
                </c:pt>
                <c:pt idx="11">
                  <c:v>335.83475431125004</c:v>
                </c:pt>
                <c:pt idx="12">
                  <c:v>365.38562461500004</c:v>
                </c:pt>
                <c:pt idx="13">
                  <c:v>394.93649491875004</c:v>
                </c:pt>
                <c:pt idx="14">
                  <c:v>424.48736522250005</c:v>
                </c:pt>
                <c:pt idx="15">
                  <c:v>454.03823552625005</c:v>
                </c:pt>
                <c:pt idx="16">
                  <c:v>483.58910583000005</c:v>
                </c:pt>
                <c:pt idx="17">
                  <c:v>513.13997613375</c:v>
                </c:pt>
                <c:pt idx="18">
                  <c:v>542.6908464375</c:v>
                </c:pt>
                <c:pt idx="19">
                  <c:v>572.24171674125</c:v>
                </c:pt>
                <c:pt idx="20">
                  <c:v>601.792587045</c:v>
                </c:pt>
                <c:pt idx="21">
                  <c:v>631.34345734875001</c:v>
                </c:pt>
                <c:pt idx="22">
                  <c:v>660.89432765250001</c:v>
                </c:pt>
                <c:pt idx="23">
                  <c:v>690.44519795625001</c:v>
                </c:pt>
                <c:pt idx="24">
                  <c:v>719.99606826000002</c:v>
                </c:pt>
              </c:numCache>
            </c:numRef>
          </c:xVal>
          <c:yVal>
            <c:numRef>
              <c:f>'FA-400 ppm'!$AQ$48:$AQ$72</c:f>
              <c:numCache>
                <c:formatCode>0.00</c:formatCode>
                <c:ptCount val="25"/>
                <c:pt idx="0">
                  <c:v>0.126</c:v>
                </c:pt>
                <c:pt idx="1">
                  <c:v>0.3</c:v>
                </c:pt>
                <c:pt idx="2">
                  <c:v>0.48799999999999999</c:v>
                </c:pt>
                <c:pt idx="3">
                  <c:v>0.626</c:v>
                </c:pt>
                <c:pt idx="4">
                  <c:v>0.73599999999999999</c:v>
                </c:pt>
                <c:pt idx="5">
                  <c:v>0.8</c:v>
                </c:pt>
                <c:pt idx="6">
                  <c:v>0.85400000000000009</c:v>
                </c:pt>
                <c:pt idx="7">
                  <c:v>0.88800000000000012</c:v>
                </c:pt>
                <c:pt idx="8">
                  <c:v>0.91200000000000014</c:v>
                </c:pt>
                <c:pt idx="9">
                  <c:v>0.92600000000000016</c:v>
                </c:pt>
                <c:pt idx="10">
                  <c:v>0.94000000000000017</c:v>
                </c:pt>
                <c:pt idx="11">
                  <c:v>0.94600000000000017</c:v>
                </c:pt>
                <c:pt idx="12">
                  <c:v>0.95200000000000018</c:v>
                </c:pt>
                <c:pt idx="13">
                  <c:v>0.96200000000000019</c:v>
                </c:pt>
                <c:pt idx="14">
                  <c:v>0.9720000000000002</c:v>
                </c:pt>
                <c:pt idx="15">
                  <c:v>0.9720000000000002</c:v>
                </c:pt>
                <c:pt idx="16">
                  <c:v>0.9760000000000002</c:v>
                </c:pt>
                <c:pt idx="17">
                  <c:v>0.98200000000000021</c:v>
                </c:pt>
                <c:pt idx="18">
                  <c:v>0.98200000000000021</c:v>
                </c:pt>
                <c:pt idx="19">
                  <c:v>0.98400000000000021</c:v>
                </c:pt>
                <c:pt idx="20">
                  <c:v>0.98800000000000021</c:v>
                </c:pt>
                <c:pt idx="21">
                  <c:v>0.99000000000000021</c:v>
                </c:pt>
                <c:pt idx="22">
                  <c:v>0.99200000000000021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36-3844-AF3C-2DE04A22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'FA-400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'FA-400 ppm'!$D$85:$D$109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34.677274844999999</c:v>
                </c:pt>
                <c:pt idx="2">
                  <c:v>58.579368720000005</c:v>
                </c:pt>
                <c:pt idx="3">
                  <c:v>82.481462595000011</c:v>
                </c:pt>
                <c:pt idx="4">
                  <c:v>106.38355647000002</c:v>
                </c:pt>
                <c:pt idx="5">
                  <c:v>130.28565034500002</c:v>
                </c:pt>
                <c:pt idx="6">
                  <c:v>154.18774422000001</c:v>
                </c:pt>
                <c:pt idx="7">
                  <c:v>178.089838095</c:v>
                </c:pt>
                <c:pt idx="8">
                  <c:v>201.99193197</c:v>
                </c:pt>
                <c:pt idx="9">
                  <c:v>225.89402584499999</c:v>
                </c:pt>
                <c:pt idx="10">
                  <c:v>249.79611971999998</c:v>
                </c:pt>
                <c:pt idx="11">
                  <c:v>273.69821359499997</c:v>
                </c:pt>
                <c:pt idx="12">
                  <c:v>297.60030746999996</c:v>
                </c:pt>
                <c:pt idx="13">
                  <c:v>321.50240134499995</c:v>
                </c:pt>
                <c:pt idx="14">
                  <c:v>345.40449521999994</c:v>
                </c:pt>
                <c:pt idx="15">
                  <c:v>369.30658909499994</c:v>
                </c:pt>
                <c:pt idx="16">
                  <c:v>393.20868296999993</c:v>
                </c:pt>
                <c:pt idx="17">
                  <c:v>417.11077684499992</c:v>
                </c:pt>
                <c:pt idx="18">
                  <c:v>441.01287071999991</c:v>
                </c:pt>
                <c:pt idx="19">
                  <c:v>464.9149645949999</c:v>
                </c:pt>
                <c:pt idx="20">
                  <c:v>488.81705846999989</c:v>
                </c:pt>
                <c:pt idx="21">
                  <c:v>512.71915234499988</c:v>
                </c:pt>
                <c:pt idx="22">
                  <c:v>536.62124621999988</c:v>
                </c:pt>
                <c:pt idx="23">
                  <c:v>560.52334009499987</c:v>
                </c:pt>
                <c:pt idx="24">
                  <c:v>584.42543396999986</c:v>
                </c:pt>
              </c:numCache>
            </c:numRef>
          </c:xVal>
          <c:yVal>
            <c:numRef>
              <c:f>'FA-400 ppm'!$G$85:$G$109</c:f>
              <c:numCache>
                <c:formatCode>0.00</c:formatCode>
                <c:ptCount val="25"/>
                <c:pt idx="0">
                  <c:v>0.156</c:v>
                </c:pt>
                <c:pt idx="1">
                  <c:v>0.35199999999999998</c:v>
                </c:pt>
                <c:pt idx="2">
                  <c:v>0.53200000000000003</c:v>
                </c:pt>
                <c:pt idx="3">
                  <c:v>0.67800000000000005</c:v>
                </c:pt>
                <c:pt idx="4">
                  <c:v>0.76600000000000001</c:v>
                </c:pt>
                <c:pt idx="5">
                  <c:v>0.82600000000000007</c:v>
                </c:pt>
                <c:pt idx="6">
                  <c:v>0.87200000000000011</c:v>
                </c:pt>
                <c:pt idx="7">
                  <c:v>0.90400000000000014</c:v>
                </c:pt>
                <c:pt idx="8">
                  <c:v>0.92000000000000015</c:v>
                </c:pt>
                <c:pt idx="9">
                  <c:v>0.93800000000000017</c:v>
                </c:pt>
                <c:pt idx="10">
                  <c:v>0.95000000000000018</c:v>
                </c:pt>
                <c:pt idx="11">
                  <c:v>0.95800000000000018</c:v>
                </c:pt>
                <c:pt idx="12">
                  <c:v>0.96800000000000019</c:v>
                </c:pt>
                <c:pt idx="13">
                  <c:v>0.9800000000000002</c:v>
                </c:pt>
                <c:pt idx="14">
                  <c:v>0.98800000000000021</c:v>
                </c:pt>
                <c:pt idx="15">
                  <c:v>0.99000000000000021</c:v>
                </c:pt>
                <c:pt idx="16">
                  <c:v>0.99000000000000021</c:v>
                </c:pt>
                <c:pt idx="17">
                  <c:v>0.99200000000000021</c:v>
                </c:pt>
                <c:pt idx="18">
                  <c:v>0.99200000000000021</c:v>
                </c:pt>
                <c:pt idx="19">
                  <c:v>0.99400000000000022</c:v>
                </c:pt>
                <c:pt idx="20">
                  <c:v>0.99400000000000022</c:v>
                </c:pt>
                <c:pt idx="21">
                  <c:v>0.99400000000000022</c:v>
                </c:pt>
                <c:pt idx="22">
                  <c:v>0.99600000000000022</c:v>
                </c:pt>
                <c:pt idx="23">
                  <c:v>0.99600000000000022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D-C344-88B2-61364FB0EC27}"/>
            </c:ext>
          </c:extLst>
        </c:ser>
        <c:ser>
          <c:idx val="1"/>
          <c:order val="1"/>
          <c:tx>
            <c:strRef>
              <c:f>'FA-400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ppm'!$J$85:$J$109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39.355087079999997</c:v>
                </c:pt>
                <c:pt idx="2">
                  <c:v>69.258916409999998</c:v>
                </c:pt>
                <c:pt idx="3">
                  <c:v>99.162745739999991</c:v>
                </c:pt>
                <c:pt idx="4">
                  <c:v>129.06657507</c:v>
                </c:pt>
                <c:pt idx="5">
                  <c:v>158.97040440000001</c:v>
                </c:pt>
                <c:pt idx="6">
                  <c:v>188.87423373000001</c:v>
                </c:pt>
                <c:pt idx="7">
                  <c:v>218.77806306000002</c:v>
                </c:pt>
                <c:pt idx="8">
                  <c:v>248.68189239000003</c:v>
                </c:pt>
                <c:pt idx="9">
                  <c:v>278.58572172000004</c:v>
                </c:pt>
                <c:pt idx="10">
                  <c:v>308.48955105000005</c:v>
                </c:pt>
                <c:pt idx="11">
                  <c:v>338.39338038000005</c:v>
                </c:pt>
                <c:pt idx="12">
                  <c:v>368.29720971000006</c:v>
                </c:pt>
                <c:pt idx="13">
                  <c:v>398.20103904000007</c:v>
                </c:pt>
                <c:pt idx="14">
                  <c:v>428.10486837000008</c:v>
                </c:pt>
                <c:pt idx="15">
                  <c:v>458.00869770000008</c:v>
                </c:pt>
                <c:pt idx="16">
                  <c:v>487.91252703000009</c:v>
                </c:pt>
                <c:pt idx="17">
                  <c:v>517.8163563600001</c:v>
                </c:pt>
                <c:pt idx="18">
                  <c:v>547.72018569000011</c:v>
                </c:pt>
                <c:pt idx="19">
                  <c:v>577.62401502000012</c:v>
                </c:pt>
                <c:pt idx="20">
                  <c:v>607.52784435000012</c:v>
                </c:pt>
                <c:pt idx="21">
                  <c:v>637.43167368000013</c:v>
                </c:pt>
                <c:pt idx="22">
                  <c:v>667.33550301000014</c:v>
                </c:pt>
                <c:pt idx="23">
                  <c:v>697.23933234000015</c:v>
                </c:pt>
                <c:pt idx="24">
                  <c:v>727.14316167000015</c:v>
                </c:pt>
              </c:numCache>
            </c:numRef>
          </c:xVal>
          <c:yVal>
            <c:numRef>
              <c:f>'FA-400 ppm'!$M$85:$M$109</c:f>
              <c:numCache>
                <c:formatCode>0.00</c:formatCode>
                <c:ptCount val="25"/>
                <c:pt idx="0">
                  <c:v>0.14799999999999999</c:v>
                </c:pt>
                <c:pt idx="1">
                  <c:v>0.33599999999999997</c:v>
                </c:pt>
                <c:pt idx="2">
                  <c:v>0.50600000000000001</c:v>
                </c:pt>
                <c:pt idx="3">
                  <c:v>0.67</c:v>
                </c:pt>
                <c:pt idx="4">
                  <c:v>0.74399999999999999</c:v>
                </c:pt>
                <c:pt idx="5">
                  <c:v>0.82</c:v>
                </c:pt>
                <c:pt idx="6">
                  <c:v>0.87999999999999989</c:v>
                </c:pt>
                <c:pt idx="7">
                  <c:v>0.90599999999999992</c:v>
                </c:pt>
                <c:pt idx="8">
                  <c:v>0.92799999999999994</c:v>
                </c:pt>
                <c:pt idx="9">
                  <c:v>0.94799999999999995</c:v>
                </c:pt>
                <c:pt idx="10">
                  <c:v>0.96</c:v>
                </c:pt>
                <c:pt idx="11">
                  <c:v>0.97399999999999998</c:v>
                </c:pt>
                <c:pt idx="12">
                  <c:v>0.97799999999999998</c:v>
                </c:pt>
                <c:pt idx="13">
                  <c:v>0.98799999999999999</c:v>
                </c:pt>
                <c:pt idx="14">
                  <c:v>0.98799999999999999</c:v>
                </c:pt>
                <c:pt idx="15">
                  <c:v>0.99</c:v>
                </c:pt>
                <c:pt idx="16">
                  <c:v>0.99199999999999999</c:v>
                </c:pt>
                <c:pt idx="17">
                  <c:v>0.99399999999999999</c:v>
                </c:pt>
                <c:pt idx="18">
                  <c:v>0.99399999999999999</c:v>
                </c:pt>
                <c:pt idx="19">
                  <c:v>0.99399999999999999</c:v>
                </c:pt>
                <c:pt idx="20">
                  <c:v>0.99399999999999999</c:v>
                </c:pt>
                <c:pt idx="21">
                  <c:v>0.99399999999999999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4D-C344-88B2-61364FB0EC27}"/>
            </c:ext>
          </c:extLst>
        </c:ser>
        <c:ser>
          <c:idx val="2"/>
          <c:order val="2"/>
          <c:tx>
            <c:strRef>
              <c:f>'FA-400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'FA-400 ppm'!$P$85:$P$109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49.543331246250006</c:v>
                </c:pt>
                <c:pt idx="2">
                  <c:v>89.635404742500015</c:v>
                </c:pt>
                <c:pt idx="3">
                  <c:v>129.72747823875002</c:v>
                </c:pt>
                <c:pt idx="4">
                  <c:v>169.81955173500003</c:v>
                </c:pt>
                <c:pt idx="5">
                  <c:v>209.91162523125004</c:v>
                </c:pt>
                <c:pt idx="6">
                  <c:v>250.00369872750005</c:v>
                </c:pt>
                <c:pt idx="7">
                  <c:v>290.09577222375003</c:v>
                </c:pt>
                <c:pt idx="8">
                  <c:v>330.18784572000004</c:v>
                </c:pt>
                <c:pt idx="9">
                  <c:v>370.27991921625005</c:v>
                </c:pt>
                <c:pt idx="10">
                  <c:v>410.37199271250006</c:v>
                </c:pt>
                <c:pt idx="11">
                  <c:v>450.46406620875007</c:v>
                </c:pt>
                <c:pt idx="12">
                  <c:v>490.55613970500008</c:v>
                </c:pt>
                <c:pt idx="13">
                  <c:v>530.64821320125009</c:v>
                </c:pt>
                <c:pt idx="14">
                  <c:v>570.7402866975001</c:v>
                </c:pt>
                <c:pt idx="15">
                  <c:v>610.83236019375011</c:v>
                </c:pt>
                <c:pt idx="16">
                  <c:v>650.92443369000011</c:v>
                </c:pt>
                <c:pt idx="17">
                  <c:v>691.01650718625012</c:v>
                </c:pt>
                <c:pt idx="18">
                  <c:v>731.10858068250013</c:v>
                </c:pt>
                <c:pt idx="19">
                  <c:v>771.20065417875014</c:v>
                </c:pt>
                <c:pt idx="20">
                  <c:v>811.29272767500015</c:v>
                </c:pt>
                <c:pt idx="21">
                  <c:v>851.38480117125016</c:v>
                </c:pt>
                <c:pt idx="22">
                  <c:v>891.47687466750017</c:v>
                </c:pt>
                <c:pt idx="23">
                  <c:v>931.56894816375018</c:v>
                </c:pt>
                <c:pt idx="24">
                  <c:v>971.66102166000019</c:v>
                </c:pt>
              </c:numCache>
            </c:numRef>
          </c:xVal>
          <c:yVal>
            <c:numRef>
              <c:f>'FA-400 ppm'!$S$85:$S$109</c:f>
              <c:numCache>
                <c:formatCode>0.00</c:formatCode>
                <c:ptCount val="25"/>
                <c:pt idx="0">
                  <c:v>7.5999999999999998E-2</c:v>
                </c:pt>
                <c:pt idx="1">
                  <c:v>0.29199999999999998</c:v>
                </c:pt>
                <c:pt idx="2">
                  <c:v>0.52400000000000002</c:v>
                </c:pt>
                <c:pt idx="3">
                  <c:v>0.71399999999999997</c:v>
                </c:pt>
                <c:pt idx="4">
                  <c:v>0.82599999999999996</c:v>
                </c:pt>
                <c:pt idx="5">
                  <c:v>0.874</c:v>
                </c:pt>
                <c:pt idx="6">
                  <c:v>0.90600000000000003</c:v>
                </c:pt>
                <c:pt idx="7">
                  <c:v>0.93400000000000005</c:v>
                </c:pt>
                <c:pt idx="8">
                  <c:v>0.95200000000000007</c:v>
                </c:pt>
                <c:pt idx="9">
                  <c:v>0.97400000000000009</c:v>
                </c:pt>
                <c:pt idx="10">
                  <c:v>0.98000000000000009</c:v>
                </c:pt>
                <c:pt idx="11">
                  <c:v>0.9820000000000001</c:v>
                </c:pt>
                <c:pt idx="12">
                  <c:v>0.9860000000000001</c:v>
                </c:pt>
                <c:pt idx="13">
                  <c:v>0.9860000000000001</c:v>
                </c:pt>
                <c:pt idx="14">
                  <c:v>0.9880000000000001</c:v>
                </c:pt>
                <c:pt idx="15">
                  <c:v>0.9900000000000001</c:v>
                </c:pt>
                <c:pt idx="16">
                  <c:v>0.9920000000000001</c:v>
                </c:pt>
                <c:pt idx="17">
                  <c:v>0.9920000000000001</c:v>
                </c:pt>
                <c:pt idx="18">
                  <c:v>0.9920000000000001</c:v>
                </c:pt>
                <c:pt idx="19">
                  <c:v>0.9920000000000001</c:v>
                </c:pt>
                <c:pt idx="20">
                  <c:v>0.9920000000000001</c:v>
                </c:pt>
                <c:pt idx="21">
                  <c:v>0.99400000000000011</c:v>
                </c:pt>
                <c:pt idx="22">
                  <c:v>0.99600000000000011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4D-C344-88B2-61364FB0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'FA-400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ppm'!$V$85:$V$109</c:f>
              <c:numCache>
                <c:formatCode>0.000</c:formatCode>
                <c:ptCount val="25"/>
                <c:pt idx="0" formatCode="0.0">
                  <c:v>29.434130459999999</c:v>
                </c:pt>
                <c:pt idx="1">
                  <c:v>71.068415118749996</c:v>
                </c:pt>
                <c:pt idx="2">
                  <c:v>112.70269977749999</c:v>
                </c:pt>
                <c:pt idx="3">
                  <c:v>154.33698443624999</c:v>
                </c:pt>
                <c:pt idx="4">
                  <c:v>195.971269095</c:v>
                </c:pt>
                <c:pt idx="5">
                  <c:v>237.60555375375</c:v>
                </c:pt>
                <c:pt idx="6">
                  <c:v>279.23983841249998</c:v>
                </c:pt>
                <c:pt idx="7">
                  <c:v>320.87412307124998</c:v>
                </c:pt>
                <c:pt idx="8">
                  <c:v>362.50840772999999</c:v>
                </c:pt>
                <c:pt idx="9">
                  <c:v>404.14269238874999</c:v>
                </c:pt>
                <c:pt idx="10">
                  <c:v>445.7769770475</c:v>
                </c:pt>
                <c:pt idx="11">
                  <c:v>487.41126170625</c:v>
                </c:pt>
                <c:pt idx="12">
                  <c:v>529.04554636499995</c:v>
                </c:pt>
                <c:pt idx="13">
                  <c:v>570.6798310237499</c:v>
                </c:pt>
                <c:pt idx="14">
                  <c:v>612.31411568249985</c:v>
                </c:pt>
                <c:pt idx="15">
                  <c:v>653.94840034124979</c:v>
                </c:pt>
                <c:pt idx="16">
                  <c:v>695.58268499999974</c:v>
                </c:pt>
                <c:pt idx="17">
                  <c:v>737.21696965874969</c:v>
                </c:pt>
                <c:pt idx="18">
                  <c:v>778.85125431749964</c:v>
                </c:pt>
                <c:pt idx="19">
                  <c:v>820.48553897624959</c:v>
                </c:pt>
                <c:pt idx="20">
                  <c:v>862.11982363499953</c:v>
                </c:pt>
                <c:pt idx="21">
                  <c:v>903.75410829374948</c:v>
                </c:pt>
                <c:pt idx="22">
                  <c:v>945.38839295249943</c:v>
                </c:pt>
                <c:pt idx="23">
                  <c:v>987.02267761124938</c:v>
                </c:pt>
                <c:pt idx="24">
                  <c:v>1028.6569622699994</c:v>
                </c:pt>
              </c:numCache>
            </c:numRef>
          </c:xVal>
          <c:yVal>
            <c:numRef>
              <c:f>'FA-400 ppm'!$Y$85:$Y$109</c:f>
              <c:numCache>
                <c:formatCode>0.00</c:formatCode>
                <c:ptCount val="25"/>
                <c:pt idx="0">
                  <c:v>5.6000000000000001E-2</c:v>
                </c:pt>
                <c:pt idx="1">
                  <c:v>0.32600000000000001</c:v>
                </c:pt>
                <c:pt idx="2">
                  <c:v>0.63200000000000001</c:v>
                </c:pt>
                <c:pt idx="3">
                  <c:v>0.78800000000000003</c:v>
                </c:pt>
                <c:pt idx="4">
                  <c:v>0.878</c:v>
                </c:pt>
                <c:pt idx="5">
                  <c:v>0.91</c:v>
                </c:pt>
                <c:pt idx="6">
                  <c:v>0.94200000000000006</c:v>
                </c:pt>
                <c:pt idx="7">
                  <c:v>0.95800000000000007</c:v>
                </c:pt>
                <c:pt idx="8">
                  <c:v>0.97800000000000009</c:v>
                </c:pt>
                <c:pt idx="9">
                  <c:v>0.9820000000000001</c:v>
                </c:pt>
                <c:pt idx="10">
                  <c:v>0.9860000000000001</c:v>
                </c:pt>
                <c:pt idx="11">
                  <c:v>0.9860000000000001</c:v>
                </c:pt>
                <c:pt idx="12">
                  <c:v>0.99400000000000011</c:v>
                </c:pt>
                <c:pt idx="13">
                  <c:v>0.99400000000000011</c:v>
                </c:pt>
                <c:pt idx="14">
                  <c:v>0.99400000000000011</c:v>
                </c:pt>
                <c:pt idx="15">
                  <c:v>0.99400000000000011</c:v>
                </c:pt>
                <c:pt idx="16">
                  <c:v>0.99400000000000011</c:v>
                </c:pt>
                <c:pt idx="17">
                  <c:v>0.99400000000000011</c:v>
                </c:pt>
                <c:pt idx="18">
                  <c:v>0.99600000000000011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1-424C-AC96-10ACE22FF3C7}"/>
            </c:ext>
          </c:extLst>
        </c:ser>
        <c:ser>
          <c:idx val="2"/>
          <c:order val="1"/>
          <c:tx>
            <c:strRef>
              <c:f>'FA-400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'FA-400 ppm'!$AB$85:$AB$109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30.46847660625</c:v>
                </c:pt>
                <c:pt idx="2">
                  <c:v>50.1617722425</c:v>
                </c:pt>
                <c:pt idx="3">
                  <c:v>69.855067878749992</c:v>
                </c:pt>
                <c:pt idx="4">
                  <c:v>89.548363514999991</c:v>
                </c:pt>
                <c:pt idx="5">
                  <c:v>109.24165915124999</c:v>
                </c:pt>
                <c:pt idx="6">
                  <c:v>128.93495478749998</c:v>
                </c:pt>
                <c:pt idx="7">
                  <c:v>148.62825042374999</c:v>
                </c:pt>
                <c:pt idx="8">
                  <c:v>168.32154606</c:v>
                </c:pt>
                <c:pt idx="9">
                  <c:v>188.01484169625002</c:v>
                </c:pt>
                <c:pt idx="10">
                  <c:v>207.70813733250003</c:v>
                </c:pt>
                <c:pt idx="11">
                  <c:v>227.40143296875004</c:v>
                </c:pt>
                <c:pt idx="12">
                  <c:v>247.09472860500006</c:v>
                </c:pt>
                <c:pt idx="13">
                  <c:v>266.78802424125007</c:v>
                </c:pt>
                <c:pt idx="14">
                  <c:v>286.48131987750008</c:v>
                </c:pt>
                <c:pt idx="15">
                  <c:v>306.1746155137501</c:v>
                </c:pt>
                <c:pt idx="16">
                  <c:v>325.86791115000011</c:v>
                </c:pt>
                <c:pt idx="17">
                  <c:v>345.56120678625012</c:v>
                </c:pt>
                <c:pt idx="18">
                  <c:v>365.25450242250014</c:v>
                </c:pt>
                <c:pt idx="19">
                  <c:v>384.94779805875015</c:v>
                </c:pt>
                <c:pt idx="20">
                  <c:v>404.64109369500017</c:v>
                </c:pt>
                <c:pt idx="21">
                  <c:v>424.33438933125018</c:v>
                </c:pt>
                <c:pt idx="22">
                  <c:v>444.02768496750019</c:v>
                </c:pt>
                <c:pt idx="23">
                  <c:v>463.72098060375021</c:v>
                </c:pt>
                <c:pt idx="24">
                  <c:v>483.41427624000022</c:v>
                </c:pt>
              </c:numCache>
            </c:numRef>
          </c:xVal>
          <c:yVal>
            <c:numRef>
              <c:f>'FA-400 ppm'!$AE$85:$AE$109</c:f>
              <c:numCache>
                <c:formatCode>0.00</c:formatCode>
                <c:ptCount val="25"/>
                <c:pt idx="0">
                  <c:v>1.2E-2</c:v>
                </c:pt>
                <c:pt idx="1">
                  <c:v>7.5999999999999998E-2</c:v>
                </c:pt>
                <c:pt idx="2">
                  <c:v>0.16199999999999998</c:v>
                </c:pt>
                <c:pt idx="3">
                  <c:v>0.30599999999999994</c:v>
                </c:pt>
                <c:pt idx="4">
                  <c:v>0.46199999999999997</c:v>
                </c:pt>
                <c:pt idx="5">
                  <c:v>0.58799999999999997</c:v>
                </c:pt>
                <c:pt idx="6">
                  <c:v>0.72</c:v>
                </c:pt>
                <c:pt idx="7">
                  <c:v>0.80399999999999994</c:v>
                </c:pt>
                <c:pt idx="8">
                  <c:v>0.86199999999999999</c:v>
                </c:pt>
                <c:pt idx="9">
                  <c:v>0.88800000000000001</c:v>
                </c:pt>
                <c:pt idx="10">
                  <c:v>0.91400000000000003</c:v>
                </c:pt>
                <c:pt idx="11">
                  <c:v>0.93600000000000005</c:v>
                </c:pt>
                <c:pt idx="12">
                  <c:v>0.94000000000000006</c:v>
                </c:pt>
                <c:pt idx="13">
                  <c:v>0.95200000000000007</c:v>
                </c:pt>
                <c:pt idx="14">
                  <c:v>0.96800000000000008</c:v>
                </c:pt>
                <c:pt idx="15">
                  <c:v>0.97200000000000009</c:v>
                </c:pt>
                <c:pt idx="16">
                  <c:v>0.98000000000000009</c:v>
                </c:pt>
                <c:pt idx="17">
                  <c:v>0.9820000000000001</c:v>
                </c:pt>
                <c:pt idx="18">
                  <c:v>0.9840000000000001</c:v>
                </c:pt>
                <c:pt idx="19">
                  <c:v>0.9880000000000001</c:v>
                </c:pt>
                <c:pt idx="20">
                  <c:v>0.99400000000000011</c:v>
                </c:pt>
                <c:pt idx="21">
                  <c:v>0.99400000000000011</c:v>
                </c:pt>
                <c:pt idx="22">
                  <c:v>0.99400000000000011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31-424C-AC96-10ACE22FF3C7}"/>
            </c:ext>
          </c:extLst>
        </c:ser>
        <c:ser>
          <c:idx val="3"/>
          <c:order val="2"/>
          <c:tx>
            <c:strRef>
              <c:f>'FA-400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'FA-400 ppm'!$AH$85:$AH$109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47.8999455525</c:v>
                </c:pt>
                <c:pt idx="2">
                  <c:v>74.667924764999995</c:v>
                </c:pt>
                <c:pt idx="3">
                  <c:v>101.43590397749999</c:v>
                </c:pt>
                <c:pt idx="4">
                  <c:v>128.20388319</c:v>
                </c:pt>
                <c:pt idx="5">
                  <c:v>154.97186240249999</c:v>
                </c:pt>
                <c:pt idx="6">
                  <c:v>181.73984161499999</c:v>
                </c:pt>
                <c:pt idx="7">
                  <c:v>208.50782082749998</c:v>
                </c:pt>
                <c:pt idx="8">
                  <c:v>235.27580003999998</c:v>
                </c:pt>
                <c:pt idx="9">
                  <c:v>262.04377925249997</c:v>
                </c:pt>
                <c:pt idx="10">
                  <c:v>288.81175846499997</c:v>
                </c:pt>
                <c:pt idx="11">
                  <c:v>315.57973767749996</c:v>
                </c:pt>
                <c:pt idx="12">
                  <c:v>342.34771688999996</c:v>
                </c:pt>
                <c:pt idx="13">
                  <c:v>369.11569610249995</c:v>
                </c:pt>
                <c:pt idx="14">
                  <c:v>395.88367531499995</c:v>
                </c:pt>
                <c:pt idx="15">
                  <c:v>422.65165452749994</c:v>
                </c:pt>
                <c:pt idx="16">
                  <c:v>449.41963373999994</c:v>
                </c:pt>
                <c:pt idx="17">
                  <c:v>476.18761295249993</c:v>
                </c:pt>
                <c:pt idx="18">
                  <c:v>502.95559216499993</c:v>
                </c:pt>
                <c:pt idx="19">
                  <c:v>529.72357137749998</c:v>
                </c:pt>
                <c:pt idx="20">
                  <c:v>556.49155058999997</c:v>
                </c:pt>
                <c:pt idx="21">
                  <c:v>583.25952980249997</c:v>
                </c:pt>
                <c:pt idx="22">
                  <c:v>610.02750901499996</c:v>
                </c:pt>
                <c:pt idx="23">
                  <c:v>636.79548822749996</c:v>
                </c:pt>
                <c:pt idx="24">
                  <c:v>663.56346743999995</c:v>
                </c:pt>
              </c:numCache>
            </c:numRef>
          </c:xVal>
          <c:yVal>
            <c:numRef>
              <c:f>'FA-400 ppm'!$AK$85:$AK$109</c:f>
              <c:numCache>
                <c:formatCode>0.00</c:formatCode>
                <c:ptCount val="25"/>
                <c:pt idx="0">
                  <c:v>4.2000000000000003E-2</c:v>
                </c:pt>
                <c:pt idx="1">
                  <c:v>0.13400000000000001</c:v>
                </c:pt>
                <c:pt idx="2">
                  <c:v>0.33200000000000002</c:v>
                </c:pt>
                <c:pt idx="3">
                  <c:v>0.52800000000000002</c:v>
                </c:pt>
                <c:pt idx="4">
                  <c:v>0.70199999999999996</c:v>
                </c:pt>
                <c:pt idx="5">
                  <c:v>0.79999999999999993</c:v>
                </c:pt>
                <c:pt idx="6">
                  <c:v>0.86199999999999988</c:v>
                </c:pt>
                <c:pt idx="7">
                  <c:v>0.89799999999999991</c:v>
                </c:pt>
                <c:pt idx="8">
                  <c:v>0.93199999999999994</c:v>
                </c:pt>
                <c:pt idx="9">
                  <c:v>0.95599999999999996</c:v>
                </c:pt>
                <c:pt idx="10">
                  <c:v>0.96599999999999997</c:v>
                </c:pt>
                <c:pt idx="11">
                  <c:v>0.97199999999999998</c:v>
                </c:pt>
                <c:pt idx="12">
                  <c:v>0.97799999999999998</c:v>
                </c:pt>
                <c:pt idx="13">
                  <c:v>0.98199999999999998</c:v>
                </c:pt>
                <c:pt idx="14">
                  <c:v>0.99</c:v>
                </c:pt>
                <c:pt idx="15">
                  <c:v>0.99</c:v>
                </c:pt>
                <c:pt idx="16">
                  <c:v>0.99399999999999999</c:v>
                </c:pt>
                <c:pt idx="17">
                  <c:v>0.996</c:v>
                </c:pt>
                <c:pt idx="18">
                  <c:v>0.996</c:v>
                </c:pt>
                <c:pt idx="19">
                  <c:v>0.996</c:v>
                </c:pt>
                <c:pt idx="20">
                  <c:v>0.996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31-424C-AC96-10ACE22FF3C7}"/>
            </c:ext>
          </c:extLst>
        </c:ser>
        <c:ser>
          <c:idx val="4"/>
          <c:order val="3"/>
          <c:tx>
            <c:strRef>
              <c:f>'FA-400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'FA-400 ppm'!$AN$85:$AN$109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64.2375465975</c:v>
                </c:pt>
                <c:pt idx="2">
                  <c:v>117.69991222499999</c:v>
                </c:pt>
                <c:pt idx="3">
                  <c:v>171.16227785249998</c:v>
                </c:pt>
                <c:pt idx="4">
                  <c:v>224.62464347999997</c:v>
                </c:pt>
                <c:pt idx="5">
                  <c:v>278.08700910749997</c:v>
                </c:pt>
                <c:pt idx="6">
                  <c:v>331.54937473499996</c:v>
                </c:pt>
                <c:pt idx="7">
                  <c:v>385.01174036249995</c:v>
                </c:pt>
                <c:pt idx="8">
                  <c:v>438.47410598999994</c:v>
                </c:pt>
                <c:pt idx="9">
                  <c:v>491.93647161749993</c:v>
                </c:pt>
                <c:pt idx="10">
                  <c:v>545.39883724499998</c:v>
                </c:pt>
                <c:pt idx="11">
                  <c:v>598.86120287250003</c:v>
                </c:pt>
                <c:pt idx="12">
                  <c:v>652.32356850000008</c:v>
                </c:pt>
                <c:pt idx="13">
                  <c:v>705.78593412750013</c:v>
                </c:pt>
                <c:pt idx="14">
                  <c:v>759.24829975500018</c:v>
                </c:pt>
                <c:pt idx="15">
                  <c:v>812.71066538250022</c:v>
                </c:pt>
                <c:pt idx="16">
                  <c:v>866.17303101000027</c:v>
                </c:pt>
                <c:pt idx="17">
                  <c:v>919.63539663750032</c:v>
                </c:pt>
                <c:pt idx="18">
                  <c:v>973.09776226500037</c:v>
                </c:pt>
                <c:pt idx="19">
                  <c:v>1026.5601278925003</c:v>
                </c:pt>
                <c:pt idx="20">
                  <c:v>1080.0224935200004</c:v>
                </c:pt>
                <c:pt idx="21">
                  <c:v>1133.4848591475004</c:v>
                </c:pt>
                <c:pt idx="22">
                  <c:v>1186.9472247750004</c:v>
                </c:pt>
                <c:pt idx="23">
                  <c:v>1240.4095904025005</c:v>
                </c:pt>
                <c:pt idx="24">
                  <c:v>1293.8719560300005</c:v>
                </c:pt>
              </c:numCache>
            </c:numRef>
          </c:xVal>
          <c:yVal>
            <c:numRef>
              <c:f>'FA-400 ppm'!$AQ$85:$AQ$109</c:f>
              <c:numCache>
                <c:formatCode>0.00</c:formatCode>
                <c:ptCount val="25"/>
                <c:pt idx="0">
                  <c:v>0.26600000000000001</c:v>
                </c:pt>
                <c:pt idx="1">
                  <c:v>0.68599999999999994</c:v>
                </c:pt>
                <c:pt idx="2">
                  <c:v>0.87799999999999989</c:v>
                </c:pt>
                <c:pt idx="3">
                  <c:v>0.95199999999999985</c:v>
                </c:pt>
                <c:pt idx="4">
                  <c:v>0.97199999999999986</c:v>
                </c:pt>
                <c:pt idx="5">
                  <c:v>0.98799999999999988</c:v>
                </c:pt>
                <c:pt idx="6">
                  <c:v>0.99199999999999988</c:v>
                </c:pt>
                <c:pt idx="7">
                  <c:v>0.99199999999999988</c:v>
                </c:pt>
                <c:pt idx="8">
                  <c:v>0.99599999999999989</c:v>
                </c:pt>
                <c:pt idx="9">
                  <c:v>0.99599999999999989</c:v>
                </c:pt>
                <c:pt idx="10">
                  <c:v>0.99599999999999989</c:v>
                </c:pt>
                <c:pt idx="11">
                  <c:v>0.99599999999999989</c:v>
                </c:pt>
                <c:pt idx="12">
                  <c:v>0.99599999999999989</c:v>
                </c:pt>
                <c:pt idx="13">
                  <c:v>0.99599999999999989</c:v>
                </c:pt>
                <c:pt idx="14">
                  <c:v>0.99599999999999989</c:v>
                </c:pt>
                <c:pt idx="15">
                  <c:v>0.99599999999999989</c:v>
                </c:pt>
                <c:pt idx="16">
                  <c:v>0.99599999999999989</c:v>
                </c:pt>
                <c:pt idx="17">
                  <c:v>0.99599999999999989</c:v>
                </c:pt>
                <c:pt idx="18">
                  <c:v>0.99599999999999989</c:v>
                </c:pt>
                <c:pt idx="19">
                  <c:v>0.99599999999999989</c:v>
                </c:pt>
                <c:pt idx="20">
                  <c:v>0.99599999999999989</c:v>
                </c:pt>
                <c:pt idx="21">
                  <c:v>0.99599999999999989</c:v>
                </c:pt>
                <c:pt idx="22">
                  <c:v>0.99599999999999989</c:v>
                </c:pt>
                <c:pt idx="23">
                  <c:v>0.99799999999999989</c:v>
                </c:pt>
                <c:pt idx="24">
                  <c:v>0.99799999999999989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31-424C-AC96-10ACE22FF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TF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'FA-400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('FA-400 ppm'!$H$37,'FA-400 ppm'!$N$37,'FA-400 ppm'!$T$37,'FA-400 ppm'!$Z$37,'FA-400 ppm'!$AF$37,'FA-400 ppm'!$AL$37,'FA-400 ppm'!$AR$37)</c:f>
              <c:numCache>
                <c:formatCode>General</c:formatCode>
                <c:ptCount val="7"/>
                <c:pt idx="0">
                  <c:v>1210.3539468578022</c:v>
                </c:pt>
                <c:pt idx="1">
                  <c:v>1094.6104271919091</c:v>
                </c:pt>
                <c:pt idx="2">
                  <c:v>1223.0765769814905</c:v>
                </c:pt>
                <c:pt idx="3">
                  <c:v>1528.6676993188294</c:v>
                </c:pt>
                <c:pt idx="4">
                  <c:v>803.08115623369099</c:v>
                </c:pt>
                <c:pt idx="5">
                  <c:v>781.76771187996269</c:v>
                </c:pt>
                <c:pt idx="6">
                  <c:v>594.6564513346932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D6-3241-BCE8-13781D406C1E}"/>
            </c:ext>
          </c:extLst>
        </c:ser>
        <c:ser>
          <c:idx val="1"/>
          <c:order val="1"/>
          <c:tx>
            <c:v>TF 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'FA-400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('FA-400 ppm'!$H$74,'FA-400 ppm'!$N$74,'FA-400 ppm'!$T$74,'FA-400 ppm'!$Z$74,'FA-400 ppm'!$AF$74,'FA-400 ppm'!$AL$74,'FA-400 ppm'!$AR$74)</c:f>
              <c:numCache>
                <c:formatCode>General</c:formatCode>
                <c:ptCount val="7"/>
                <c:pt idx="0">
                  <c:v>374.43736146096353</c:v>
                </c:pt>
                <c:pt idx="1">
                  <c:v>482.7608072867248</c:v>
                </c:pt>
                <c:pt idx="2">
                  <c:v>499.29346456645118</c:v>
                </c:pt>
                <c:pt idx="3">
                  <c:v>378.36787376648562</c:v>
                </c:pt>
                <c:pt idx="4">
                  <c:v>490.54605684821382</c:v>
                </c:pt>
                <c:pt idx="5">
                  <c:v>375.28667686640193</c:v>
                </c:pt>
                <c:pt idx="6">
                  <c:v>363.0209169429055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D6-3241-BCE8-13781D406C1E}"/>
            </c:ext>
          </c:extLst>
        </c:ser>
        <c:ser>
          <c:idx val="2"/>
          <c:order val="2"/>
          <c:tx>
            <c:v>TF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'FA-400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('FA-400 ppm'!$H$111,'FA-400 ppm'!$N$111,'FA-400 ppm'!$T$111,'FA-400 ppm'!$Z$111,'FA-400 ppm'!$AF$111,'FA-400 ppm'!$AL$111,'FA-400 ppm'!$AR$111)</c:f>
              <c:numCache>
                <c:formatCode>General</c:formatCode>
                <c:ptCount val="7"/>
                <c:pt idx="0">
                  <c:v>248.40280354409805</c:v>
                </c:pt>
                <c:pt idx="1">
                  <c:v>286.96137218482914</c:v>
                </c:pt>
                <c:pt idx="2">
                  <c:v>410.11669512626406</c:v>
                </c:pt>
                <c:pt idx="3">
                  <c:v>332.05957699102652</c:v>
                </c:pt>
                <c:pt idx="4">
                  <c:v>213.64954433787949</c:v>
                </c:pt>
                <c:pt idx="5">
                  <c:v>233.28335978136437</c:v>
                </c:pt>
                <c:pt idx="6">
                  <c:v>431.7652308597427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D6-3241-BCE8-13781D40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21984"/>
        <c:axId val="1827623632"/>
      </c:scatterChart>
      <c:valAx>
        <c:axId val="182762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3632"/>
        <c:crosses val="autoZero"/>
        <c:crossBetween val="midCat"/>
      </c:valAx>
      <c:valAx>
        <c:axId val="1827623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d32 [microm]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059133110396484"/>
          <c:y val="7.5946442034986766E-2"/>
          <c:w val="8.7935298454043298E-2"/>
          <c:h val="0.22389307401944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'FA-300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'FA-300 ppm'!$D$11:$D$35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45.378987540000011</c:v>
                </c:pt>
                <c:pt idx="2">
                  <c:v>81.306717330000026</c:v>
                </c:pt>
                <c:pt idx="3">
                  <c:v>117.23444712000003</c:v>
                </c:pt>
                <c:pt idx="4">
                  <c:v>153.16217691000003</c:v>
                </c:pt>
                <c:pt idx="5">
                  <c:v>189.08990670000003</c:v>
                </c:pt>
                <c:pt idx="6">
                  <c:v>225.01763649000003</c:v>
                </c:pt>
                <c:pt idx="7">
                  <c:v>260.94536628000003</c:v>
                </c:pt>
                <c:pt idx="8">
                  <c:v>296.87309607000003</c:v>
                </c:pt>
                <c:pt idx="9">
                  <c:v>332.80082586000003</c:v>
                </c:pt>
                <c:pt idx="10">
                  <c:v>368.72855565000003</c:v>
                </c:pt>
                <c:pt idx="11">
                  <c:v>404.65628544000003</c:v>
                </c:pt>
                <c:pt idx="12">
                  <c:v>440.58401523000003</c:v>
                </c:pt>
                <c:pt idx="13">
                  <c:v>476.51174502000003</c:v>
                </c:pt>
                <c:pt idx="14">
                  <c:v>512.43947481000009</c:v>
                </c:pt>
                <c:pt idx="15">
                  <c:v>548.36720460000015</c:v>
                </c:pt>
                <c:pt idx="16">
                  <c:v>584.29493439000021</c:v>
                </c:pt>
                <c:pt idx="17">
                  <c:v>620.22266418000027</c:v>
                </c:pt>
                <c:pt idx="18">
                  <c:v>656.15039397000032</c:v>
                </c:pt>
                <c:pt idx="19">
                  <c:v>692.07812376000038</c:v>
                </c:pt>
                <c:pt idx="20">
                  <c:v>728.00585355000044</c:v>
                </c:pt>
                <c:pt idx="21">
                  <c:v>763.9335833400005</c:v>
                </c:pt>
                <c:pt idx="22">
                  <c:v>799.86131313000055</c:v>
                </c:pt>
                <c:pt idx="23">
                  <c:v>835.78904292000061</c:v>
                </c:pt>
                <c:pt idx="24">
                  <c:v>871.71677271000067</c:v>
                </c:pt>
              </c:numCache>
            </c:numRef>
          </c:xVal>
          <c:yVal>
            <c:numRef>
              <c:f>'FA-300 ppm'!$G$11:$G$35</c:f>
              <c:numCache>
                <c:formatCode>0.00</c:formatCode>
                <c:ptCount val="25"/>
                <c:pt idx="0">
                  <c:v>0.26444444444444443</c:v>
                </c:pt>
                <c:pt idx="1">
                  <c:v>0.67777777777777781</c:v>
                </c:pt>
                <c:pt idx="2">
                  <c:v>0.8288888888888889</c:v>
                </c:pt>
                <c:pt idx="3">
                  <c:v>0.88222222222222224</c:v>
                </c:pt>
                <c:pt idx="4">
                  <c:v>0.9</c:v>
                </c:pt>
                <c:pt idx="5">
                  <c:v>0.91555555555555557</c:v>
                </c:pt>
                <c:pt idx="6">
                  <c:v>0.9244444444444444</c:v>
                </c:pt>
                <c:pt idx="7">
                  <c:v>0.94</c:v>
                </c:pt>
                <c:pt idx="8">
                  <c:v>0.95111111111111102</c:v>
                </c:pt>
                <c:pt idx="9">
                  <c:v>0.95999999999999985</c:v>
                </c:pt>
                <c:pt idx="10">
                  <c:v>0.97111111111111093</c:v>
                </c:pt>
                <c:pt idx="11">
                  <c:v>0.9755555555555554</c:v>
                </c:pt>
                <c:pt idx="12">
                  <c:v>0.97999999999999987</c:v>
                </c:pt>
                <c:pt idx="13">
                  <c:v>0.98444444444444434</c:v>
                </c:pt>
                <c:pt idx="14">
                  <c:v>0.98888888888888882</c:v>
                </c:pt>
                <c:pt idx="15">
                  <c:v>0.98888888888888882</c:v>
                </c:pt>
                <c:pt idx="16">
                  <c:v>0.99333333333333329</c:v>
                </c:pt>
                <c:pt idx="17">
                  <c:v>0.99555555555555553</c:v>
                </c:pt>
                <c:pt idx="18">
                  <c:v>0.99555555555555553</c:v>
                </c:pt>
                <c:pt idx="19">
                  <c:v>0.99555555555555553</c:v>
                </c:pt>
                <c:pt idx="20">
                  <c:v>0.99555555555555553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0.99777777777777776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32-A249-A4A7-ED43F6FC9468}"/>
            </c:ext>
          </c:extLst>
        </c:ser>
        <c:ser>
          <c:idx val="1"/>
          <c:order val="1"/>
          <c:tx>
            <c:strRef>
              <c:f>'FA-300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ppm'!$J$11:$J$35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90.728836815000008</c:v>
                </c:pt>
                <c:pt idx="2">
                  <c:v>166.51497363000001</c:v>
                </c:pt>
                <c:pt idx="3">
                  <c:v>242.30111044500001</c:v>
                </c:pt>
                <c:pt idx="4">
                  <c:v>318.08724726000003</c:v>
                </c:pt>
                <c:pt idx="5">
                  <c:v>393.87338407500005</c:v>
                </c:pt>
                <c:pt idx="6">
                  <c:v>469.65952089000007</c:v>
                </c:pt>
                <c:pt idx="7">
                  <c:v>545.44565770500003</c:v>
                </c:pt>
                <c:pt idx="8">
                  <c:v>621.23179451999999</c:v>
                </c:pt>
                <c:pt idx="9">
                  <c:v>697.01793133499996</c:v>
                </c:pt>
                <c:pt idx="10">
                  <c:v>772.80406814999992</c:v>
                </c:pt>
                <c:pt idx="11">
                  <c:v>848.59020496499988</c:v>
                </c:pt>
                <c:pt idx="12">
                  <c:v>924.37634177999985</c:v>
                </c:pt>
                <c:pt idx="13">
                  <c:v>1000.1624785949998</c:v>
                </c:pt>
                <c:pt idx="14">
                  <c:v>1075.9486154099998</c:v>
                </c:pt>
                <c:pt idx="15">
                  <c:v>1151.7347522249997</c:v>
                </c:pt>
                <c:pt idx="16">
                  <c:v>1227.5208890399997</c:v>
                </c:pt>
                <c:pt idx="17">
                  <c:v>1303.3070258549997</c:v>
                </c:pt>
                <c:pt idx="18">
                  <c:v>1379.0931626699996</c:v>
                </c:pt>
                <c:pt idx="19">
                  <c:v>1454.8792994849996</c:v>
                </c:pt>
                <c:pt idx="20">
                  <c:v>1530.6654362999996</c:v>
                </c:pt>
                <c:pt idx="21">
                  <c:v>1606.4515731149995</c:v>
                </c:pt>
                <c:pt idx="22">
                  <c:v>1682.2377099299995</c:v>
                </c:pt>
                <c:pt idx="23">
                  <c:v>1758.0238467449994</c:v>
                </c:pt>
                <c:pt idx="24">
                  <c:v>1833.8099835599994</c:v>
                </c:pt>
              </c:numCache>
            </c:numRef>
          </c:xVal>
          <c:yVal>
            <c:numRef>
              <c:f>'FA-300 ppm'!$M$11:$M$35</c:f>
              <c:numCache>
                <c:formatCode>0.00</c:formatCode>
                <c:ptCount val="25"/>
                <c:pt idx="0">
                  <c:v>0.52888888888888885</c:v>
                </c:pt>
                <c:pt idx="1">
                  <c:v>0.7088888888888889</c:v>
                </c:pt>
                <c:pt idx="2">
                  <c:v>0.8</c:v>
                </c:pt>
                <c:pt idx="3">
                  <c:v>0.86222222222222222</c:v>
                </c:pt>
                <c:pt idx="4">
                  <c:v>0.9044444444444445</c:v>
                </c:pt>
                <c:pt idx="5">
                  <c:v>0.93555555555555558</c:v>
                </c:pt>
                <c:pt idx="6">
                  <c:v>0.94888888888888889</c:v>
                </c:pt>
                <c:pt idx="7">
                  <c:v>0.9622222222222222</c:v>
                </c:pt>
                <c:pt idx="8">
                  <c:v>0.9622222222222222</c:v>
                </c:pt>
                <c:pt idx="9">
                  <c:v>0.96888888888888891</c:v>
                </c:pt>
                <c:pt idx="10">
                  <c:v>0.97555555555555562</c:v>
                </c:pt>
                <c:pt idx="11">
                  <c:v>0.97777777777777786</c:v>
                </c:pt>
                <c:pt idx="12">
                  <c:v>0.98000000000000009</c:v>
                </c:pt>
                <c:pt idx="13">
                  <c:v>0.98222222222222233</c:v>
                </c:pt>
                <c:pt idx="14">
                  <c:v>0.98444444444444457</c:v>
                </c:pt>
                <c:pt idx="15">
                  <c:v>0.9866666666666668</c:v>
                </c:pt>
                <c:pt idx="16">
                  <c:v>0.99111111111111128</c:v>
                </c:pt>
                <c:pt idx="17">
                  <c:v>0.99111111111111128</c:v>
                </c:pt>
                <c:pt idx="18">
                  <c:v>0.99111111111111128</c:v>
                </c:pt>
                <c:pt idx="19">
                  <c:v>0.99111111111111128</c:v>
                </c:pt>
                <c:pt idx="20">
                  <c:v>0.99111111111111128</c:v>
                </c:pt>
                <c:pt idx="21">
                  <c:v>0.99333333333333351</c:v>
                </c:pt>
                <c:pt idx="22">
                  <c:v>0.99333333333333351</c:v>
                </c:pt>
                <c:pt idx="23">
                  <c:v>0.99333333333333351</c:v>
                </c:pt>
                <c:pt idx="24">
                  <c:v>0.99555555555555575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32-A249-A4A7-ED43F6FC9468}"/>
            </c:ext>
          </c:extLst>
        </c:ser>
        <c:ser>
          <c:idx val="2"/>
          <c:order val="2"/>
          <c:tx>
            <c:strRef>
              <c:f>'FA-300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'FA-300 ppm'!$P$11:$P$35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56.609360508750001</c:v>
                </c:pt>
                <c:pt idx="2">
                  <c:v>98.2760210175</c:v>
                </c:pt>
                <c:pt idx="3">
                  <c:v>139.94268152625</c:v>
                </c:pt>
                <c:pt idx="4">
                  <c:v>181.609342035</c:v>
                </c:pt>
                <c:pt idx="5">
                  <c:v>223.27600254375</c:v>
                </c:pt>
                <c:pt idx="6">
                  <c:v>264.9426630525</c:v>
                </c:pt>
                <c:pt idx="7">
                  <c:v>306.60932356124999</c:v>
                </c:pt>
                <c:pt idx="8">
                  <c:v>348.27598406999999</c:v>
                </c:pt>
                <c:pt idx="9">
                  <c:v>389.94264457874999</c:v>
                </c:pt>
                <c:pt idx="10">
                  <c:v>431.60930508749999</c:v>
                </c:pt>
                <c:pt idx="11">
                  <c:v>473.27596559624999</c:v>
                </c:pt>
                <c:pt idx="12">
                  <c:v>514.94262610500004</c:v>
                </c:pt>
                <c:pt idx="13">
                  <c:v>556.6092866137501</c:v>
                </c:pt>
                <c:pt idx="14">
                  <c:v>598.27594712250016</c:v>
                </c:pt>
                <c:pt idx="15">
                  <c:v>639.94260763125021</c:v>
                </c:pt>
                <c:pt idx="16">
                  <c:v>681.60926814000027</c:v>
                </c:pt>
                <c:pt idx="17">
                  <c:v>723.27592864875032</c:v>
                </c:pt>
                <c:pt idx="18">
                  <c:v>764.94258915750038</c:v>
                </c:pt>
                <c:pt idx="19">
                  <c:v>806.60924966625043</c:v>
                </c:pt>
                <c:pt idx="20">
                  <c:v>848.27591017500049</c:v>
                </c:pt>
                <c:pt idx="21">
                  <c:v>889.94257068375055</c:v>
                </c:pt>
                <c:pt idx="22">
                  <c:v>931.6092311925006</c:v>
                </c:pt>
                <c:pt idx="23">
                  <c:v>973.27589170125066</c:v>
                </c:pt>
                <c:pt idx="24">
                  <c:v>1014.9425522100007</c:v>
                </c:pt>
              </c:numCache>
            </c:numRef>
          </c:xVal>
          <c:yVal>
            <c:numRef>
              <c:f>'FA-300 ppm'!$S$11:$S$35</c:f>
              <c:numCache>
                <c:formatCode>0.00</c:formatCode>
                <c:ptCount val="25"/>
                <c:pt idx="0">
                  <c:v>0.31333333333333335</c:v>
                </c:pt>
                <c:pt idx="1">
                  <c:v>0.57777777777777772</c:v>
                </c:pt>
                <c:pt idx="2">
                  <c:v>0.72444444444444445</c:v>
                </c:pt>
                <c:pt idx="3">
                  <c:v>0.79555555555555557</c:v>
                </c:pt>
                <c:pt idx="4">
                  <c:v>0.83111111111111113</c:v>
                </c:pt>
                <c:pt idx="5">
                  <c:v>0.85555555555555562</c:v>
                </c:pt>
                <c:pt idx="6">
                  <c:v>0.88888888888888895</c:v>
                </c:pt>
                <c:pt idx="7">
                  <c:v>0.90888888888888897</c:v>
                </c:pt>
                <c:pt idx="8">
                  <c:v>0.93111111111111122</c:v>
                </c:pt>
                <c:pt idx="9">
                  <c:v>0.9355555555555557</c:v>
                </c:pt>
                <c:pt idx="10">
                  <c:v>0.95111111111111124</c:v>
                </c:pt>
                <c:pt idx="11">
                  <c:v>0.95777777777777795</c:v>
                </c:pt>
                <c:pt idx="12">
                  <c:v>0.96000000000000019</c:v>
                </c:pt>
                <c:pt idx="13">
                  <c:v>0.96444444444444466</c:v>
                </c:pt>
                <c:pt idx="14">
                  <c:v>0.97111111111111137</c:v>
                </c:pt>
                <c:pt idx="15">
                  <c:v>0.97111111111111137</c:v>
                </c:pt>
                <c:pt idx="16">
                  <c:v>0.97111111111111137</c:v>
                </c:pt>
                <c:pt idx="17">
                  <c:v>0.97111111111111137</c:v>
                </c:pt>
                <c:pt idx="18">
                  <c:v>0.97111111111111137</c:v>
                </c:pt>
                <c:pt idx="19">
                  <c:v>0.97111111111111137</c:v>
                </c:pt>
                <c:pt idx="20">
                  <c:v>0.97111111111111137</c:v>
                </c:pt>
                <c:pt idx="21">
                  <c:v>0.97111111111111137</c:v>
                </c:pt>
                <c:pt idx="22">
                  <c:v>0.97333333333333361</c:v>
                </c:pt>
                <c:pt idx="23">
                  <c:v>0.97555555555555584</c:v>
                </c:pt>
                <c:pt idx="24">
                  <c:v>0.97555555555555584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32-A249-A4A7-ED43F6FC9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'FA-300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ppm'!$V$11:$V$35</c:f>
              <c:numCache>
                <c:formatCode>0.000</c:formatCode>
                <c:ptCount val="25"/>
                <c:pt idx="0" formatCode="0.0">
                  <c:v>8.9656199999999995</c:v>
                </c:pt>
                <c:pt idx="1">
                  <c:v>82.684621053750007</c:v>
                </c:pt>
                <c:pt idx="2">
                  <c:v>156.40362210750001</c:v>
                </c:pt>
                <c:pt idx="3">
                  <c:v>230.12262316125003</c:v>
                </c:pt>
                <c:pt idx="4">
                  <c:v>303.84162421500002</c:v>
                </c:pt>
                <c:pt idx="5">
                  <c:v>377.56062526875002</c:v>
                </c:pt>
                <c:pt idx="6">
                  <c:v>451.27962632250001</c:v>
                </c:pt>
                <c:pt idx="7">
                  <c:v>524.99862737625006</c:v>
                </c:pt>
                <c:pt idx="8">
                  <c:v>598.7176284300001</c:v>
                </c:pt>
                <c:pt idx="9">
                  <c:v>672.43662948375015</c:v>
                </c:pt>
                <c:pt idx="10">
                  <c:v>746.1556305375002</c:v>
                </c:pt>
                <c:pt idx="11">
                  <c:v>819.87463159125025</c:v>
                </c:pt>
                <c:pt idx="12">
                  <c:v>893.5936326450003</c:v>
                </c:pt>
                <c:pt idx="13">
                  <c:v>967.31263369875035</c:v>
                </c:pt>
                <c:pt idx="14">
                  <c:v>1041.0316347525004</c:v>
                </c:pt>
                <c:pt idx="15">
                  <c:v>1114.7506358062503</c:v>
                </c:pt>
                <c:pt idx="16">
                  <c:v>1188.4696368600003</c:v>
                </c:pt>
                <c:pt idx="17">
                  <c:v>1262.1886379137502</c:v>
                </c:pt>
                <c:pt idx="18">
                  <c:v>1335.9076389675001</c:v>
                </c:pt>
                <c:pt idx="19">
                  <c:v>1409.6266400212501</c:v>
                </c:pt>
                <c:pt idx="20">
                  <c:v>1483.345641075</c:v>
                </c:pt>
                <c:pt idx="21">
                  <c:v>1557.0646421287499</c:v>
                </c:pt>
                <c:pt idx="22">
                  <c:v>1630.7836431824999</c:v>
                </c:pt>
                <c:pt idx="23">
                  <c:v>1704.5026442362498</c:v>
                </c:pt>
                <c:pt idx="24">
                  <c:v>1778.2216452899997</c:v>
                </c:pt>
              </c:numCache>
            </c:numRef>
          </c:xVal>
          <c:yVal>
            <c:numRef>
              <c:f>'FA-300 ppm'!$Y$11:$Y$35</c:f>
              <c:numCache>
                <c:formatCode>0.00</c:formatCode>
                <c:ptCount val="25"/>
                <c:pt idx="0">
                  <c:v>0.31555555555555553</c:v>
                </c:pt>
                <c:pt idx="1">
                  <c:v>0.59111111111111114</c:v>
                </c:pt>
                <c:pt idx="2">
                  <c:v>0.7466666666666667</c:v>
                </c:pt>
                <c:pt idx="3">
                  <c:v>0.82666666666666666</c:v>
                </c:pt>
                <c:pt idx="4">
                  <c:v>0.88222222222222224</c:v>
                </c:pt>
                <c:pt idx="5">
                  <c:v>0.9177777777777778</c:v>
                </c:pt>
                <c:pt idx="6">
                  <c:v>0.93777777777777782</c:v>
                </c:pt>
                <c:pt idx="7">
                  <c:v>0.95333333333333337</c:v>
                </c:pt>
                <c:pt idx="8">
                  <c:v>0.96000000000000008</c:v>
                </c:pt>
                <c:pt idx="9">
                  <c:v>0.96666666666666679</c:v>
                </c:pt>
                <c:pt idx="10">
                  <c:v>0.97333333333333349</c:v>
                </c:pt>
                <c:pt idx="11">
                  <c:v>0.97777777777777797</c:v>
                </c:pt>
                <c:pt idx="12">
                  <c:v>0.98222222222222244</c:v>
                </c:pt>
                <c:pt idx="13">
                  <c:v>0.98444444444444468</c:v>
                </c:pt>
                <c:pt idx="14">
                  <c:v>0.98444444444444468</c:v>
                </c:pt>
                <c:pt idx="15">
                  <c:v>0.98888888888888915</c:v>
                </c:pt>
                <c:pt idx="16">
                  <c:v>0.99333333333333362</c:v>
                </c:pt>
                <c:pt idx="17">
                  <c:v>0.99333333333333362</c:v>
                </c:pt>
                <c:pt idx="18">
                  <c:v>0.99333333333333362</c:v>
                </c:pt>
                <c:pt idx="19">
                  <c:v>0.99333333333333362</c:v>
                </c:pt>
                <c:pt idx="20">
                  <c:v>0.99333333333333362</c:v>
                </c:pt>
                <c:pt idx="21">
                  <c:v>0.99333333333333362</c:v>
                </c:pt>
                <c:pt idx="22">
                  <c:v>0.99555555555555586</c:v>
                </c:pt>
                <c:pt idx="23">
                  <c:v>0.99555555555555586</c:v>
                </c:pt>
                <c:pt idx="24">
                  <c:v>0.9977777777777781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9-7949-8170-49121C674562}"/>
            </c:ext>
          </c:extLst>
        </c:ser>
        <c:ser>
          <c:idx val="2"/>
          <c:order val="1"/>
          <c:tx>
            <c:strRef>
              <c:f>'FA-300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'FA-300 ppm'!$AB$11:$AB$35</c:f>
              <c:numCache>
                <c:formatCode>0.000</c:formatCode>
                <c:ptCount val="25"/>
                <c:pt idx="0" formatCode="0.0">
                  <c:v>20.04712632</c:v>
                </c:pt>
                <c:pt idx="1">
                  <c:v>111.45012795</c:v>
                </c:pt>
                <c:pt idx="2">
                  <c:v>202.85312957999997</c:v>
                </c:pt>
                <c:pt idx="3">
                  <c:v>294.25613120999998</c:v>
                </c:pt>
                <c:pt idx="4">
                  <c:v>385.65913283999998</c:v>
                </c:pt>
                <c:pt idx="5">
                  <c:v>477.06213446999999</c:v>
                </c:pt>
                <c:pt idx="6">
                  <c:v>568.4651361</c:v>
                </c:pt>
                <c:pt idx="7">
                  <c:v>659.86813772999994</c:v>
                </c:pt>
                <c:pt idx="8">
                  <c:v>751.27113935999989</c:v>
                </c:pt>
                <c:pt idx="9">
                  <c:v>842.67414098999984</c:v>
                </c:pt>
                <c:pt idx="10">
                  <c:v>934.07714261999979</c:v>
                </c:pt>
                <c:pt idx="11">
                  <c:v>1025.4801442499997</c:v>
                </c:pt>
                <c:pt idx="12">
                  <c:v>1116.8831458799998</c:v>
                </c:pt>
                <c:pt idx="13">
                  <c:v>1208.2861475099999</c:v>
                </c:pt>
                <c:pt idx="14">
                  <c:v>1299.6891491399999</c:v>
                </c:pt>
                <c:pt idx="15">
                  <c:v>1391.09215077</c:v>
                </c:pt>
                <c:pt idx="16">
                  <c:v>1482.4951524000001</c:v>
                </c:pt>
                <c:pt idx="17">
                  <c:v>1573.8981540300001</c:v>
                </c:pt>
                <c:pt idx="18">
                  <c:v>1665.3011556600002</c:v>
                </c:pt>
                <c:pt idx="19">
                  <c:v>1756.7041572900002</c:v>
                </c:pt>
                <c:pt idx="20">
                  <c:v>1848.1071589200003</c:v>
                </c:pt>
                <c:pt idx="21">
                  <c:v>1939.5101605500004</c:v>
                </c:pt>
                <c:pt idx="22">
                  <c:v>2030.9131621800004</c:v>
                </c:pt>
                <c:pt idx="23">
                  <c:v>2122.3161638100005</c:v>
                </c:pt>
                <c:pt idx="24">
                  <c:v>2213.7191654400003</c:v>
                </c:pt>
              </c:numCache>
            </c:numRef>
          </c:xVal>
          <c:yVal>
            <c:numRef>
              <c:f>'FA-300 ppm'!$AE$11:$AE$35</c:f>
              <c:numCache>
                <c:formatCode>0.00</c:formatCode>
                <c:ptCount val="25"/>
                <c:pt idx="0">
                  <c:v>0.34222222222222221</c:v>
                </c:pt>
                <c:pt idx="1">
                  <c:v>0.60444444444444445</c:v>
                </c:pt>
                <c:pt idx="2">
                  <c:v>0.77111111111111108</c:v>
                </c:pt>
                <c:pt idx="3">
                  <c:v>0.85777777777777775</c:v>
                </c:pt>
                <c:pt idx="4">
                  <c:v>0.90666666666666662</c:v>
                </c:pt>
                <c:pt idx="5">
                  <c:v>0.94222222222222218</c:v>
                </c:pt>
                <c:pt idx="6">
                  <c:v>0.95777777777777773</c:v>
                </c:pt>
                <c:pt idx="7">
                  <c:v>0.9688888888888888</c:v>
                </c:pt>
                <c:pt idx="8">
                  <c:v>0.97111111111111104</c:v>
                </c:pt>
                <c:pt idx="9">
                  <c:v>0.97555555555555551</c:v>
                </c:pt>
                <c:pt idx="10">
                  <c:v>0.98222222222222222</c:v>
                </c:pt>
                <c:pt idx="11">
                  <c:v>0.98222222222222222</c:v>
                </c:pt>
                <c:pt idx="12">
                  <c:v>0.99111111111111105</c:v>
                </c:pt>
                <c:pt idx="13">
                  <c:v>0.99111111111111105</c:v>
                </c:pt>
                <c:pt idx="14">
                  <c:v>0.99333333333333329</c:v>
                </c:pt>
                <c:pt idx="15">
                  <c:v>0.99333333333333329</c:v>
                </c:pt>
                <c:pt idx="16">
                  <c:v>0.99333333333333329</c:v>
                </c:pt>
                <c:pt idx="17">
                  <c:v>0.99333333333333329</c:v>
                </c:pt>
                <c:pt idx="18">
                  <c:v>0.99333333333333329</c:v>
                </c:pt>
                <c:pt idx="19">
                  <c:v>0.99333333333333329</c:v>
                </c:pt>
                <c:pt idx="20">
                  <c:v>0.99333333333333329</c:v>
                </c:pt>
                <c:pt idx="21">
                  <c:v>0.99333333333333329</c:v>
                </c:pt>
                <c:pt idx="22">
                  <c:v>0.99333333333333329</c:v>
                </c:pt>
                <c:pt idx="23">
                  <c:v>0.99555555555555553</c:v>
                </c:pt>
                <c:pt idx="24">
                  <c:v>0.99555555555555553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09-7949-8170-49121C674562}"/>
            </c:ext>
          </c:extLst>
        </c:ser>
        <c:ser>
          <c:idx val="3"/>
          <c:order val="2"/>
          <c:tx>
            <c:strRef>
              <c:f>'FA-300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'FA-300 ppm'!$AH$11:$AH$35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84.622377937500005</c:v>
                </c:pt>
                <c:pt idx="2">
                  <c:v>154.30205587500001</c:v>
                </c:pt>
                <c:pt idx="3">
                  <c:v>223.98173381250001</c:v>
                </c:pt>
                <c:pt idx="4">
                  <c:v>293.66141175000001</c:v>
                </c:pt>
                <c:pt idx="5">
                  <c:v>363.34108968750002</c:v>
                </c:pt>
                <c:pt idx="6">
                  <c:v>433.02076762500002</c:v>
                </c:pt>
                <c:pt idx="7">
                  <c:v>502.70044556250002</c:v>
                </c:pt>
                <c:pt idx="8">
                  <c:v>572.38012350000008</c:v>
                </c:pt>
                <c:pt idx="9">
                  <c:v>642.05980143750003</c:v>
                </c:pt>
                <c:pt idx="10">
                  <c:v>711.73947937499997</c:v>
                </c:pt>
                <c:pt idx="11">
                  <c:v>781.41915731249992</c:v>
                </c:pt>
                <c:pt idx="12">
                  <c:v>851.09883524999987</c:v>
                </c:pt>
                <c:pt idx="13">
                  <c:v>920.77851318749981</c:v>
                </c:pt>
                <c:pt idx="14">
                  <c:v>990.45819112499976</c:v>
                </c:pt>
                <c:pt idx="15">
                  <c:v>1060.1378690624997</c:v>
                </c:pt>
                <c:pt idx="16">
                  <c:v>1129.8175469999996</c:v>
                </c:pt>
                <c:pt idx="17">
                  <c:v>1199.4972249374996</c:v>
                </c:pt>
                <c:pt idx="18">
                  <c:v>1269.1769028749995</c:v>
                </c:pt>
                <c:pt idx="19">
                  <c:v>1338.8565808124995</c:v>
                </c:pt>
                <c:pt idx="20">
                  <c:v>1408.5362587499994</c:v>
                </c:pt>
                <c:pt idx="21">
                  <c:v>1478.2159366874994</c:v>
                </c:pt>
                <c:pt idx="22">
                  <c:v>1547.8956146249993</c:v>
                </c:pt>
                <c:pt idx="23">
                  <c:v>1617.5752925624993</c:v>
                </c:pt>
                <c:pt idx="24">
                  <c:v>1687.2549704999992</c:v>
                </c:pt>
              </c:numCache>
            </c:numRef>
          </c:xVal>
          <c:yVal>
            <c:numRef>
              <c:f>'FA-300 ppm'!$AK$11:$AK$35</c:f>
              <c:numCache>
                <c:formatCode>0.00</c:formatCode>
                <c:ptCount val="25"/>
                <c:pt idx="0">
                  <c:v>0.22666666666666666</c:v>
                </c:pt>
                <c:pt idx="1">
                  <c:v>0.42222222222222222</c:v>
                </c:pt>
                <c:pt idx="2">
                  <c:v>0.55555555555555558</c:v>
                </c:pt>
                <c:pt idx="3">
                  <c:v>0.6711111111111111</c:v>
                </c:pt>
                <c:pt idx="4">
                  <c:v>0.75555555555555554</c:v>
                </c:pt>
                <c:pt idx="5">
                  <c:v>0.80222222222222217</c:v>
                </c:pt>
                <c:pt idx="6">
                  <c:v>0.83333333333333326</c:v>
                </c:pt>
                <c:pt idx="7">
                  <c:v>0.86666666666666659</c:v>
                </c:pt>
                <c:pt idx="8">
                  <c:v>0.88444444444444437</c:v>
                </c:pt>
                <c:pt idx="9">
                  <c:v>0.89555555555555544</c:v>
                </c:pt>
                <c:pt idx="10">
                  <c:v>0.91333333333333322</c:v>
                </c:pt>
                <c:pt idx="11">
                  <c:v>0.931111111111111</c:v>
                </c:pt>
                <c:pt idx="12">
                  <c:v>0.93999999999999984</c:v>
                </c:pt>
                <c:pt idx="13">
                  <c:v>0.94666666666666655</c:v>
                </c:pt>
                <c:pt idx="14">
                  <c:v>0.95999999999999985</c:v>
                </c:pt>
                <c:pt idx="15">
                  <c:v>0.96888888888888869</c:v>
                </c:pt>
                <c:pt idx="16">
                  <c:v>0.9755555555555554</c:v>
                </c:pt>
                <c:pt idx="17">
                  <c:v>0.9755555555555554</c:v>
                </c:pt>
                <c:pt idx="18">
                  <c:v>0.98222222222222211</c:v>
                </c:pt>
                <c:pt idx="19">
                  <c:v>0.98888888888888882</c:v>
                </c:pt>
                <c:pt idx="20">
                  <c:v>0.98888888888888882</c:v>
                </c:pt>
                <c:pt idx="21">
                  <c:v>0.99111111111111105</c:v>
                </c:pt>
                <c:pt idx="22">
                  <c:v>0.99111111111111105</c:v>
                </c:pt>
                <c:pt idx="23">
                  <c:v>0.99555555555555553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09-7949-8170-49121C674562}"/>
            </c:ext>
          </c:extLst>
        </c:ser>
        <c:ser>
          <c:idx val="4"/>
          <c:order val="3"/>
          <c:tx>
            <c:strRef>
              <c:f>'FA-300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'FA-300 ppm'!$AN$11:$AN$35</c:f>
              <c:numCache>
                <c:formatCode>0.000</c:formatCode>
                <c:ptCount val="25"/>
                <c:pt idx="0" formatCode="0.0">
                  <c:v>11.95416</c:v>
                </c:pt>
                <c:pt idx="1">
                  <c:v>76.768681601250009</c:v>
                </c:pt>
                <c:pt idx="2">
                  <c:v>141.58320320250002</c:v>
                </c:pt>
                <c:pt idx="3">
                  <c:v>206.39772480375001</c:v>
                </c:pt>
                <c:pt idx="4">
                  <c:v>271.21224640500003</c:v>
                </c:pt>
                <c:pt idx="5">
                  <c:v>336.02676800625005</c:v>
                </c:pt>
                <c:pt idx="6">
                  <c:v>400.84128960750007</c:v>
                </c:pt>
                <c:pt idx="7">
                  <c:v>465.65581120875009</c:v>
                </c:pt>
                <c:pt idx="8">
                  <c:v>530.47033281000006</c:v>
                </c:pt>
                <c:pt idx="9">
                  <c:v>595.28485441125008</c:v>
                </c:pt>
                <c:pt idx="10">
                  <c:v>660.0993760125001</c:v>
                </c:pt>
                <c:pt idx="11">
                  <c:v>724.91389761375012</c:v>
                </c:pt>
                <c:pt idx="12">
                  <c:v>789.72841921500014</c:v>
                </c:pt>
                <c:pt idx="13">
                  <c:v>854.54294081625017</c:v>
                </c:pt>
                <c:pt idx="14">
                  <c:v>919.35746241750019</c:v>
                </c:pt>
                <c:pt idx="15">
                  <c:v>984.17198401875021</c:v>
                </c:pt>
                <c:pt idx="16">
                  <c:v>1048.9865056200001</c:v>
                </c:pt>
                <c:pt idx="17">
                  <c:v>1113.80102722125</c:v>
                </c:pt>
                <c:pt idx="18">
                  <c:v>1178.6155488224999</c:v>
                </c:pt>
                <c:pt idx="19">
                  <c:v>1243.4300704237498</c:v>
                </c:pt>
                <c:pt idx="20">
                  <c:v>1308.2445920249997</c:v>
                </c:pt>
                <c:pt idx="21">
                  <c:v>1373.0591136262497</c:v>
                </c:pt>
                <c:pt idx="22">
                  <c:v>1437.8736352274996</c:v>
                </c:pt>
                <c:pt idx="23">
                  <c:v>1502.6881568287495</c:v>
                </c:pt>
                <c:pt idx="24">
                  <c:v>1567.5026784299994</c:v>
                </c:pt>
              </c:numCache>
            </c:numRef>
          </c:xVal>
          <c:yVal>
            <c:numRef>
              <c:f>'FA-300 ppm'!$AQ$11:$AQ$35</c:f>
              <c:numCache>
                <c:formatCode>0.00</c:formatCode>
                <c:ptCount val="25"/>
                <c:pt idx="0">
                  <c:v>0.17333333333333334</c:v>
                </c:pt>
                <c:pt idx="1">
                  <c:v>0.37111111111111111</c:v>
                </c:pt>
                <c:pt idx="2">
                  <c:v>0.52</c:v>
                </c:pt>
                <c:pt idx="3">
                  <c:v>0.64666666666666672</c:v>
                </c:pt>
                <c:pt idx="4">
                  <c:v>0.74888888888888894</c:v>
                </c:pt>
                <c:pt idx="5">
                  <c:v>0.81555555555555559</c:v>
                </c:pt>
                <c:pt idx="6">
                  <c:v>0.87777777777777777</c:v>
                </c:pt>
                <c:pt idx="7">
                  <c:v>0.90444444444444438</c:v>
                </c:pt>
                <c:pt idx="8">
                  <c:v>0.9244444444444444</c:v>
                </c:pt>
                <c:pt idx="9">
                  <c:v>0.94888888888888889</c:v>
                </c:pt>
                <c:pt idx="10">
                  <c:v>0.9555555555555556</c:v>
                </c:pt>
                <c:pt idx="11">
                  <c:v>0.96666666666666667</c:v>
                </c:pt>
                <c:pt idx="12">
                  <c:v>0.97333333333333338</c:v>
                </c:pt>
                <c:pt idx="13">
                  <c:v>0.97777777777777786</c:v>
                </c:pt>
                <c:pt idx="14">
                  <c:v>0.97777777777777786</c:v>
                </c:pt>
                <c:pt idx="15">
                  <c:v>0.98222222222222233</c:v>
                </c:pt>
                <c:pt idx="16">
                  <c:v>0.98444444444444457</c:v>
                </c:pt>
                <c:pt idx="17">
                  <c:v>0.9866666666666668</c:v>
                </c:pt>
                <c:pt idx="18">
                  <c:v>0.98888888888888904</c:v>
                </c:pt>
                <c:pt idx="19">
                  <c:v>0.99111111111111128</c:v>
                </c:pt>
                <c:pt idx="20">
                  <c:v>0.99111111111111128</c:v>
                </c:pt>
                <c:pt idx="21">
                  <c:v>0.99111111111111128</c:v>
                </c:pt>
                <c:pt idx="22">
                  <c:v>0.99555555555555575</c:v>
                </c:pt>
                <c:pt idx="23">
                  <c:v>0.99555555555555575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09-7949-8170-49121C674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'FA-300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'FA-300 ppm'!$D$48:$D$72</c:f>
              <c:numCache>
                <c:formatCode>0.000</c:formatCode>
                <c:ptCount val="25"/>
                <c:pt idx="0" formatCode="0.0">
                  <c:v>6.6823754400000004</c:v>
                </c:pt>
                <c:pt idx="1">
                  <c:v>39.573250500000007</c:v>
                </c:pt>
                <c:pt idx="2">
                  <c:v>72.464125560000014</c:v>
                </c:pt>
                <c:pt idx="3">
                  <c:v>105.35500062000003</c:v>
                </c:pt>
                <c:pt idx="4">
                  <c:v>138.24587568000004</c:v>
                </c:pt>
                <c:pt idx="5">
                  <c:v>171.13675074000005</c:v>
                </c:pt>
                <c:pt idx="6">
                  <c:v>204.02762580000007</c:v>
                </c:pt>
                <c:pt idx="7">
                  <c:v>236.91850086000008</c:v>
                </c:pt>
                <c:pt idx="8">
                  <c:v>269.80937592000009</c:v>
                </c:pt>
                <c:pt idx="9">
                  <c:v>302.70025098000008</c:v>
                </c:pt>
                <c:pt idx="10">
                  <c:v>335.59112604000006</c:v>
                </c:pt>
                <c:pt idx="11">
                  <c:v>368.48200110000005</c:v>
                </c:pt>
                <c:pt idx="12">
                  <c:v>401.37287616000003</c:v>
                </c:pt>
                <c:pt idx="13">
                  <c:v>434.26375122000002</c:v>
                </c:pt>
                <c:pt idx="14">
                  <c:v>467.15462628</c:v>
                </c:pt>
                <c:pt idx="15">
                  <c:v>500.04550133999999</c:v>
                </c:pt>
                <c:pt idx="16">
                  <c:v>532.93637639999997</c:v>
                </c:pt>
                <c:pt idx="17">
                  <c:v>565.82725145999996</c:v>
                </c:pt>
                <c:pt idx="18">
                  <c:v>598.71812651999994</c:v>
                </c:pt>
                <c:pt idx="19">
                  <c:v>631.60900157999993</c:v>
                </c:pt>
                <c:pt idx="20">
                  <c:v>664.49987663999991</c:v>
                </c:pt>
                <c:pt idx="21">
                  <c:v>697.3907516999999</c:v>
                </c:pt>
                <c:pt idx="22">
                  <c:v>730.28162675999988</c:v>
                </c:pt>
                <c:pt idx="23">
                  <c:v>763.17250181999987</c:v>
                </c:pt>
                <c:pt idx="24">
                  <c:v>796.06337687999985</c:v>
                </c:pt>
              </c:numCache>
            </c:numRef>
          </c:xVal>
          <c:yVal>
            <c:numRef>
              <c:f>'FA-300 ppm'!$G$48:$G$72</c:f>
              <c:numCache>
                <c:formatCode>0.00</c:formatCode>
                <c:ptCount val="25"/>
                <c:pt idx="0">
                  <c:v>0.21777777777777776</c:v>
                </c:pt>
                <c:pt idx="1">
                  <c:v>0.42666666666666664</c:v>
                </c:pt>
                <c:pt idx="2">
                  <c:v>0.60444444444444445</c:v>
                </c:pt>
                <c:pt idx="3">
                  <c:v>0.71333333333333337</c:v>
                </c:pt>
                <c:pt idx="4">
                  <c:v>0.80222222222222228</c:v>
                </c:pt>
                <c:pt idx="5">
                  <c:v>0.86888888888888893</c:v>
                </c:pt>
                <c:pt idx="6">
                  <c:v>0.9</c:v>
                </c:pt>
                <c:pt idx="7">
                  <c:v>0.92</c:v>
                </c:pt>
                <c:pt idx="8">
                  <c:v>0.93555555555555558</c:v>
                </c:pt>
                <c:pt idx="9">
                  <c:v>0.94222222222222229</c:v>
                </c:pt>
                <c:pt idx="10">
                  <c:v>0.95111111111111113</c:v>
                </c:pt>
                <c:pt idx="11">
                  <c:v>0.96666666666666667</c:v>
                </c:pt>
                <c:pt idx="12">
                  <c:v>0.98222222222222222</c:v>
                </c:pt>
                <c:pt idx="13">
                  <c:v>0.98444444444444446</c:v>
                </c:pt>
                <c:pt idx="14">
                  <c:v>0.99111111111111116</c:v>
                </c:pt>
                <c:pt idx="15">
                  <c:v>0.99555555555555564</c:v>
                </c:pt>
                <c:pt idx="16">
                  <c:v>0.99555555555555564</c:v>
                </c:pt>
                <c:pt idx="17">
                  <c:v>0.99555555555555564</c:v>
                </c:pt>
                <c:pt idx="18">
                  <c:v>0.99555555555555564</c:v>
                </c:pt>
                <c:pt idx="19">
                  <c:v>0.99555555555555564</c:v>
                </c:pt>
                <c:pt idx="20">
                  <c:v>0.99555555555555564</c:v>
                </c:pt>
                <c:pt idx="21">
                  <c:v>0.99555555555555564</c:v>
                </c:pt>
                <c:pt idx="22">
                  <c:v>0.99555555555555564</c:v>
                </c:pt>
                <c:pt idx="23">
                  <c:v>0.99555555555555564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6F-F547-A4B7-1DC0DCE77CD8}"/>
            </c:ext>
          </c:extLst>
        </c:ser>
        <c:ser>
          <c:idx val="1"/>
          <c:order val="1"/>
          <c:tx>
            <c:strRef>
              <c:f>'FA-300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ppm'!$J$48:$J$72</c:f>
              <c:numCache>
                <c:formatCode>0.000</c:formatCode>
                <c:ptCount val="25"/>
                <c:pt idx="0" formatCode="0.0">
                  <c:v>6.6823754400000004</c:v>
                </c:pt>
                <c:pt idx="1">
                  <c:v>54.221205742500004</c:v>
                </c:pt>
                <c:pt idx="2">
                  <c:v>101.76003604500001</c:v>
                </c:pt>
                <c:pt idx="3">
                  <c:v>149.2988663475</c:v>
                </c:pt>
                <c:pt idx="4">
                  <c:v>196.83769665</c:v>
                </c:pt>
                <c:pt idx="5">
                  <c:v>244.3765269525</c:v>
                </c:pt>
                <c:pt idx="6">
                  <c:v>291.915357255</c:v>
                </c:pt>
                <c:pt idx="7">
                  <c:v>339.45418755750001</c:v>
                </c:pt>
                <c:pt idx="8">
                  <c:v>386.99301786000001</c:v>
                </c:pt>
                <c:pt idx="9">
                  <c:v>434.53184816250001</c:v>
                </c:pt>
                <c:pt idx="10">
                  <c:v>482.07067846500001</c:v>
                </c:pt>
                <c:pt idx="11">
                  <c:v>529.60950876750007</c:v>
                </c:pt>
                <c:pt idx="12">
                  <c:v>577.14833907000002</c:v>
                </c:pt>
                <c:pt idx="13">
                  <c:v>624.68716937249997</c:v>
                </c:pt>
                <c:pt idx="14">
                  <c:v>672.22599967499991</c:v>
                </c:pt>
                <c:pt idx="15">
                  <c:v>719.76482997749986</c:v>
                </c:pt>
                <c:pt idx="16">
                  <c:v>767.3036602799998</c:v>
                </c:pt>
                <c:pt idx="17">
                  <c:v>814.84249058249975</c:v>
                </c:pt>
                <c:pt idx="18">
                  <c:v>862.3813208849997</c:v>
                </c:pt>
                <c:pt idx="19">
                  <c:v>909.92015118749964</c:v>
                </c:pt>
                <c:pt idx="20">
                  <c:v>957.45898148999959</c:v>
                </c:pt>
                <c:pt idx="21">
                  <c:v>1004.9978117924995</c:v>
                </c:pt>
                <c:pt idx="22">
                  <c:v>1052.5366420949995</c:v>
                </c:pt>
                <c:pt idx="23">
                  <c:v>1100.0754723974994</c:v>
                </c:pt>
                <c:pt idx="24">
                  <c:v>1147.6143026999994</c:v>
                </c:pt>
              </c:numCache>
            </c:numRef>
          </c:xVal>
          <c:yVal>
            <c:numRef>
              <c:f>'FA-300 ppm'!$M$48:$M$72</c:f>
              <c:numCache>
                <c:formatCode>0.00</c:formatCode>
                <c:ptCount val="25"/>
                <c:pt idx="0">
                  <c:v>0.15555555555555556</c:v>
                </c:pt>
                <c:pt idx="1">
                  <c:v>0.33777777777777779</c:v>
                </c:pt>
                <c:pt idx="2">
                  <c:v>0.56000000000000005</c:v>
                </c:pt>
                <c:pt idx="3">
                  <c:v>0.72888888888888892</c:v>
                </c:pt>
                <c:pt idx="4">
                  <c:v>0.81111111111111112</c:v>
                </c:pt>
                <c:pt idx="5">
                  <c:v>0.87777777777777777</c:v>
                </c:pt>
                <c:pt idx="6">
                  <c:v>0.91333333333333333</c:v>
                </c:pt>
                <c:pt idx="7">
                  <c:v>0.93111111111111111</c:v>
                </c:pt>
                <c:pt idx="8">
                  <c:v>0.94444444444444442</c:v>
                </c:pt>
                <c:pt idx="9">
                  <c:v>0.95777777777777773</c:v>
                </c:pt>
                <c:pt idx="10">
                  <c:v>0.9688888888888888</c:v>
                </c:pt>
                <c:pt idx="11">
                  <c:v>0.97555555555555551</c:v>
                </c:pt>
                <c:pt idx="12">
                  <c:v>0.97555555555555551</c:v>
                </c:pt>
                <c:pt idx="13">
                  <c:v>0.97777777777777775</c:v>
                </c:pt>
                <c:pt idx="14">
                  <c:v>0.98888888888888882</c:v>
                </c:pt>
                <c:pt idx="15">
                  <c:v>0.99111111111111105</c:v>
                </c:pt>
                <c:pt idx="16">
                  <c:v>0.99111111111111105</c:v>
                </c:pt>
                <c:pt idx="17">
                  <c:v>0.99555555555555553</c:v>
                </c:pt>
                <c:pt idx="18">
                  <c:v>0.99555555555555553</c:v>
                </c:pt>
                <c:pt idx="19">
                  <c:v>0.99555555555555553</c:v>
                </c:pt>
                <c:pt idx="20">
                  <c:v>0.99555555555555553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0.99555555555555553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F-F547-A4B7-1DC0DCE77CD8}"/>
            </c:ext>
          </c:extLst>
        </c:ser>
        <c:ser>
          <c:idx val="2"/>
          <c:order val="2"/>
          <c:tx>
            <c:strRef>
              <c:f>'FA-300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'FA-300 ppm'!$P$48:$P$72</c:f>
              <c:numCache>
                <c:formatCode>0.000</c:formatCode>
                <c:ptCount val="25"/>
                <c:pt idx="0" formatCode="0.0">
                  <c:v>6.6823754400000004</c:v>
                </c:pt>
                <c:pt idx="1">
                  <c:v>68.043701332499992</c:v>
                </c:pt>
                <c:pt idx="2">
                  <c:v>129.405027225</c:v>
                </c:pt>
                <c:pt idx="3">
                  <c:v>190.76635311749999</c:v>
                </c:pt>
                <c:pt idx="4">
                  <c:v>252.12767900999998</c:v>
                </c:pt>
                <c:pt idx="5">
                  <c:v>313.48900490249997</c:v>
                </c:pt>
                <c:pt idx="6">
                  <c:v>374.85033079499999</c:v>
                </c:pt>
                <c:pt idx="7">
                  <c:v>436.21165668750001</c:v>
                </c:pt>
                <c:pt idx="8">
                  <c:v>497.57298258000003</c:v>
                </c:pt>
                <c:pt idx="9">
                  <c:v>558.93430847249999</c:v>
                </c:pt>
                <c:pt idx="10">
                  <c:v>620.29563436499996</c:v>
                </c:pt>
                <c:pt idx="11">
                  <c:v>681.65696025749992</c:v>
                </c:pt>
                <c:pt idx="12">
                  <c:v>743.01828614999988</c:v>
                </c:pt>
                <c:pt idx="13">
                  <c:v>804.37961204249984</c:v>
                </c:pt>
                <c:pt idx="14">
                  <c:v>865.74093793499981</c:v>
                </c:pt>
                <c:pt idx="15">
                  <c:v>927.10226382749977</c:v>
                </c:pt>
                <c:pt idx="16">
                  <c:v>988.46358971999973</c:v>
                </c:pt>
                <c:pt idx="17">
                  <c:v>1049.8249156124998</c:v>
                </c:pt>
                <c:pt idx="18">
                  <c:v>1111.1862415049998</c:v>
                </c:pt>
                <c:pt idx="19">
                  <c:v>1172.5475673974997</c:v>
                </c:pt>
                <c:pt idx="20">
                  <c:v>1233.9088932899997</c:v>
                </c:pt>
                <c:pt idx="21">
                  <c:v>1295.2702191824997</c:v>
                </c:pt>
                <c:pt idx="22">
                  <c:v>1356.6315450749996</c:v>
                </c:pt>
                <c:pt idx="23">
                  <c:v>1417.9928709674996</c:v>
                </c:pt>
                <c:pt idx="24">
                  <c:v>1479.3541968599995</c:v>
                </c:pt>
              </c:numCache>
            </c:numRef>
          </c:xVal>
          <c:yVal>
            <c:numRef>
              <c:f>'FA-300 ppm'!$S$48:$S$72</c:f>
              <c:numCache>
                <c:formatCode>0.00</c:formatCode>
                <c:ptCount val="25"/>
                <c:pt idx="0">
                  <c:v>0.28666666666666668</c:v>
                </c:pt>
                <c:pt idx="1">
                  <c:v>0.55333333333333334</c:v>
                </c:pt>
                <c:pt idx="2">
                  <c:v>0.77555555555555555</c:v>
                </c:pt>
                <c:pt idx="3">
                  <c:v>0.85777777777777775</c:v>
                </c:pt>
                <c:pt idx="4">
                  <c:v>0.89555555555555555</c:v>
                </c:pt>
                <c:pt idx="5">
                  <c:v>0.93777777777777782</c:v>
                </c:pt>
                <c:pt idx="6">
                  <c:v>0.94666666666666666</c:v>
                </c:pt>
                <c:pt idx="7">
                  <c:v>0.95333333333333337</c:v>
                </c:pt>
                <c:pt idx="8">
                  <c:v>0.95777777777777784</c:v>
                </c:pt>
                <c:pt idx="9">
                  <c:v>0.96444444444444455</c:v>
                </c:pt>
                <c:pt idx="10">
                  <c:v>0.97333333333333338</c:v>
                </c:pt>
                <c:pt idx="11">
                  <c:v>0.97777777777777786</c:v>
                </c:pt>
                <c:pt idx="12">
                  <c:v>0.98222222222222233</c:v>
                </c:pt>
                <c:pt idx="13">
                  <c:v>0.98444444444444457</c:v>
                </c:pt>
                <c:pt idx="14">
                  <c:v>0.9933333333333334</c:v>
                </c:pt>
                <c:pt idx="15">
                  <c:v>0.9933333333333334</c:v>
                </c:pt>
                <c:pt idx="16">
                  <c:v>0.99555555555555564</c:v>
                </c:pt>
                <c:pt idx="17">
                  <c:v>0.99555555555555564</c:v>
                </c:pt>
                <c:pt idx="18">
                  <c:v>0.99555555555555564</c:v>
                </c:pt>
                <c:pt idx="19">
                  <c:v>0.99777777777777787</c:v>
                </c:pt>
                <c:pt idx="20">
                  <c:v>0.99777777777777787</c:v>
                </c:pt>
                <c:pt idx="21">
                  <c:v>0.99777777777777787</c:v>
                </c:pt>
                <c:pt idx="22">
                  <c:v>0.99777777777777787</c:v>
                </c:pt>
                <c:pt idx="23">
                  <c:v>0.99777777777777787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F-F547-A4B7-1DC0DCE7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.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'FA-300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ppm'!$V$48:$V$72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77.297466397499988</c:v>
                </c:pt>
                <c:pt idx="2">
                  <c:v>133.46296645499999</c:v>
                </c:pt>
                <c:pt idx="3">
                  <c:v>189.62846651249998</c:v>
                </c:pt>
                <c:pt idx="4">
                  <c:v>245.79396656999998</c:v>
                </c:pt>
                <c:pt idx="5">
                  <c:v>301.95946662749998</c:v>
                </c:pt>
                <c:pt idx="6">
                  <c:v>358.124966685</c:v>
                </c:pt>
                <c:pt idx="7">
                  <c:v>414.29046674250003</c:v>
                </c:pt>
                <c:pt idx="8">
                  <c:v>470.45596680000006</c:v>
                </c:pt>
                <c:pt idx="9">
                  <c:v>526.62146685750008</c:v>
                </c:pt>
                <c:pt idx="10">
                  <c:v>582.78696691500011</c:v>
                </c:pt>
                <c:pt idx="11">
                  <c:v>638.95246697250013</c:v>
                </c:pt>
                <c:pt idx="12">
                  <c:v>695.11796703000016</c:v>
                </c:pt>
                <c:pt idx="13">
                  <c:v>751.28346708750018</c:v>
                </c:pt>
                <c:pt idx="14">
                  <c:v>807.44896714500021</c:v>
                </c:pt>
                <c:pt idx="15">
                  <c:v>863.61446720250024</c:v>
                </c:pt>
                <c:pt idx="16">
                  <c:v>919.77996726000026</c:v>
                </c:pt>
                <c:pt idx="17">
                  <c:v>975.94546731750029</c:v>
                </c:pt>
                <c:pt idx="18">
                  <c:v>1032.1109673750002</c:v>
                </c:pt>
                <c:pt idx="19">
                  <c:v>1088.2764674325001</c:v>
                </c:pt>
                <c:pt idx="20">
                  <c:v>1144.44196749</c:v>
                </c:pt>
                <c:pt idx="21">
                  <c:v>1200.6074675474999</c:v>
                </c:pt>
                <c:pt idx="22">
                  <c:v>1256.7729676049998</c:v>
                </c:pt>
                <c:pt idx="23">
                  <c:v>1312.9384676624998</c:v>
                </c:pt>
                <c:pt idx="24">
                  <c:v>1369.1039677199997</c:v>
                </c:pt>
              </c:numCache>
            </c:numRef>
          </c:xVal>
          <c:yVal>
            <c:numRef>
              <c:f>'FA-300 ppm'!$Y$48:$Y$72</c:f>
              <c:numCache>
                <c:formatCode>0.00</c:formatCode>
                <c:ptCount val="25"/>
                <c:pt idx="0">
                  <c:v>0.23777777777777778</c:v>
                </c:pt>
                <c:pt idx="1">
                  <c:v>0.60222222222222221</c:v>
                </c:pt>
                <c:pt idx="2">
                  <c:v>0.78</c:v>
                </c:pt>
                <c:pt idx="3">
                  <c:v>0.87333333333333341</c:v>
                </c:pt>
                <c:pt idx="4">
                  <c:v>0.92</c:v>
                </c:pt>
                <c:pt idx="5">
                  <c:v>0.94666666666666666</c:v>
                </c:pt>
                <c:pt idx="6">
                  <c:v>0.96444444444444444</c:v>
                </c:pt>
                <c:pt idx="7">
                  <c:v>0.97111111111111115</c:v>
                </c:pt>
                <c:pt idx="8">
                  <c:v>0.97777777777777786</c:v>
                </c:pt>
                <c:pt idx="9">
                  <c:v>0.98222222222222233</c:v>
                </c:pt>
                <c:pt idx="10">
                  <c:v>0.98444444444444457</c:v>
                </c:pt>
                <c:pt idx="11">
                  <c:v>0.98444444444444457</c:v>
                </c:pt>
                <c:pt idx="12">
                  <c:v>0.98888888888888904</c:v>
                </c:pt>
                <c:pt idx="13">
                  <c:v>0.98888888888888904</c:v>
                </c:pt>
                <c:pt idx="14">
                  <c:v>0.98888888888888904</c:v>
                </c:pt>
                <c:pt idx="15">
                  <c:v>0.99111111111111128</c:v>
                </c:pt>
                <c:pt idx="16">
                  <c:v>0.99333333333333351</c:v>
                </c:pt>
                <c:pt idx="17">
                  <c:v>0.99555555555555575</c:v>
                </c:pt>
                <c:pt idx="18">
                  <c:v>0.99555555555555575</c:v>
                </c:pt>
                <c:pt idx="19">
                  <c:v>0.99555555555555575</c:v>
                </c:pt>
                <c:pt idx="20">
                  <c:v>0.99555555555555575</c:v>
                </c:pt>
                <c:pt idx="21">
                  <c:v>0.99555555555555575</c:v>
                </c:pt>
                <c:pt idx="22">
                  <c:v>0.99555555555555575</c:v>
                </c:pt>
                <c:pt idx="23">
                  <c:v>0.99555555555555575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7-FA48-9A52-7C30ACE9E2F5}"/>
            </c:ext>
          </c:extLst>
        </c:ser>
        <c:ser>
          <c:idx val="2"/>
          <c:order val="1"/>
          <c:tx>
            <c:strRef>
              <c:f>'FA-300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'FA-300 ppm'!$AB$48:$AB$72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47.724866917500002</c:v>
                </c:pt>
                <c:pt idx="2">
                  <c:v>80.507033835000001</c:v>
                </c:pt>
                <c:pt idx="3">
                  <c:v>113.28920075249999</c:v>
                </c:pt>
                <c:pt idx="4">
                  <c:v>146.07136767</c:v>
                </c:pt>
                <c:pt idx="5">
                  <c:v>178.85353458750001</c:v>
                </c:pt>
                <c:pt idx="6">
                  <c:v>211.63570150500001</c:v>
                </c:pt>
                <c:pt idx="7">
                  <c:v>244.41786842250002</c:v>
                </c:pt>
                <c:pt idx="8">
                  <c:v>277.20003534</c:v>
                </c:pt>
                <c:pt idx="9">
                  <c:v>309.98220225749998</c:v>
                </c:pt>
                <c:pt idx="10">
                  <c:v>342.76436917499996</c:v>
                </c:pt>
                <c:pt idx="11">
                  <c:v>375.54653609249993</c:v>
                </c:pt>
                <c:pt idx="12">
                  <c:v>408.32870300999991</c:v>
                </c:pt>
                <c:pt idx="13">
                  <c:v>441.11086992749989</c:v>
                </c:pt>
                <c:pt idx="14">
                  <c:v>473.89303684499987</c:v>
                </c:pt>
                <c:pt idx="15">
                  <c:v>506.67520376249985</c:v>
                </c:pt>
                <c:pt idx="16">
                  <c:v>539.45737067999983</c:v>
                </c:pt>
                <c:pt idx="17">
                  <c:v>572.23953759749986</c:v>
                </c:pt>
                <c:pt idx="18">
                  <c:v>605.0217045149999</c:v>
                </c:pt>
                <c:pt idx="19">
                  <c:v>637.80387143249993</c:v>
                </c:pt>
                <c:pt idx="20">
                  <c:v>670.58603834999997</c:v>
                </c:pt>
                <c:pt idx="21">
                  <c:v>703.3682052675</c:v>
                </c:pt>
                <c:pt idx="22">
                  <c:v>736.15037218500004</c:v>
                </c:pt>
                <c:pt idx="23">
                  <c:v>768.93253910250007</c:v>
                </c:pt>
                <c:pt idx="24">
                  <c:v>801.71470602000011</c:v>
                </c:pt>
              </c:numCache>
            </c:numRef>
          </c:xVal>
          <c:yVal>
            <c:numRef>
              <c:f>'FA-300 ppm'!$AE$48:$AE$72</c:f>
              <c:numCache>
                <c:formatCode>0.00</c:formatCode>
                <c:ptCount val="25"/>
                <c:pt idx="0">
                  <c:v>9.3333333333333338E-2</c:v>
                </c:pt>
                <c:pt idx="1">
                  <c:v>0.26444444444444443</c:v>
                </c:pt>
                <c:pt idx="2">
                  <c:v>0.47777777777777775</c:v>
                </c:pt>
                <c:pt idx="3">
                  <c:v>0.62444444444444436</c:v>
                </c:pt>
                <c:pt idx="4">
                  <c:v>0.7155555555555555</c:v>
                </c:pt>
                <c:pt idx="5">
                  <c:v>0.80888888888888888</c:v>
                </c:pt>
                <c:pt idx="6">
                  <c:v>0.86444444444444446</c:v>
                </c:pt>
                <c:pt idx="7">
                  <c:v>0.89333333333333331</c:v>
                </c:pt>
                <c:pt idx="8">
                  <c:v>0.91333333333333333</c:v>
                </c:pt>
                <c:pt idx="9">
                  <c:v>0.92222222222222217</c:v>
                </c:pt>
                <c:pt idx="10">
                  <c:v>0.93555555555555547</c:v>
                </c:pt>
                <c:pt idx="11">
                  <c:v>0.95555555555555549</c:v>
                </c:pt>
                <c:pt idx="12">
                  <c:v>0.96444444444444433</c:v>
                </c:pt>
                <c:pt idx="13">
                  <c:v>0.97333333333333316</c:v>
                </c:pt>
                <c:pt idx="14">
                  <c:v>0.9755555555555554</c:v>
                </c:pt>
                <c:pt idx="15">
                  <c:v>0.98444444444444423</c:v>
                </c:pt>
                <c:pt idx="16">
                  <c:v>0.98888888888888871</c:v>
                </c:pt>
                <c:pt idx="17">
                  <c:v>0.98888888888888871</c:v>
                </c:pt>
                <c:pt idx="18">
                  <c:v>0.99111111111111094</c:v>
                </c:pt>
                <c:pt idx="19">
                  <c:v>0.99111111111111094</c:v>
                </c:pt>
                <c:pt idx="20">
                  <c:v>0.99111111111111094</c:v>
                </c:pt>
                <c:pt idx="21">
                  <c:v>0.99111111111111094</c:v>
                </c:pt>
                <c:pt idx="22">
                  <c:v>0.99333333333333318</c:v>
                </c:pt>
                <c:pt idx="23">
                  <c:v>0.99777777777777765</c:v>
                </c:pt>
                <c:pt idx="24">
                  <c:v>0.99777777777777765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7-FA48-9A52-7C30ACE9E2F5}"/>
            </c:ext>
          </c:extLst>
        </c:ser>
        <c:ser>
          <c:idx val="3"/>
          <c:order val="2"/>
          <c:tx>
            <c:strRef>
              <c:f>'FA-300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'FA-300 ppm'!$AH$48:$AH$72</c:f>
              <c:numCache>
                <c:formatCode>0.000</c:formatCode>
                <c:ptCount val="25"/>
                <c:pt idx="0" formatCode="0.0">
                  <c:v>18.17928882</c:v>
                </c:pt>
                <c:pt idx="1">
                  <c:v>63.601049838750001</c:v>
                </c:pt>
                <c:pt idx="2">
                  <c:v>109.0228108575</c:v>
                </c:pt>
                <c:pt idx="3">
                  <c:v>154.44457187625</c:v>
                </c:pt>
                <c:pt idx="4">
                  <c:v>199.866332895</c:v>
                </c:pt>
                <c:pt idx="5">
                  <c:v>245.28809391375</c:v>
                </c:pt>
                <c:pt idx="6">
                  <c:v>290.70985493249998</c:v>
                </c:pt>
                <c:pt idx="7">
                  <c:v>336.13161595124996</c:v>
                </c:pt>
                <c:pt idx="8">
                  <c:v>381.55337696999993</c:v>
                </c:pt>
                <c:pt idx="9">
                  <c:v>426.97513798874991</c:v>
                </c:pt>
                <c:pt idx="10">
                  <c:v>472.39689900749988</c:v>
                </c:pt>
                <c:pt idx="11">
                  <c:v>517.81866002624986</c:v>
                </c:pt>
                <c:pt idx="12">
                  <c:v>563.24042104499983</c:v>
                </c:pt>
                <c:pt idx="13">
                  <c:v>608.66218206374981</c:v>
                </c:pt>
                <c:pt idx="14">
                  <c:v>654.08394308249979</c:v>
                </c:pt>
                <c:pt idx="15">
                  <c:v>699.50570410124976</c:v>
                </c:pt>
                <c:pt idx="16">
                  <c:v>744.92746511999974</c:v>
                </c:pt>
                <c:pt idx="17">
                  <c:v>790.34922613874971</c:v>
                </c:pt>
                <c:pt idx="18">
                  <c:v>835.77098715749969</c:v>
                </c:pt>
                <c:pt idx="19">
                  <c:v>881.19274817624967</c:v>
                </c:pt>
                <c:pt idx="20">
                  <c:v>926.61450919499964</c:v>
                </c:pt>
                <c:pt idx="21">
                  <c:v>972.03627021374962</c:v>
                </c:pt>
                <c:pt idx="22">
                  <c:v>1017.4580312324996</c:v>
                </c:pt>
                <c:pt idx="23">
                  <c:v>1062.8797922512497</c:v>
                </c:pt>
                <c:pt idx="24">
                  <c:v>1108.3015532699997</c:v>
                </c:pt>
              </c:numCache>
            </c:numRef>
          </c:xVal>
          <c:yVal>
            <c:numRef>
              <c:f>'FA-300 ppm'!$AK$48:$AK$72</c:f>
              <c:numCache>
                <c:formatCode>0.00</c:formatCode>
                <c:ptCount val="25"/>
                <c:pt idx="0">
                  <c:v>0.20666666666666667</c:v>
                </c:pt>
                <c:pt idx="1">
                  <c:v>0.46</c:v>
                </c:pt>
                <c:pt idx="2">
                  <c:v>0.6511111111111112</c:v>
                </c:pt>
                <c:pt idx="3">
                  <c:v>0.79555555555555557</c:v>
                </c:pt>
                <c:pt idx="4">
                  <c:v>0.8666666666666667</c:v>
                </c:pt>
                <c:pt idx="5">
                  <c:v>0.90666666666666673</c:v>
                </c:pt>
                <c:pt idx="6">
                  <c:v>0.93555555555555558</c:v>
                </c:pt>
                <c:pt idx="7">
                  <c:v>0.95333333333333337</c:v>
                </c:pt>
                <c:pt idx="8">
                  <c:v>0.96444444444444444</c:v>
                </c:pt>
                <c:pt idx="9">
                  <c:v>0.96888888888888891</c:v>
                </c:pt>
                <c:pt idx="10">
                  <c:v>0.97333333333333338</c:v>
                </c:pt>
                <c:pt idx="11">
                  <c:v>0.97777777777777786</c:v>
                </c:pt>
                <c:pt idx="12">
                  <c:v>0.98666666666666669</c:v>
                </c:pt>
                <c:pt idx="13">
                  <c:v>0.98666666666666669</c:v>
                </c:pt>
                <c:pt idx="14">
                  <c:v>0.98888888888888893</c:v>
                </c:pt>
                <c:pt idx="15">
                  <c:v>0.9933333333333334</c:v>
                </c:pt>
                <c:pt idx="16">
                  <c:v>0.99555555555555564</c:v>
                </c:pt>
                <c:pt idx="17">
                  <c:v>0.99555555555555564</c:v>
                </c:pt>
                <c:pt idx="18">
                  <c:v>0.99555555555555564</c:v>
                </c:pt>
                <c:pt idx="19">
                  <c:v>0.99555555555555564</c:v>
                </c:pt>
                <c:pt idx="20">
                  <c:v>0.99555555555555564</c:v>
                </c:pt>
                <c:pt idx="21">
                  <c:v>0.99555555555555564</c:v>
                </c:pt>
                <c:pt idx="22">
                  <c:v>0.99555555555555564</c:v>
                </c:pt>
                <c:pt idx="23">
                  <c:v>0.99555555555555564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7-FA48-9A52-7C30ACE9E2F5}"/>
            </c:ext>
          </c:extLst>
        </c:ser>
        <c:ser>
          <c:idx val="4"/>
          <c:order val="3"/>
          <c:tx>
            <c:strRef>
              <c:f>'FA-300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'FA-300 ppm'!$AN$48:$AN$72</c:f>
              <c:numCache>
                <c:formatCode>0.000</c:formatCode>
                <c:ptCount val="25"/>
                <c:pt idx="0" formatCode="0.0">
                  <c:v>12.321750420000001</c:v>
                </c:pt>
                <c:pt idx="1">
                  <c:v>46.073760828750004</c:v>
                </c:pt>
                <c:pt idx="2">
                  <c:v>79.825771237500007</c:v>
                </c:pt>
                <c:pt idx="3">
                  <c:v>113.57778164625</c:v>
                </c:pt>
                <c:pt idx="4">
                  <c:v>147.32979205500001</c:v>
                </c:pt>
                <c:pt idx="5">
                  <c:v>181.08180246375002</c:v>
                </c:pt>
                <c:pt idx="6">
                  <c:v>214.83381287250003</c:v>
                </c:pt>
                <c:pt idx="7">
                  <c:v>248.58582328125004</c:v>
                </c:pt>
                <c:pt idx="8">
                  <c:v>282.33783369000002</c:v>
                </c:pt>
                <c:pt idx="9">
                  <c:v>316.08984409875001</c:v>
                </c:pt>
                <c:pt idx="10">
                  <c:v>349.84185450749999</c:v>
                </c:pt>
                <c:pt idx="11">
                  <c:v>383.59386491624997</c:v>
                </c:pt>
                <c:pt idx="12">
                  <c:v>417.34587532499995</c:v>
                </c:pt>
                <c:pt idx="13">
                  <c:v>451.09788573374993</c:v>
                </c:pt>
                <c:pt idx="14">
                  <c:v>484.84989614249992</c:v>
                </c:pt>
                <c:pt idx="15">
                  <c:v>518.60190655124995</c:v>
                </c:pt>
                <c:pt idx="16">
                  <c:v>552.35391695999999</c:v>
                </c:pt>
                <c:pt idx="17">
                  <c:v>586.10592736875003</c:v>
                </c:pt>
                <c:pt idx="18">
                  <c:v>619.85793777750007</c:v>
                </c:pt>
                <c:pt idx="19">
                  <c:v>653.60994818625011</c:v>
                </c:pt>
                <c:pt idx="20">
                  <c:v>687.36195859500015</c:v>
                </c:pt>
                <c:pt idx="21">
                  <c:v>721.11396900375019</c:v>
                </c:pt>
                <c:pt idx="22">
                  <c:v>754.86597941250022</c:v>
                </c:pt>
                <c:pt idx="23">
                  <c:v>788.61798982125026</c:v>
                </c:pt>
                <c:pt idx="24">
                  <c:v>822.3700002300003</c:v>
                </c:pt>
              </c:numCache>
            </c:numRef>
          </c:xVal>
          <c:yVal>
            <c:numRef>
              <c:f>'FA-300 ppm'!$AQ$48:$AQ$72</c:f>
              <c:numCache>
                <c:formatCode>0.00</c:formatCode>
                <c:ptCount val="25"/>
                <c:pt idx="0">
                  <c:v>0.1111111111111111</c:v>
                </c:pt>
                <c:pt idx="1">
                  <c:v>0.28000000000000003</c:v>
                </c:pt>
                <c:pt idx="2">
                  <c:v>0.47333333333333338</c:v>
                </c:pt>
                <c:pt idx="3">
                  <c:v>0.63333333333333341</c:v>
                </c:pt>
                <c:pt idx="4">
                  <c:v>0.74888888888888894</c:v>
                </c:pt>
                <c:pt idx="5">
                  <c:v>0.8</c:v>
                </c:pt>
                <c:pt idx="6">
                  <c:v>0.86444444444444446</c:v>
                </c:pt>
                <c:pt idx="7">
                  <c:v>0.89111111111111108</c:v>
                </c:pt>
                <c:pt idx="8">
                  <c:v>0.91555555555555557</c:v>
                </c:pt>
                <c:pt idx="9">
                  <c:v>0.93111111111111111</c:v>
                </c:pt>
                <c:pt idx="10">
                  <c:v>0.95111111111111113</c:v>
                </c:pt>
                <c:pt idx="11">
                  <c:v>0.9622222222222222</c:v>
                </c:pt>
                <c:pt idx="12">
                  <c:v>0.96888888888888891</c:v>
                </c:pt>
                <c:pt idx="13">
                  <c:v>0.97111111111111115</c:v>
                </c:pt>
                <c:pt idx="14">
                  <c:v>0.97333333333333338</c:v>
                </c:pt>
                <c:pt idx="15">
                  <c:v>0.97555555555555562</c:v>
                </c:pt>
                <c:pt idx="16">
                  <c:v>0.97777777777777786</c:v>
                </c:pt>
                <c:pt idx="17">
                  <c:v>0.98444444444444457</c:v>
                </c:pt>
                <c:pt idx="18">
                  <c:v>0.98444444444444457</c:v>
                </c:pt>
                <c:pt idx="19">
                  <c:v>0.98888888888888904</c:v>
                </c:pt>
                <c:pt idx="20">
                  <c:v>0.99333333333333351</c:v>
                </c:pt>
                <c:pt idx="21">
                  <c:v>0.99333333333333351</c:v>
                </c:pt>
                <c:pt idx="22">
                  <c:v>0.99555555555555575</c:v>
                </c:pt>
                <c:pt idx="23">
                  <c:v>0.99777777777777799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E7-FA48-9A52-7C30ACE9E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'FA-300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'FA-300 ppm'!$D$85:$D$109</c:f>
              <c:numCache>
                <c:formatCode>0.000</c:formatCode>
                <c:ptCount val="25"/>
                <c:pt idx="0" formatCode="0.0">
                  <c:v>42.263932679999996</c:v>
                </c:pt>
                <c:pt idx="1">
                  <c:v>61.2836238525</c:v>
                </c:pt>
                <c:pt idx="2">
                  <c:v>80.303315025000003</c:v>
                </c:pt>
                <c:pt idx="3">
                  <c:v>99.323006197500007</c:v>
                </c:pt>
                <c:pt idx="4">
                  <c:v>118.34269737000001</c:v>
                </c:pt>
                <c:pt idx="5">
                  <c:v>137.36238854250001</c:v>
                </c:pt>
                <c:pt idx="6">
                  <c:v>156.382079715</c:v>
                </c:pt>
                <c:pt idx="7">
                  <c:v>175.40177088749999</c:v>
                </c:pt>
                <c:pt idx="8">
                  <c:v>194.42146205999998</c:v>
                </c:pt>
                <c:pt idx="9">
                  <c:v>213.44115323249997</c:v>
                </c:pt>
                <c:pt idx="10">
                  <c:v>232.46084440499996</c:v>
                </c:pt>
                <c:pt idx="11">
                  <c:v>251.48053557749995</c:v>
                </c:pt>
                <c:pt idx="12">
                  <c:v>270.50022674999997</c:v>
                </c:pt>
                <c:pt idx="13">
                  <c:v>289.51991792249999</c:v>
                </c:pt>
                <c:pt idx="14">
                  <c:v>308.539609095</c:v>
                </c:pt>
                <c:pt idx="15">
                  <c:v>327.55930026750002</c:v>
                </c:pt>
                <c:pt idx="16">
                  <c:v>346.57899144000004</c:v>
                </c:pt>
                <c:pt idx="17">
                  <c:v>365.59868261250006</c:v>
                </c:pt>
                <c:pt idx="18">
                  <c:v>384.61837378500007</c:v>
                </c:pt>
                <c:pt idx="19">
                  <c:v>403.63806495750009</c:v>
                </c:pt>
                <c:pt idx="20">
                  <c:v>422.65775613000011</c:v>
                </c:pt>
                <c:pt idx="21">
                  <c:v>441.67744730250013</c:v>
                </c:pt>
                <c:pt idx="22">
                  <c:v>460.69713847500014</c:v>
                </c:pt>
                <c:pt idx="23">
                  <c:v>479.71682964750016</c:v>
                </c:pt>
                <c:pt idx="24">
                  <c:v>498.73652082000018</c:v>
                </c:pt>
              </c:numCache>
            </c:numRef>
          </c:xVal>
          <c:yVal>
            <c:numRef>
              <c:f>'FA-300 ppm'!$G$85:$G$109</c:f>
              <c:numCache>
                <c:formatCode>0.00</c:formatCode>
                <c:ptCount val="25"/>
                <c:pt idx="0">
                  <c:v>0.12444444444444444</c:v>
                </c:pt>
                <c:pt idx="1">
                  <c:v>0.34444444444444444</c:v>
                </c:pt>
                <c:pt idx="2">
                  <c:v>0.5377777777777778</c:v>
                </c:pt>
                <c:pt idx="3">
                  <c:v>0.65555555555555556</c:v>
                </c:pt>
                <c:pt idx="4">
                  <c:v>0.74888888888888894</c:v>
                </c:pt>
                <c:pt idx="5">
                  <c:v>0.80444444444444452</c:v>
                </c:pt>
                <c:pt idx="6">
                  <c:v>0.83777777777777784</c:v>
                </c:pt>
                <c:pt idx="7">
                  <c:v>0.87111111111111117</c:v>
                </c:pt>
                <c:pt idx="8">
                  <c:v>0.88666666666666671</c:v>
                </c:pt>
                <c:pt idx="9">
                  <c:v>0.9044444444444445</c:v>
                </c:pt>
                <c:pt idx="10">
                  <c:v>0.92666666666666675</c:v>
                </c:pt>
                <c:pt idx="11">
                  <c:v>0.93555555555555558</c:v>
                </c:pt>
                <c:pt idx="12">
                  <c:v>0.94888888888888889</c:v>
                </c:pt>
                <c:pt idx="13">
                  <c:v>0.9555555555555556</c:v>
                </c:pt>
                <c:pt idx="14">
                  <c:v>0.96222222222222231</c:v>
                </c:pt>
                <c:pt idx="15">
                  <c:v>0.96222222222222231</c:v>
                </c:pt>
                <c:pt idx="16">
                  <c:v>0.97555555555555562</c:v>
                </c:pt>
                <c:pt idx="17">
                  <c:v>0.97777777777777786</c:v>
                </c:pt>
                <c:pt idx="18">
                  <c:v>0.98000000000000009</c:v>
                </c:pt>
                <c:pt idx="19">
                  <c:v>0.98888888888888893</c:v>
                </c:pt>
                <c:pt idx="20">
                  <c:v>0.99111111111111116</c:v>
                </c:pt>
                <c:pt idx="21">
                  <c:v>0.99111111111111116</c:v>
                </c:pt>
                <c:pt idx="22">
                  <c:v>0.9933333333333334</c:v>
                </c:pt>
                <c:pt idx="23">
                  <c:v>0.99777777777777787</c:v>
                </c:pt>
                <c:pt idx="24">
                  <c:v>0.99777777777777787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9-D241-87D1-420067DCC985}"/>
            </c:ext>
          </c:extLst>
        </c:ser>
        <c:ser>
          <c:idx val="1"/>
          <c:order val="1"/>
          <c:tx>
            <c:strRef>
              <c:f>'FA-300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ppm'!$J$85:$J$109</c:f>
              <c:numCache>
                <c:formatCode>0.000</c:formatCode>
                <c:ptCount val="25"/>
                <c:pt idx="0" formatCode="0.0">
                  <c:v>6.6823754400000004</c:v>
                </c:pt>
                <c:pt idx="1">
                  <c:v>46.805517299999998</c:v>
                </c:pt>
                <c:pt idx="2">
                  <c:v>86.928659159999995</c:v>
                </c:pt>
                <c:pt idx="3">
                  <c:v>127.05180102</c:v>
                </c:pt>
                <c:pt idx="4">
                  <c:v>167.17494288</c:v>
                </c:pt>
                <c:pt idx="5">
                  <c:v>207.29808474000001</c:v>
                </c:pt>
                <c:pt idx="6">
                  <c:v>247.42122660000001</c:v>
                </c:pt>
                <c:pt idx="7">
                  <c:v>287.54436845999999</c:v>
                </c:pt>
                <c:pt idx="8">
                  <c:v>327.66751031999996</c:v>
                </c:pt>
                <c:pt idx="9">
                  <c:v>367.79065217999994</c:v>
                </c:pt>
                <c:pt idx="10">
                  <c:v>407.91379403999991</c:v>
                </c:pt>
                <c:pt idx="11">
                  <c:v>448.03693589999989</c:v>
                </c:pt>
                <c:pt idx="12">
                  <c:v>488.16007775999987</c:v>
                </c:pt>
                <c:pt idx="13">
                  <c:v>528.28321961999984</c:v>
                </c:pt>
                <c:pt idx="14">
                  <c:v>568.40636147999987</c:v>
                </c:pt>
                <c:pt idx="15">
                  <c:v>608.52950333999991</c:v>
                </c:pt>
                <c:pt idx="16">
                  <c:v>648.65264519999994</c:v>
                </c:pt>
                <c:pt idx="17">
                  <c:v>688.77578705999997</c:v>
                </c:pt>
                <c:pt idx="18">
                  <c:v>728.89892892</c:v>
                </c:pt>
                <c:pt idx="19">
                  <c:v>769.02207078000004</c:v>
                </c:pt>
                <c:pt idx="20">
                  <c:v>809.14521264000007</c:v>
                </c:pt>
                <c:pt idx="21">
                  <c:v>849.2683545000001</c:v>
                </c:pt>
                <c:pt idx="22">
                  <c:v>889.39149636000013</c:v>
                </c:pt>
                <c:pt idx="23">
                  <c:v>929.51463822000017</c:v>
                </c:pt>
                <c:pt idx="24">
                  <c:v>969.6377800800002</c:v>
                </c:pt>
              </c:numCache>
            </c:numRef>
          </c:xVal>
          <c:yVal>
            <c:numRef>
              <c:f>'FA-300 ppm'!$M$85:$M$109</c:f>
              <c:numCache>
                <c:formatCode>0.00</c:formatCode>
                <c:ptCount val="25"/>
                <c:pt idx="0">
                  <c:v>0.22444444444444445</c:v>
                </c:pt>
                <c:pt idx="1">
                  <c:v>0.48666666666666669</c:v>
                </c:pt>
                <c:pt idx="2">
                  <c:v>0.7022222222222223</c:v>
                </c:pt>
                <c:pt idx="3">
                  <c:v>0.80222222222222228</c:v>
                </c:pt>
                <c:pt idx="4">
                  <c:v>0.86888888888888893</c:v>
                </c:pt>
                <c:pt idx="5">
                  <c:v>0.9044444444444445</c:v>
                </c:pt>
                <c:pt idx="6">
                  <c:v>0.93333333333333335</c:v>
                </c:pt>
                <c:pt idx="7">
                  <c:v>0.94666666666666666</c:v>
                </c:pt>
                <c:pt idx="8">
                  <c:v>0.96444444444444444</c:v>
                </c:pt>
                <c:pt idx="9">
                  <c:v>0.99111111111111105</c:v>
                </c:pt>
                <c:pt idx="10">
                  <c:v>0.99111111111111105</c:v>
                </c:pt>
                <c:pt idx="11">
                  <c:v>0.99333333333333329</c:v>
                </c:pt>
                <c:pt idx="12">
                  <c:v>0.99333333333333329</c:v>
                </c:pt>
                <c:pt idx="13">
                  <c:v>0.99333333333333329</c:v>
                </c:pt>
                <c:pt idx="14">
                  <c:v>0.99333333333333329</c:v>
                </c:pt>
                <c:pt idx="15">
                  <c:v>0.99333333333333329</c:v>
                </c:pt>
                <c:pt idx="16">
                  <c:v>0.99333333333333329</c:v>
                </c:pt>
                <c:pt idx="17">
                  <c:v>0.99333333333333329</c:v>
                </c:pt>
                <c:pt idx="18">
                  <c:v>0.99555555555555553</c:v>
                </c:pt>
                <c:pt idx="19">
                  <c:v>0.99555555555555553</c:v>
                </c:pt>
                <c:pt idx="20">
                  <c:v>0.99555555555555553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0.99777777777777776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49-D241-87D1-420067DCC985}"/>
            </c:ext>
          </c:extLst>
        </c:ser>
        <c:ser>
          <c:idx val="2"/>
          <c:order val="2"/>
          <c:tx>
            <c:strRef>
              <c:f>'FA-300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'FA-300 ppm'!$P$85:$P$109</c:f>
              <c:numCache>
                <c:formatCode>0.000</c:formatCode>
                <c:ptCount val="25"/>
                <c:pt idx="0" formatCode="0.0">
                  <c:v>6.6823754400000004</c:v>
                </c:pt>
                <c:pt idx="1">
                  <c:v>42.101742123750007</c:v>
                </c:pt>
                <c:pt idx="2">
                  <c:v>77.521108807500013</c:v>
                </c:pt>
                <c:pt idx="3">
                  <c:v>112.94047549125003</c:v>
                </c:pt>
                <c:pt idx="4">
                  <c:v>148.35984217500004</c:v>
                </c:pt>
                <c:pt idx="5">
                  <c:v>183.77920885875005</c:v>
                </c:pt>
                <c:pt idx="6">
                  <c:v>219.19857554250007</c:v>
                </c:pt>
                <c:pt idx="7">
                  <c:v>254.61794222625008</c:v>
                </c:pt>
                <c:pt idx="8">
                  <c:v>290.03730891000009</c:v>
                </c:pt>
                <c:pt idx="9">
                  <c:v>325.45667559375011</c:v>
                </c:pt>
                <c:pt idx="10">
                  <c:v>360.87604227750012</c:v>
                </c:pt>
                <c:pt idx="11">
                  <c:v>396.29540896125013</c:v>
                </c:pt>
                <c:pt idx="12">
                  <c:v>431.71477564500015</c:v>
                </c:pt>
                <c:pt idx="13">
                  <c:v>467.13414232875016</c:v>
                </c:pt>
                <c:pt idx="14">
                  <c:v>502.55350901250017</c:v>
                </c:pt>
                <c:pt idx="15">
                  <c:v>537.97287569625018</c:v>
                </c:pt>
                <c:pt idx="16">
                  <c:v>573.3922423800002</c:v>
                </c:pt>
                <c:pt idx="17">
                  <c:v>608.81160906375021</c:v>
                </c:pt>
                <c:pt idx="18">
                  <c:v>644.23097574750022</c:v>
                </c:pt>
                <c:pt idx="19">
                  <c:v>679.65034243125024</c:v>
                </c:pt>
                <c:pt idx="20">
                  <c:v>715.06970911500025</c:v>
                </c:pt>
                <c:pt idx="21">
                  <c:v>750.48907579875026</c:v>
                </c:pt>
                <c:pt idx="22">
                  <c:v>785.90844248250028</c:v>
                </c:pt>
                <c:pt idx="23">
                  <c:v>821.32780916625029</c:v>
                </c:pt>
                <c:pt idx="24">
                  <c:v>856.7471758500003</c:v>
                </c:pt>
              </c:numCache>
            </c:numRef>
          </c:xVal>
          <c:yVal>
            <c:numRef>
              <c:f>'FA-300 ppm'!$S$85:$S$109</c:f>
              <c:numCache>
                <c:formatCode>0.00</c:formatCode>
                <c:ptCount val="25"/>
                <c:pt idx="0">
                  <c:v>0.10888888888888888</c:v>
                </c:pt>
                <c:pt idx="1">
                  <c:v>0.42888888888888888</c:v>
                </c:pt>
                <c:pt idx="2">
                  <c:v>0.62</c:v>
                </c:pt>
                <c:pt idx="3">
                  <c:v>0.72888888888888892</c:v>
                </c:pt>
                <c:pt idx="4">
                  <c:v>0.84666666666666668</c:v>
                </c:pt>
                <c:pt idx="5">
                  <c:v>0.9044444444444445</c:v>
                </c:pt>
                <c:pt idx="6">
                  <c:v>0.92</c:v>
                </c:pt>
                <c:pt idx="7">
                  <c:v>0.94666666666666666</c:v>
                </c:pt>
                <c:pt idx="8">
                  <c:v>0.96666666666666667</c:v>
                </c:pt>
                <c:pt idx="9">
                  <c:v>0.96666666666666667</c:v>
                </c:pt>
                <c:pt idx="10">
                  <c:v>0.97111111111111115</c:v>
                </c:pt>
                <c:pt idx="11">
                  <c:v>0.97333333333333338</c:v>
                </c:pt>
                <c:pt idx="12">
                  <c:v>0.98222222222222222</c:v>
                </c:pt>
                <c:pt idx="13">
                  <c:v>0.98666666666666669</c:v>
                </c:pt>
                <c:pt idx="14">
                  <c:v>0.9933333333333334</c:v>
                </c:pt>
                <c:pt idx="15">
                  <c:v>0.99555555555555564</c:v>
                </c:pt>
                <c:pt idx="16">
                  <c:v>0.99555555555555564</c:v>
                </c:pt>
                <c:pt idx="17">
                  <c:v>0.99555555555555564</c:v>
                </c:pt>
                <c:pt idx="18">
                  <c:v>0.99555555555555564</c:v>
                </c:pt>
                <c:pt idx="19">
                  <c:v>0.99777777777777787</c:v>
                </c:pt>
                <c:pt idx="20">
                  <c:v>0.99777777777777787</c:v>
                </c:pt>
                <c:pt idx="21">
                  <c:v>0.99777777777777787</c:v>
                </c:pt>
                <c:pt idx="22">
                  <c:v>0.99777777777777787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49-D241-87D1-420067DCC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'FA-300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ppm'!$V$85:$V$109</c:f>
              <c:numCache>
                <c:formatCode>0.000</c:formatCode>
                <c:ptCount val="25"/>
                <c:pt idx="0" formatCode="0.0">
                  <c:v>8.9656199999999995</c:v>
                </c:pt>
                <c:pt idx="1">
                  <c:v>70.3092636975</c:v>
                </c:pt>
                <c:pt idx="2">
                  <c:v>131.652907395</c:v>
                </c:pt>
                <c:pt idx="3">
                  <c:v>192.9965510925</c:v>
                </c:pt>
                <c:pt idx="4">
                  <c:v>254.34019479</c:v>
                </c:pt>
                <c:pt idx="5">
                  <c:v>315.6838384875</c:v>
                </c:pt>
                <c:pt idx="6">
                  <c:v>377.027482185</c:v>
                </c:pt>
                <c:pt idx="7">
                  <c:v>438.3711258825</c:v>
                </c:pt>
                <c:pt idx="8">
                  <c:v>499.71476958</c:v>
                </c:pt>
                <c:pt idx="9">
                  <c:v>561.05841327749999</c:v>
                </c:pt>
                <c:pt idx="10">
                  <c:v>622.40205697500005</c:v>
                </c:pt>
                <c:pt idx="11">
                  <c:v>683.74570067250011</c:v>
                </c:pt>
                <c:pt idx="12">
                  <c:v>745.08934437000016</c:v>
                </c:pt>
                <c:pt idx="13">
                  <c:v>806.43298806750022</c:v>
                </c:pt>
                <c:pt idx="14">
                  <c:v>867.77663176500027</c:v>
                </c:pt>
                <c:pt idx="15">
                  <c:v>929.12027546250033</c:v>
                </c:pt>
                <c:pt idx="16">
                  <c:v>990.46391916000039</c:v>
                </c:pt>
                <c:pt idx="17">
                  <c:v>1051.8075628575004</c:v>
                </c:pt>
                <c:pt idx="18">
                  <c:v>1113.1512065550005</c:v>
                </c:pt>
                <c:pt idx="19">
                  <c:v>1174.4948502525006</c:v>
                </c:pt>
                <c:pt idx="20">
                  <c:v>1235.8384939500006</c:v>
                </c:pt>
                <c:pt idx="21">
                  <c:v>1297.1821376475007</c:v>
                </c:pt>
                <c:pt idx="22">
                  <c:v>1358.5257813450007</c:v>
                </c:pt>
                <c:pt idx="23">
                  <c:v>1419.8694250425008</c:v>
                </c:pt>
                <c:pt idx="24">
                  <c:v>1481.2130687400008</c:v>
                </c:pt>
              </c:numCache>
            </c:numRef>
          </c:xVal>
          <c:yVal>
            <c:numRef>
              <c:f>'FA-300 ppm'!$Y$85:$Y$109</c:f>
              <c:numCache>
                <c:formatCode>0.00</c:formatCode>
                <c:ptCount val="25"/>
                <c:pt idx="0">
                  <c:v>0.50888888888888884</c:v>
                </c:pt>
                <c:pt idx="1">
                  <c:v>0.79555555555555557</c:v>
                </c:pt>
                <c:pt idx="2">
                  <c:v>0.88666666666666671</c:v>
                </c:pt>
                <c:pt idx="3">
                  <c:v>0.93555555555555558</c:v>
                </c:pt>
                <c:pt idx="4">
                  <c:v>0.96000000000000008</c:v>
                </c:pt>
                <c:pt idx="5">
                  <c:v>0.97555555555555562</c:v>
                </c:pt>
                <c:pt idx="6">
                  <c:v>0.98000000000000009</c:v>
                </c:pt>
                <c:pt idx="7">
                  <c:v>0.98444444444444457</c:v>
                </c:pt>
                <c:pt idx="8">
                  <c:v>0.98888888888888904</c:v>
                </c:pt>
                <c:pt idx="9">
                  <c:v>0.99333333333333351</c:v>
                </c:pt>
                <c:pt idx="10">
                  <c:v>0.99333333333333351</c:v>
                </c:pt>
                <c:pt idx="11">
                  <c:v>0.99555555555555575</c:v>
                </c:pt>
                <c:pt idx="12">
                  <c:v>0.99555555555555575</c:v>
                </c:pt>
                <c:pt idx="13">
                  <c:v>0.99555555555555575</c:v>
                </c:pt>
                <c:pt idx="14">
                  <c:v>0.99555555555555575</c:v>
                </c:pt>
                <c:pt idx="15">
                  <c:v>0.99555555555555575</c:v>
                </c:pt>
                <c:pt idx="16">
                  <c:v>0.99555555555555575</c:v>
                </c:pt>
                <c:pt idx="17">
                  <c:v>0.99555555555555575</c:v>
                </c:pt>
                <c:pt idx="18">
                  <c:v>0.99555555555555575</c:v>
                </c:pt>
                <c:pt idx="19">
                  <c:v>0.99555555555555575</c:v>
                </c:pt>
                <c:pt idx="20">
                  <c:v>0.99555555555555575</c:v>
                </c:pt>
                <c:pt idx="21">
                  <c:v>0.99555555555555575</c:v>
                </c:pt>
                <c:pt idx="22">
                  <c:v>0.99555555555555575</c:v>
                </c:pt>
                <c:pt idx="23">
                  <c:v>0.99777777777777799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BA-1C4A-A91D-772B9D35EE49}"/>
            </c:ext>
          </c:extLst>
        </c:ser>
        <c:ser>
          <c:idx val="2"/>
          <c:order val="1"/>
          <c:tx>
            <c:strRef>
              <c:f>'FA-300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'FA-300 ppm'!$AB$85:$AB$109</c:f>
              <c:numCache>
                <c:formatCode>0.000</c:formatCode>
                <c:ptCount val="25"/>
                <c:pt idx="0" formatCode="0.0">
                  <c:v>41.839559999999999</c:v>
                </c:pt>
                <c:pt idx="1">
                  <c:v>75.352175902499994</c:v>
                </c:pt>
                <c:pt idx="2">
                  <c:v>108.864791805</c:v>
                </c:pt>
                <c:pt idx="3">
                  <c:v>142.3774077075</c:v>
                </c:pt>
                <c:pt idx="4">
                  <c:v>175.89002361000001</c:v>
                </c:pt>
                <c:pt idx="5">
                  <c:v>209.4026395125</c:v>
                </c:pt>
                <c:pt idx="6">
                  <c:v>242.91525541499999</c:v>
                </c:pt>
                <c:pt idx="7">
                  <c:v>276.42787131749998</c:v>
                </c:pt>
                <c:pt idx="8">
                  <c:v>309.94048721999997</c:v>
                </c:pt>
                <c:pt idx="9">
                  <c:v>343.45310312249995</c:v>
                </c:pt>
                <c:pt idx="10">
                  <c:v>376.96571902499994</c:v>
                </c:pt>
                <c:pt idx="11">
                  <c:v>410.47833492749993</c:v>
                </c:pt>
                <c:pt idx="12">
                  <c:v>443.99095082999992</c:v>
                </c:pt>
                <c:pt idx="13">
                  <c:v>477.50356673249991</c:v>
                </c:pt>
                <c:pt idx="14">
                  <c:v>511.01618263499989</c:v>
                </c:pt>
                <c:pt idx="15">
                  <c:v>544.52879853749994</c:v>
                </c:pt>
                <c:pt idx="16">
                  <c:v>578.04141443999993</c:v>
                </c:pt>
                <c:pt idx="17">
                  <c:v>611.55403034249991</c:v>
                </c:pt>
                <c:pt idx="18">
                  <c:v>645.0666462449999</c:v>
                </c:pt>
                <c:pt idx="19">
                  <c:v>678.57926214749989</c:v>
                </c:pt>
                <c:pt idx="20">
                  <c:v>712.09187804999988</c:v>
                </c:pt>
                <c:pt idx="21">
                  <c:v>745.60449395249987</c:v>
                </c:pt>
                <c:pt idx="22">
                  <c:v>779.11710985499985</c:v>
                </c:pt>
                <c:pt idx="23">
                  <c:v>812.62972575749984</c:v>
                </c:pt>
                <c:pt idx="24">
                  <c:v>846.14234165999983</c:v>
                </c:pt>
              </c:numCache>
            </c:numRef>
          </c:xVal>
          <c:yVal>
            <c:numRef>
              <c:f>'FA-300 ppm'!$AE$85:$AE$109</c:f>
              <c:numCache>
                <c:formatCode>0.00</c:formatCode>
                <c:ptCount val="25"/>
                <c:pt idx="0">
                  <c:v>0.08</c:v>
                </c:pt>
                <c:pt idx="1">
                  <c:v>0.31777777777777777</c:v>
                </c:pt>
                <c:pt idx="2">
                  <c:v>0.59777777777777774</c:v>
                </c:pt>
                <c:pt idx="3">
                  <c:v>0.73777777777777775</c:v>
                </c:pt>
                <c:pt idx="4">
                  <c:v>0.8355555555555555</c:v>
                </c:pt>
                <c:pt idx="5">
                  <c:v>0.89999999999999991</c:v>
                </c:pt>
                <c:pt idx="6">
                  <c:v>0.93555555555555547</c:v>
                </c:pt>
                <c:pt idx="7">
                  <c:v>0.96</c:v>
                </c:pt>
                <c:pt idx="8">
                  <c:v>0.97333333333333327</c:v>
                </c:pt>
                <c:pt idx="9">
                  <c:v>0.97555555555555551</c:v>
                </c:pt>
                <c:pt idx="10">
                  <c:v>0.97777777777777775</c:v>
                </c:pt>
                <c:pt idx="11">
                  <c:v>0.98666666666666658</c:v>
                </c:pt>
                <c:pt idx="12">
                  <c:v>0.98666666666666658</c:v>
                </c:pt>
                <c:pt idx="13">
                  <c:v>0.98666666666666658</c:v>
                </c:pt>
                <c:pt idx="14">
                  <c:v>0.98888888888888882</c:v>
                </c:pt>
                <c:pt idx="15">
                  <c:v>0.99111111111111105</c:v>
                </c:pt>
                <c:pt idx="16">
                  <c:v>0.99111111111111105</c:v>
                </c:pt>
                <c:pt idx="17">
                  <c:v>0.99111111111111105</c:v>
                </c:pt>
                <c:pt idx="18">
                  <c:v>0.99333333333333329</c:v>
                </c:pt>
                <c:pt idx="19">
                  <c:v>0.99333333333333329</c:v>
                </c:pt>
                <c:pt idx="20">
                  <c:v>0.99333333333333329</c:v>
                </c:pt>
                <c:pt idx="21">
                  <c:v>0.99333333333333329</c:v>
                </c:pt>
                <c:pt idx="22">
                  <c:v>0.99555555555555553</c:v>
                </c:pt>
                <c:pt idx="23">
                  <c:v>0.99555555555555553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BA-1C4A-A91D-772B9D35EE49}"/>
            </c:ext>
          </c:extLst>
        </c:ser>
        <c:ser>
          <c:idx val="3"/>
          <c:order val="2"/>
          <c:tx>
            <c:strRef>
              <c:f>'FA-300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'FA-300 ppm'!$AH$85:$AH$109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34.366777991250004</c:v>
                </c:pt>
                <c:pt idx="2">
                  <c:v>57.958375012500014</c:v>
                </c:pt>
                <c:pt idx="3">
                  <c:v>81.549972033750024</c:v>
                </c:pt>
                <c:pt idx="4">
                  <c:v>105.14156905500003</c:v>
                </c:pt>
                <c:pt idx="5">
                  <c:v>128.73316607625003</c:v>
                </c:pt>
                <c:pt idx="6">
                  <c:v>152.32476309750004</c:v>
                </c:pt>
                <c:pt idx="7">
                  <c:v>175.91636011875005</c:v>
                </c:pt>
                <c:pt idx="8">
                  <c:v>199.50795714000006</c:v>
                </c:pt>
                <c:pt idx="9">
                  <c:v>223.09955416125007</c:v>
                </c:pt>
                <c:pt idx="10">
                  <c:v>246.69115118250008</c:v>
                </c:pt>
                <c:pt idx="11">
                  <c:v>270.28274820375009</c:v>
                </c:pt>
                <c:pt idx="12">
                  <c:v>293.87434522500007</c:v>
                </c:pt>
                <c:pt idx="13">
                  <c:v>317.46594224625005</c:v>
                </c:pt>
                <c:pt idx="14">
                  <c:v>341.05753926750003</c:v>
                </c:pt>
                <c:pt idx="15">
                  <c:v>364.64913628875001</c:v>
                </c:pt>
                <c:pt idx="16">
                  <c:v>388.24073331</c:v>
                </c:pt>
                <c:pt idx="17">
                  <c:v>411.83233033124998</c:v>
                </c:pt>
                <c:pt idx="18">
                  <c:v>435.42392735249996</c:v>
                </c:pt>
                <c:pt idx="19">
                  <c:v>459.01552437374994</c:v>
                </c:pt>
                <c:pt idx="20">
                  <c:v>482.60712139499992</c:v>
                </c:pt>
                <c:pt idx="21">
                  <c:v>506.1987184162499</c:v>
                </c:pt>
                <c:pt idx="22">
                  <c:v>529.79031543749988</c:v>
                </c:pt>
                <c:pt idx="23">
                  <c:v>553.38191245874987</c:v>
                </c:pt>
                <c:pt idx="24">
                  <c:v>576.97350947999985</c:v>
                </c:pt>
              </c:numCache>
            </c:numRef>
          </c:xVal>
          <c:yVal>
            <c:numRef>
              <c:f>'FA-300 ppm'!$AK$85:$AK$109</c:f>
              <c:numCache>
                <c:formatCode>0.00</c:formatCode>
                <c:ptCount val="25"/>
                <c:pt idx="0">
                  <c:v>1.5555555555555555E-2</c:v>
                </c:pt>
                <c:pt idx="1">
                  <c:v>7.7777777777777779E-2</c:v>
                </c:pt>
                <c:pt idx="2">
                  <c:v>0.18444444444444447</c:v>
                </c:pt>
                <c:pt idx="3">
                  <c:v>0.38222222222222224</c:v>
                </c:pt>
                <c:pt idx="4">
                  <c:v>0.56222222222222218</c:v>
                </c:pt>
                <c:pt idx="5">
                  <c:v>0.69777777777777772</c:v>
                </c:pt>
                <c:pt idx="6">
                  <c:v>0.79555555555555546</c:v>
                </c:pt>
                <c:pt idx="7">
                  <c:v>0.8555555555555554</c:v>
                </c:pt>
                <c:pt idx="8">
                  <c:v>0.8999999999999998</c:v>
                </c:pt>
                <c:pt idx="9">
                  <c:v>0.91777777777777758</c:v>
                </c:pt>
                <c:pt idx="10">
                  <c:v>0.94666666666666643</c:v>
                </c:pt>
                <c:pt idx="11">
                  <c:v>0.95999999999999974</c:v>
                </c:pt>
                <c:pt idx="12">
                  <c:v>0.97333333333333305</c:v>
                </c:pt>
                <c:pt idx="13">
                  <c:v>0.98222222222222189</c:v>
                </c:pt>
                <c:pt idx="14">
                  <c:v>0.98666666666666636</c:v>
                </c:pt>
                <c:pt idx="15">
                  <c:v>0.9888888888888886</c:v>
                </c:pt>
                <c:pt idx="16">
                  <c:v>0.9888888888888886</c:v>
                </c:pt>
                <c:pt idx="17">
                  <c:v>0.99111111111111083</c:v>
                </c:pt>
                <c:pt idx="18">
                  <c:v>0.99333333333333307</c:v>
                </c:pt>
                <c:pt idx="19">
                  <c:v>0.99333333333333307</c:v>
                </c:pt>
                <c:pt idx="20">
                  <c:v>0.99333333333333307</c:v>
                </c:pt>
                <c:pt idx="21">
                  <c:v>0.9955555555555553</c:v>
                </c:pt>
                <c:pt idx="22">
                  <c:v>0.9955555555555553</c:v>
                </c:pt>
                <c:pt idx="23">
                  <c:v>0.9955555555555553</c:v>
                </c:pt>
                <c:pt idx="24">
                  <c:v>0.99777777777777754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BA-1C4A-A91D-772B9D35EE49}"/>
            </c:ext>
          </c:extLst>
        </c:ser>
        <c:ser>
          <c:idx val="4"/>
          <c:order val="3"/>
          <c:tx>
            <c:strRef>
              <c:f>'FA-300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'FA-300 ppm'!$AN$85:$AN$109</c:f>
              <c:numCache>
                <c:formatCode>0.000</c:formatCode>
                <c:ptCount val="25"/>
                <c:pt idx="0" formatCode="0.0">
                  <c:v>13.364750880000001</c:v>
                </c:pt>
                <c:pt idx="1">
                  <c:v>27.571522905000002</c:v>
                </c:pt>
                <c:pt idx="2">
                  <c:v>41.778294930000001</c:v>
                </c:pt>
                <c:pt idx="3">
                  <c:v>55.985066955000001</c:v>
                </c:pt>
                <c:pt idx="4">
                  <c:v>70.19183898</c:v>
                </c:pt>
                <c:pt idx="5">
                  <c:v>84.398611005000006</c:v>
                </c:pt>
                <c:pt idx="6">
                  <c:v>98.605383030000013</c:v>
                </c:pt>
                <c:pt idx="7">
                  <c:v>112.81215505500002</c:v>
                </c:pt>
                <c:pt idx="8">
                  <c:v>127.01892708000003</c:v>
                </c:pt>
                <c:pt idx="9">
                  <c:v>141.22569910500002</c:v>
                </c:pt>
                <c:pt idx="10">
                  <c:v>155.43247113000001</c:v>
                </c:pt>
                <c:pt idx="11">
                  <c:v>169.639243155</c:v>
                </c:pt>
                <c:pt idx="12">
                  <c:v>183.84601517999999</c:v>
                </c:pt>
                <c:pt idx="13">
                  <c:v>198.05278720499999</c:v>
                </c:pt>
                <c:pt idx="14">
                  <c:v>212.25955922999998</c:v>
                </c:pt>
                <c:pt idx="15">
                  <c:v>226.46633125499997</c:v>
                </c:pt>
                <c:pt idx="16">
                  <c:v>240.67310327999996</c:v>
                </c:pt>
                <c:pt idx="17">
                  <c:v>254.87987530499996</c:v>
                </c:pt>
                <c:pt idx="18">
                  <c:v>269.08664732999995</c:v>
                </c:pt>
                <c:pt idx="19">
                  <c:v>283.29341935499997</c:v>
                </c:pt>
                <c:pt idx="20">
                  <c:v>297.50019137999999</c:v>
                </c:pt>
                <c:pt idx="21">
                  <c:v>311.70696340500001</c:v>
                </c:pt>
                <c:pt idx="22">
                  <c:v>325.91373543000003</c:v>
                </c:pt>
                <c:pt idx="23">
                  <c:v>340.12050745500005</c:v>
                </c:pt>
                <c:pt idx="24">
                  <c:v>354.32727948000007</c:v>
                </c:pt>
              </c:numCache>
            </c:numRef>
          </c:xVal>
          <c:yVal>
            <c:numRef>
              <c:f>'FA-300 ppm'!$AQ$85:$AQ$109</c:f>
              <c:numCache>
                <c:formatCode>0.00</c:formatCode>
                <c:ptCount val="25"/>
                <c:pt idx="0">
                  <c:v>4.4444444444444446E-2</c:v>
                </c:pt>
                <c:pt idx="1">
                  <c:v>0.19777777777777777</c:v>
                </c:pt>
                <c:pt idx="2">
                  <c:v>0.39111111111111108</c:v>
                </c:pt>
                <c:pt idx="3">
                  <c:v>0.56444444444444442</c:v>
                </c:pt>
                <c:pt idx="4">
                  <c:v>0.63777777777777778</c:v>
                </c:pt>
                <c:pt idx="5">
                  <c:v>0.73777777777777775</c:v>
                </c:pt>
                <c:pt idx="6">
                  <c:v>0.78222222222222215</c:v>
                </c:pt>
                <c:pt idx="7">
                  <c:v>0.8355555555555555</c:v>
                </c:pt>
                <c:pt idx="8">
                  <c:v>0.87555555555555553</c:v>
                </c:pt>
                <c:pt idx="9">
                  <c:v>0.89555555555555555</c:v>
                </c:pt>
                <c:pt idx="10">
                  <c:v>0.92222222222222217</c:v>
                </c:pt>
                <c:pt idx="11">
                  <c:v>0.931111111111111</c:v>
                </c:pt>
                <c:pt idx="12">
                  <c:v>0.94222222222222207</c:v>
                </c:pt>
                <c:pt idx="13">
                  <c:v>0.95555555555555538</c:v>
                </c:pt>
                <c:pt idx="14">
                  <c:v>0.96888888888888869</c:v>
                </c:pt>
                <c:pt idx="15">
                  <c:v>0.96888888888888869</c:v>
                </c:pt>
                <c:pt idx="16">
                  <c:v>0.97111111111111093</c:v>
                </c:pt>
                <c:pt idx="17">
                  <c:v>0.97777777777777763</c:v>
                </c:pt>
                <c:pt idx="18">
                  <c:v>0.98444444444444434</c:v>
                </c:pt>
                <c:pt idx="19">
                  <c:v>0.98888888888888882</c:v>
                </c:pt>
                <c:pt idx="20">
                  <c:v>0.98888888888888882</c:v>
                </c:pt>
                <c:pt idx="21">
                  <c:v>0.99333333333333329</c:v>
                </c:pt>
                <c:pt idx="22">
                  <c:v>0.99333333333333329</c:v>
                </c:pt>
                <c:pt idx="23">
                  <c:v>0.99777777777777776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BA-1C4A-A91D-772B9D35E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3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TF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'FA-300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('FA-300 ppm'!$H$37,'FA-300 ppm'!$N$37,'FA-300 ppm'!$T$37,'FA-300 ppm'!$Z$37,'FA-300 ppm'!$AF$37,'FA-300 ppm'!$AL$37,'FA-300 ppm'!$AR$37)</c:f>
              <c:numCache>
                <c:formatCode>General</c:formatCode>
                <c:ptCount val="7"/>
                <c:pt idx="0">
                  <c:v>393.46920465931345</c:v>
                </c:pt>
                <c:pt idx="1">
                  <c:v>904.51469622129139</c:v>
                </c:pt>
                <c:pt idx="2">
                  <c:v>436.72795264083823</c:v>
                </c:pt>
                <c:pt idx="3">
                  <c:v>829.79315250228751</c:v>
                </c:pt>
                <c:pt idx="4">
                  <c:v>822.67381244751061</c:v>
                </c:pt>
                <c:pt idx="5">
                  <c:v>916.1548728393368</c:v>
                </c:pt>
                <c:pt idx="6">
                  <c:v>717.12620599357012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2-E34F-9FDF-069DD97950D6}"/>
            </c:ext>
          </c:extLst>
        </c:ser>
        <c:ser>
          <c:idx val="1"/>
          <c:order val="1"/>
          <c:tx>
            <c:v>TF 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'FA-300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('FA-300 ppm'!$H$74,'FA-300 ppm'!$N$74,'FA-300 ppm'!$T$74,'FA-300 ppm'!$Z$74,'FA-300 ppm'!$AF$74,'FA-300 ppm'!$AL$74,'FA-300 ppm'!$AR$74)</c:f>
              <c:numCache>
                <c:formatCode>General</c:formatCode>
                <c:ptCount val="7"/>
                <c:pt idx="0">
                  <c:v>317.97250057269588</c:v>
                </c:pt>
                <c:pt idx="1">
                  <c:v>456.97317124070736</c:v>
                </c:pt>
                <c:pt idx="2">
                  <c:v>668.42723826174199</c:v>
                </c:pt>
                <c:pt idx="3">
                  <c:v>551.55413256310374</c:v>
                </c:pt>
                <c:pt idx="4">
                  <c:v>356.96241760431616</c:v>
                </c:pt>
                <c:pt idx="5">
                  <c:v>422.63890157665492</c:v>
                </c:pt>
                <c:pt idx="6">
                  <c:v>379.33163795461422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2-E34F-9FDF-069DD97950D6}"/>
            </c:ext>
          </c:extLst>
        </c:ser>
        <c:ser>
          <c:idx val="2"/>
          <c:order val="2"/>
          <c:tx>
            <c:v>TF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'FA-300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('FA-300 ppm'!$H$111,'FA-300 ppm'!$N$111,'FA-300 ppm'!$T$111,'FA-300 ppm'!$Z$111,'FA-300 ppm'!$AF$111,'FA-300 ppm'!$AL$111,'FA-300 ppm'!$AR$111)</c:f>
              <c:numCache>
                <c:formatCode>General</c:formatCode>
                <c:ptCount val="7"/>
                <c:pt idx="0">
                  <c:v>240.4922774771079</c:v>
                </c:pt>
                <c:pt idx="1">
                  <c:v>342.1863598842429</c:v>
                </c:pt>
                <c:pt idx="2">
                  <c:v>333.42968060392298</c:v>
                </c:pt>
                <c:pt idx="3">
                  <c:v>604.14079893532778</c:v>
                </c:pt>
                <c:pt idx="4">
                  <c:v>304.4546548517111</c:v>
                </c:pt>
                <c:pt idx="5">
                  <c:v>220.34491271766228</c:v>
                </c:pt>
                <c:pt idx="6">
                  <c:v>168.837725996974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92-E34F-9FDF-069DD9795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21984"/>
        <c:axId val="1827623632"/>
      </c:scatterChart>
      <c:valAx>
        <c:axId val="182762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3632"/>
        <c:crosses val="autoZero"/>
        <c:crossBetween val="midCat"/>
      </c:valAx>
      <c:valAx>
        <c:axId val="1827623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d32 [microm]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059133110396484"/>
          <c:y val="7.5946442034986766E-2"/>
          <c:w val="8.7935298454043298E-2"/>
          <c:h val="0.22389307401944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'FA-200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'FA-200 ppm'!$D$11:$D$35</c:f>
              <c:numCache>
                <c:formatCode>0.000</c:formatCode>
                <c:ptCount val="25"/>
                <c:pt idx="0" formatCode="0.0">
                  <c:v>2.72255994</c:v>
                </c:pt>
                <c:pt idx="1">
                  <c:v>20.652430192499999</c:v>
                </c:pt>
                <c:pt idx="2">
                  <c:v>38.582300445000001</c:v>
                </c:pt>
                <c:pt idx="3">
                  <c:v>56.512170697499997</c:v>
                </c:pt>
                <c:pt idx="4">
                  <c:v>74.442040949999992</c:v>
                </c:pt>
                <c:pt idx="5">
                  <c:v>92.371911202499987</c:v>
                </c:pt>
                <c:pt idx="6">
                  <c:v>110.30178145499998</c:v>
                </c:pt>
                <c:pt idx="7">
                  <c:v>128.23165170749999</c:v>
                </c:pt>
                <c:pt idx="8">
                  <c:v>146.16152195999999</c:v>
                </c:pt>
                <c:pt idx="9">
                  <c:v>164.09139221249998</c:v>
                </c:pt>
                <c:pt idx="10">
                  <c:v>182.02126246499998</c:v>
                </c:pt>
                <c:pt idx="11">
                  <c:v>199.95113271749997</c:v>
                </c:pt>
                <c:pt idx="12">
                  <c:v>217.88100296999997</c:v>
                </c:pt>
                <c:pt idx="13">
                  <c:v>235.81087322249996</c:v>
                </c:pt>
                <c:pt idx="14">
                  <c:v>253.74074347499996</c:v>
                </c:pt>
                <c:pt idx="15">
                  <c:v>271.67061372749998</c:v>
                </c:pt>
                <c:pt idx="16">
                  <c:v>289.60048397999998</c:v>
                </c:pt>
                <c:pt idx="17">
                  <c:v>307.53035423249997</c:v>
                </c:pt>
                <c:pt idx="18">
                  <c:v>325.46022448499997</c:v>
                </c:pt>
                <c:pt idx="19">
                  <c:v>343.39009473749996</c:v>
                </c:pt>
                <c:pt idx="20">
                  <c:v>361.31996498999996</c:v>
                </c:pt>
                <c:pt idx="21">
                  <c:v>379.24983524249996</c:v>
                </c:pt>
                <c:pt idx="22">
                  <c:v>397.17970549499995</c:v>
                </c:pt>
                <c:pt idx="23">
                  <c:v>415.10957574749995</c:v>
                </c:pt>
                <c:pt idx="24">
                  <c:v>433.03944599999994</c:v>
                </c:pt>
              </c:numCache>
            </c:numRef>
          </c:xVal>
          <c:yVal>
            <c:numRef>
              <c:f>'FA-200 ppm'!$G$11:$G$35</c:f>
              <c:numCache>
                <c:formatCode>0.00</c:formatCode>
                <c:ptCount val="25"/>
                <c:pt idx="0">
                  <c:v>6.4000000000000001E-2</c:v>
                </c:pt>
                <c:pt idx="1">
                  <c:v>0.24</c:v>
                </c:pt>
                <c:pt idx="2">
                  <c:v>0.436</c:v>
                </c:pt>
                <c:pt idx="3">
                  <c:v>0.57799999999999996</c:v>
                </c:pt>
                <c:pt idx="4">
                  <c:v>0.69599999999999995</c:v>
                </c:pt>
                <c:pt idx="5">
                  <c:v>0.79199999999999993</c:v>
                </c:pt>
                <c:pt idx="6">
                  <c:v>0.83799999999999997</c:v>
                </c:pt>
                <c:pt idx="7">
                  <c:v>0.88</c:v>
                </c:pt>
                <c:pt idx="8">
                  <c:v>0.89600000000000002</c:v>
                </c:pt>
                <c:pt idx="9">
                  <c:v>0.92200000000000004</c:v>
                </c:pt>
                <c:pt idx="10">
                  <c:v>0.94200000000000006</c:v>
                </c:pt>
                <c:pt idx="11">
                  <c:v>0.95400000000000007</c:v>
                </c:pt>
                <c:pt idx="12">
                  <c:v>0.96800000000000008</c:v>
                </c:pt>
                <c:pt idx="13">
                  <c:v>0.97200000000000009</c:v>
                </c:pt>
                <c:pt idx="14">
                  <c:v>0.9860000000000001</c:v>
                </c:pt>
                <c:pt idx="15">
                  <c:v>0.9860000000000001</c:v>
                </c:pt>
                <c:pt idx="16">
                  <c:v>0.9900000000000001</c:v>
                </c:pt>
                <c:pt idx="17">
                  <c:v>0.9900000000000001</c:v>
                </c:pt>
                <c:pt idx="18">
                  <c:v>0.9900000000000001</c:v>
                </c:pt>
                <c:pt idx="19">
                  <c:v>0.9900000000000001</c:v>
                </c:pt>
                <c:pt idx="20">
                  <c:v>0.9900000000000001</c:v>
                </c:pt>
                <c:pt idx="21">
                  <c:v>0.9900000000000001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5E-8541-BABB-BE406C8359A0}"/>
            </c:ext>
          </c:extLst>
        </c:ser>
        <c:ser>
          <c:idx val="1"/>
          <c:order val="1"/>
          <c:tx>
            <c:strRef>
              <c:f>'FA-200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'FA-200 ppm'!$J$11:$J$35</c:f>
              <c:numCache>
                <c:formatCode>0.000</c:formatCode>
                <c:ptCount val="25"/>
                <c:pt idx="0" formatCode="0.0">
                  <c:v>2.98854</c:v>
                </c:pt>
                <c:pt idx="1">
                  <c:v>42.976699470000007</c:v>
                </c:pt>
                <c:pt idx="2">
                  <c:v>82.964858940000013</c:v>
                </c:pt>
                <c:pt idx="3">
                  <c:v>122.95301841000003</c:v>
                </c:pt>
                <c:pt idx="4">
                  <c:v>162.94117788000003</c:v>
                </c:pt>
                <c:pt idx="5">
                  <c:v>202.92933735000003</c:v>
                </c:pt>
                <c:pt idx="6">
                  <c:v>242.91749682000003</c:v>
                </c:pt>
                <c:pt idx="7">
                  <c:v>282.90565629000002</c:v>
                </c:pt>
                <c:pt idx="8">
                  <c:v>322.89381576000005</c:v>
                </c:pt>
                <c:pt idx="9">
                  <c:v>362.88197523000008</c:v>
                </c:pt>
                <c:pt idx="10">
                  <c:v>402.87013470000011</c:v>
                </c:pt>
                <c:pt idx="11">
                  <c:v>442.85829417000014</c:v>
                </c:pt>
                <c:pt idx="12">
                  <c:v>482.84645364000016</c:v>
                </c:pt>
                <c:pt idx="13">
                  <c:v>522.83461311000019</c:v>
                </c:pt>
                <c:pt idx="14">
                  <c:v>562.82277258000022</c:v>
                </c:pt>
                <c:pt idx="15">
                  <c:v>602.81093205000025</c:v>
                </c:pt>
                <c:pt idx="16">
                  <c:v>642.79909152000027</c:v>
                </c:pt>
                <c:pt idx="17">
                  <c:v>682.7872509900003</c:v>
                </c:pt>
                <c:pt idx="18">
                  <c:v>722.77541046000033</c:v>
                </c:pt>
                <c:pt idx="19">
                  <c:v>762.76356993000036</c:v>
                </c:pt>
                <c:pt idx="20">
                  <c:v>802.75172940000039</c:v>
                </c:pt>
                <c:pt idx="21">
                  <c:v>842.73988887000041</c:v>
                </c:pt>
                <c:pt idx="22">
                  <c:v>882.72804834000044</c:v>
                </c:pt>
                <c:pt idx="23">
                  <c:v>922.71620781000047</c:v>
                </c:pt>
                <c:pt idx="24">
                  <c:v>962.7043672800005</c:v>
                </c:pt>
              </c:numCache>
            </c:numRef>
          </c:xVal>
          <c:yVal>
            <c:numRef>
              <c:f>'FA-200 ppm'!$M$11:$M$35</c:f>
              <c:numCache>
                <c:formatCode>0.00</c:formatCode>
                <c:ptCount val="25"/>
                <c:pt idx="0">
                  <c:v>0.14000000000000001</c:v>
                </c:pt>
                <c:pt idx="1">
                  <c:v>0.40600000000000003</c:v>
                </c:pt>
                <c:pt idx="2">
                  <c:v>0.64</c:v>
                </c:pt>
                <c:pt idx="3">
                  <c:v>0.78600000000000003</c:v>
                </c:pt>
                <c:pt idx="4">
                  <c:v>0.85799999999999998</c:v>
                </c:pt>
                <c:pt idx="5">
                  <c:v>0.91799999999999993</c:v>
                </c:pt>
                <c:pt idx="6">
                  <c:v>0.94399999999999995</c:v>
                </c:pt>
                <c:pt idx="7">
                  <c:v>0.96399999999999997</c:v>
                </c:pt>
                <c:pt idx="8">
                  <c:v>0.97399999999999998</c:v>
                </c:pt>
                <c:pt idx="9">
                  <c:v>0.97599999999999998</c:v>
                </c:pt>
                <c:pt idx="10">
                  <c:v>0.98</c:v>
                </c:pt>
                <c:pt idx="11">
                  <c:v>0.98399999999999999</c:v>
                </c:pt>
                <c:pt idx="12">
                  <c:v>0.98799999999999999</c:v>
                </c:pt>
                <c:pt idx="13">
                  <c:v>0.98799999999999999</c:v>
                </c:pt>
                <c:pt idx="14">
                  <c:v>0.98799999999999999</c:v>
                </c:pt>
                <c:pt idx="15">
                  <c:v>0.98799999999999999</c:v>
                </c:pt>
                <c:pt idx="16">
                  <c:v>0.99199999999999999</c:v>
                </c:pt>
                <c:pt idx="17">
                  <c:v>0.99399999999999999</c:v>
                </c:pt>
                <c:pt idx="18">
                  <c:v>0.99399999999999999</c:v>
                </c:pt>
                <c:pt idx="19">
                  <c:v>0.99399999999999999</c:v>
                </c:pt>
                <c:pt idx="20">
                  <c:v>0.996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5E-8541-BABB-BE406C8359A0}"/>
            </c:ext>
          </c:extLst>
        </c:ser>
        <c:ser>
          <c:idx val="2"/>
          <c:order val="2"/>
          <c:tx>
            <c:strRef>
              <c:f>'FA-200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'FA-200 ppm'!$P$11:$P$35</c:f>
              <c:numCache>
                <c:formatCode>0.000</c:formatCode>
                <c:ptCount val="25"/>
                <c:pt idx="0" formatCode="0.0">
                  <c:v>2.98854</c:v>
                </c:pt>
                <c:pt idx="1">
                  <c:v>41.207421528749997</c:v>
                </c:pt>
                <c:pt idx="2">
                  <c:v>79.426303057499993</c:v>
                </c:pt>
                <c:pt idx="3">
                  <c:v>117.64518458625</c:v>
                </c:pt>
                <c:pt idx="4">
                  <c:v>155.86406611499999</c:v>
                </c:pt>
                <c:pt idx="5">
                  <c:v>194.08294764374997</c:v>
                </c:pt>
                <c:pt idx="6">
                  <c:v>232.30182917249996</c:v>
                </c:pt>
                <c:pt idx="7">
                  <c:v>270.52071070124998</c:v>
                </c:pt>
                <c:pt idx="8">
                  <c:v>308.73959222999997</c:v>
                </c:pt>
                <c:pt idx="9">
                  <c:v>346.95847375874996</c:v>
                </c:pt>
                <c:pt idx="10">
                  <c:v>385.17735528749995</c:v>
                </c:pt>
                <c:pt idx="11">
                  <c:v>423.39623681624994</c:v>
                </c:pt>
                <c:pt idx="12">
                  <c:v>461.61511834499993</c:v>
                </c:pt>
                <c:pt idx="13">
                  <c:v>499.83399987374992</c:v>
                </c:pt>
                <c:pt idx="14">
                  <c:v>538.05288140249991</c:v>
                </c:pt>
                <c:pt idx="15">
                  <c:v>576.2717629312499</c:v>
                </c:pt>
                <c:pt idx="16">
                  <c:v>614.49064445999988</c:v>
                </c:pt>
                <c:pt idx="17">
                  <c:v>652.70952598874987</c:v>
                </c:pt>
                <c:pt idx="18">
                  <c:v>690.92840751749986</c:v>
                </c:pt>
                <c:pt idx="19">
                  <c:v>729.14728904624985</c:v>
                </c:pt>
                <c:pt idx="20">
                  <c:v>767.36617057499984</c:v>
                </c:pt>
                <c:pt idx="21">
                  <c:v>805.58505210374983</c:v>
                </c:pt>
                <c:pt idx="22">
                  <c:v>843.80393363249982</c:v>
                </c:pt>
                <c:pt idx="23">
                  <c:v>882.02281516124981</c:v>
                </c:pt>
                <c:pt idx="24">
                  <c:v>920.2416966899998</c:v>
                </c:pt>
              </c:numCache>
            </c:numRef>
          </c:xVal>
          <c:yVal>
            <c:numRef>
              <c:f>'FA-200 ppm'!$S$11:$S$35</c:f>
              <c:numCache>
                <c:formatCode>0.00</c:formatCode>
                <c:ptCount val="25"/>
                <c:pt idx="0">
                  <c:v>0.06</c:v>
                </c:pt>
                <c:pt idx="1">
                  <c:v>0.2311111111111111</c:v>
                </c:pt>
                <c:pt idx="2">
                  <c:v>0.49111111111111111</c:v>
                </c:pt>
                <c:pt idx="3">
                  <c:v>0.65333333333333332</c:v>
                </c:pt>
                <c:pt idx="4">
                  <c:v>0.75777777777777777</c:v>
                </c:pt>
                <c:pt idx="5">
                  <c:v>0.83333333333333337</c:v>
                </c:pt>
                <c:pt idx="6">
                  <c:v>0.87777777777777777</c:v>
                </c:pt>
                <c:pt idx="7">
                  <c:v>0.90444444444444438</c:v>
                </c:pt>
                <c:pt idx="8">
                  <c:v>0.93333333333333324</c:v>
                </c:pt>
                <c:pt idx="9">
                  <c:v>0.95111111111111102</c:v>
                </c:pt>
                <c:pt idx="10">
                  <c:v>0.96222222222222209</c:v>
                </c:pt>
                <c:pt idx="11">
                  <c:v>0.97111111111111093</c:v>
                </c:pt>
                <c:pt idx="12">
                  <c:v>0.9755555555555554</c:v>
                </c:pt>
                <c:pt idx="13">
                  <c:v>0.97999999999999987</c:v>
                </c:pt>
                <c:pt idx="14">
                  <c:v>0.98666666666666658</c:v>
                </c:pt>
                <c:pt idx="15">
                  <c:v>0.99333333333333329</c:v>
                </c:pt>
                <c:pt idx="16">
                  <c:v>0.99777777777777776</c:v>
                </c:pt>
                <c:pt idx="17">
                  <c:v>0.99777777777777776</c:v>
                </c:pt>
                <c:pt idx="18">
                  <c:v>0.99777777777777776</c:v>
                </c:pt>
                <c:pt idx="19">
                  <c:v>0.99777777777777776</c:v>
                </c:pt>
                <c:pt idx="20">
                  <c:v>0.99777777777777776</c:v>
                </c:pt>
                <c:pt idx="21">
                  <c:v>0.99777777777777776</c:v>
                </c:pt>
                <c:pt idx="22">
                  <c:v>0.99777777777777776</c:v>
                </c:pt>
                <c:pt idx="23">
                  <c:v>0.99777777777777776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5E-8541-BABB-BE406C835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'FA-200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'FA-200 ppm'!$V$11:$V$35</c:f>
              <c:numCache>
                <c:formatCode>0.000</c:formatCode>
                <c:ptCount val="25"/>
                <c:pt idx="0" formatCode="0.0">
                  <c:v>20.04712632</c:v>
                </c:pt>
                <c:pt idx="1">
                  <c:v>55.702214096250003</c:v>
                </c:pt>
                <c:pt idx="2">
                  <c:v>91.357301872500017</c:v>
                </c:pt>
                <c:pt idx="3">
                  <c:v>127.01238964875003</c:v>
                </c:pt>
                <c:pt idx="4">
                  <c:v>162.66747742500004</c:v>
                </c:pt>
                <c:pt idx="5">
                  <c:v>198.32256520125006</c:v>
                </c:pt>
                <c:pt idx="6">
                  <c:v>233.97765297750007</c:v>
                </c:pt>
                <c:pt idx="7">
                  <c:v>269.63274075375006</c:v>
                </c:pt>
                <c:pt idx="8">
                  <c:v>305.28782853000007</c:v>
                </c:pt>
                <c:pt idx="9">
                  <c:v>340.94291630625008</c:v>
                </c:pt>
                <c:pt idx="10">
                  <c:v>376.5980040825001</c:v>
                </c:pt>
                <c:pt idx="11">
                  <c:v>412.25309185875011</c:v>
                </c:pt>
                <c:pt idx="12">
                  <c:v>447.90817963500012</c:v>
                </c:pt>
                <c:pt idx="13">
                  <c:v>483.56326741125014</c:v>
                </c:pt>
                <c:pt idx="14">
                  <c:v>519.21835518750015</c:v>
                </c:pt>
                <c:pt idx="15">
                  <c:v>554.87344296375011</c:v>
                </c:pt>
                <c:pt idx="16">
                  <c:v>590.52853074000006</c:v>
                </c:pt>
                <c:pt idx="17">
                  <c:v>626.18361851625002</c:v>
                </c:pt>
                <c:pt idx="18">
                  <c:v>661.83870629249998</c:v>
                </c:pt>
                <c:pt idx="19">
                  <c:v>697.49379406874993</c:v>
                </c:pt>
                <c:pt idx="20">
                  <c:v>733.14888184499989</c:v>
                </c:pt>
                <c:pt idx="21">
                  <c:v>768.80396962124985</c:v>
                </c:pt>
                <c:pt idx="22">
                  <c:v>804.45905739749981</c:v>
                </c:pt>
                <c:pt idx="23">
                  <c:v>840.11414517374976</c:v>
                </c:pt>
                <c:pt idx="24">
                  <c:v>875.76923294999972</c:v>
                </c:pt>
              </c:numCache>
            </c:numRef>
          </c:xVal>
          <c:yVal>
            <c:numRef>
              <c:f>'FA-200 ppm'!$Y$11:$Y$35</c:f>
              <c:numCache>
                <c:formatCode>0.00</c:formatCode>
                <c:ptCount val="25"/>
                <c:pt idx="0">
                  <c:v>0.02</c:v>
                </c:pt>
                <c:pt idx="1">
                  <c:v>0.17199999999999999</c:v>
                </c:pt>
                <c:pt idx="2">
                  <c:v>0.49199999999999999</c:v>
                </c:pt>
                <c:pt idx="3">
                  <c:v>0.70799999999999996</c:v>
                </c:pt>
                <c:pt idx="4">
                  <c:v>0.85199999999999998</c:v>
                </c:pt>
                <c:pt idx="5">
                  <c:v>0.89200000000000002</c:v>
                </c:pt>
                <c:pt idx="6">
                  <c:v>0.92400000000000004</c:v>
                </c:pt>
                <c:pt idx="7">
                  <c:v>0.94800000000000006</c:v>
                </c:pt>
                <c:pt idx="8">
                  <c:v>0.96600000000000008</c:v>
                </c:pt>
                <c:pt idx="9">
                  <c:v>0.97200000000000009</c:v>
                </c:pt>
                <c:pt idx="10">
                  <c:v>0.97800000000000009</c:v>
                </c:pt>
                <c:pt idx="11">
                  <c:v>0.9820000000000001</c:v>
                </c:pt>
                <c:pt idx="12">
                  <c:v>0.9820000000000001</c:v>
                </c:pt>
                <c:pt idx="13">
                  <c:v>0.9840000000000001</c:v>
                </c:pt>
                <c:pt idx="14">
                  <c:v>0.9860000000000001</c:v>
                </c:pt>
                <c:pt idx="15">
                  <c:v>0.9880000000000001</c:v>
                </c:pt>
                <c:pt idx="16">
                  <c:v>0.9900000000000001</c:v>
                </c:pt>
                <c:pt idx="17">
                  <c:v>0.9920000000000001</c:v>
                </c:pt>
                <c:pt idx="18">
                  <c:v>0.99600000000000011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A-2E46-8D30-B54E591FEC19}"/>
            </c:ext>
          </c:extLst>
        </c:ser>
        <c:ser>
          <c:idx val="2"/>
          <c:order val="1"/>
          <c:tx>
            <c:strRef>
              <c:f>'FA-200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'FA-200 ppm'!$AB$11:$AB$35</c:f>
              <c:numCache>
                <c:formatCode>0.000</c:formatCode>
                <c:ptCount val="25"/>
                <c:pt idx="0" formatCode="0.0">
                  <c:v>29.434130459999999</c:v>
                </c:pt>
                <c:pt idx="1">
                  <c:v>52.437171884999998</c:v>
                </c:pt>
                <c:pt idx="2">
                  <c:v>75.440213310000004</c:v>
                </c:pt>
                <c:pt idx="3">
                  <c:v>98.443254735000011</c:v>
                </c:pt>
                <c:pt idx="4">
                  <c:v>121.44629616000002</c:v>
                </c:pt>
                <c:pt idx="5">
                  <c:v>144.44933758500002</c:v>
                </c:pt>
                <c:pt idx="6">
                  <c:v>167.45237901000002</c:v>
                </c:pt>
                <c:pt idx="7">
                  <c:v>190.45542043500001</c:v>
                </c:pt>
                <c:pt idx="8">
                  <c:v>213.45846186</c:v>
                </c:pt>
                <c:pt idx="9">
                  <c:v>236.46150328499999</c:v>
                </c:pt>
                <c:pt idx="10">
                  <c:v>259.46454470999998</c:v>
                </c:pt>
                <c:pt idx="11">
                  <c:v>282.46758613499998</c:v>
                </c:pt>
                <c:pt idx="12">
                  <c:v>305.47062755999997</c:v>
                </c:pt>
                <c:pt idx="13">
                  <c:v>328.47366898499996</c:v>
                </c:pt>
                <c:pt idx="14">
                  <c:v>351.47671040999995</c:v>
                </c:pt>
                <c:pt idx="15">
                  <c:v>374.47975183499995</c:v>
                </c:pt>
                <c:pt idx="16">
                  <c:v>397.48279325999994</c:v>
                </c:pt>
                <c:pt idx="17">
                  <c:v>420.48583468499993</c:v>
                </c:pt>
                <c:pt idx="18">
                  <c:v>443.48887610999992</c:v>
                </c:pt>
                <c:pt idx="19">
                  <c:v>466.49191753499991</c:v>
                </c:pt>
                <c:pt idx="20">
                  <c:v>489.49495895999991</c:v>
                </c:pt>
                <c:pt idx="21">
                  <c:v>512.49800038499995</c:v>
                </c:pt>
                <c:pt idx="22">
                  <c:v>535.50104180999995</c:v>
                </c:pt>
                <c:pt idx="23">
                  <c:v>558.50408323499994</c:v>
                </c:pt>
                <c:pt idx="24">
                  <c:v>581.50712465999993</c:v>
                </c:pt>
              </c:numCache>
            </c:numRef>
          </c:xVal>
          <c:yVal>
            <c:numRef>
              <c:f>'FA-200 ppm'!$AE$11:$AE$35</c:f>
              <c:numCache>
                <c:formatCode>0.00</c:formatCode>
                <c:ptCount val="25"/>
                <c:pt idx="0">
                  <c:v>0.03</c:v>
                </c:pt>
                <c:pt idx="1">
                  <c:v>0.11</c:v>
                </c:pt>
                <c:pt idx="2">
                  <c:v>0.28000000000000003</c:v>
                </c:pt>
                <c:pt idx="3">
                  <c:v>0.47200000000000003</c:v>
                </c:pt>
                <c:pt idx="4">
                  <c:v>0.63400000000000001</c:v>
                </c:pt>
                <c:pt idx="5">
                  <c:v>0.73599999999999999</c:v>
                </c:pt>
                <c:pt idx="6">
                  <c:v>0.82</c:v>
                </c:pt>
                <c:pt idx="7">
                  <c:v>0.874</c:v>
                </c:pt>
                <c:pt idx="8">
                  <c:v>0.90600000000000003</c:v>
                </c:pt>
                <c:pt idx="9">
                  <c:v>0.92</c:v>
                </c:pt>
                <c:pt idx="10">
                  <c:v>0.94800000000000006</c:v>
                </c:pt>
                <c:pt idx="11">
                  <c:v>0.96400000000000008</c:v>
                </c:pt>
                <c:pt idx="12">
                  <c:v>0.97000000000000008</c:v>
                </c:pt>
                <c:pt idx="13">
                  <c:v>0.97200000000000009</c:v>
                </c:pt>
                <c:pt idx="14">
                  <c:v>0.98000000000000009</c:v>
                </c:pt>
                <c:pt idx="15">
                  <c:v>0.9860000000000001</c:v>
                </c:pt>
                <c:pt idx="16">
                  <c:v>0.9900000000000001</c:v>
                </c:pt>
                <c:pt idx="17">
                  <c:v>0.9900000000000001</c:v>
                </c:pt>
                <c:pt idx="18">
                  <c:v>0.9920000000000001</c:v>
                </c:pt>
                <c:pt idx="19">
                  <c:v>0.99400000000000011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A-2E46-8D30-B54E591FEC19}"/>
            </c:ext>
          </c:extLst>
        </c:ser>
        <c:ser>
          <c:idx val="3"/>
          <c:order val="2"/>
          <c:tx>
            <c:strRef>
              <c:f>'FA-200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'FA-200 ppm'!$AH$11:$AH$35</c:f>
              <c:numCache>
                <c:formatCode>0.000</c:formatCode>
                <c:ptCount val="25"/>
                <c:pt idx="0" formatCode="0.0">
                  <c:v>17.931239999999999</c:v>
                </c:pt>
                <c:pt idx="1">
                  <c:v>43.370875443750002</c:v>
                </c:pt>
                <c:pt idx="2">
                  <c:v>68.810510887500001</c:v>
                </c:pt>
                <c:pt idx="3">
                  <c:v>94.250146331250008</c:v>
                </c:pt>
                <c:pt idx="4">
                  <c:v>119.68978177500001</c:v>
                </c:pt>
                <c:pt idx="5">
                  <c:v>145.12941721875001</c:v>
                </c:pt>
                <c:pt idx="6">
                  <c:v>170.56905266250001</c:v>
                </c:pt>
                <c:pt idx="7">
                  <c:v>196.00868810625002</c:v>
                </c:pt>
                <c:pt idx="8">
                  <c:v>221.44832355000003</c:v>
                </c:pt>
                <c:pt idx="9">
                  <c:v>246.88795899375003</c:v>
                </c:pt>
                <c:pt idx="10">
                  <c:v>272.32759443750001</c:v>
                </c:pt>
                <c:pt idx="11">
                  <c:v>297.76722988124999</c:v>
                </c:pt>
                <c:pt idx="12">
                  <c:v>323.20686532499997</c:v>
                </c:pt>
                <c:pt idx="13">
                  <c:v>348.64650076874995</c:v>
                </c:pt>
                <c:pt idx="14">
                  <c:v>374.08613621249992</c:v>
                </c:pt>
                <c:pt idx="15">
                  <c:v>399.5257716562499</c:v>
                </c:pt>
                <c:pt idx="16">
                  <c:v>424.96540709999988</c:v>
                </c:pt>
                <c:pt idx="17">
                  <c:v>450.40504254374986</c:v>
                </c:pt>
                <c:pt idx="18">
                  <c:v>475.84467798749984</c:v>
                </c:pt>
                <c:pt idx="19">
                  <c:v>501.28431343124981</c:v>
                </c:pt>
                <c:pt idx="20">
                  <c:v>526.72394887499979</c:v>
                </c:pt>
                <c:pt idx="21">
                  <c:v>552.16358431874983</c:v>
                </c:pt>
                <c:pt idx="22">
                  <c:v>577.60321976249986</c:v>
                </c:pt>
                <c:pt idx="23">
                  <c:v>603.0428552062499</c:v>
                </c:pt>
                <c:pt idx="24">
                  <c:v>628.48249064999993</c:v>
                </c:pt>
              </c:numCache>
            </c:numRef>
          </c:xVal>
          <c:yVal>
            <c:numRef>
              <c:f>'FA-200 ppm'!$AK$11:$AK$35</c:f>
              <c:numCache>
                <c:formatCode>0.00</c:formatCode>
                <c:ptCount val="25"/>
                <c:pt idx="0">
                  <c:v>1.2E-2</c:v>
                </c:pt>
                <c:pt idx="1">
                  <c:v>0.108</c:v>
                </c:pt>
                <c:pt idx="2">
                  <c:v>0.27600000000000002</c:v>
                </c:pt>
                <c:pt idx="3">
                  <c:v>0.47000000000000003</c:v>
                </c:pt>
                <c:pt idx="4">
                  <c:v>0.63600000000000001</c:v>
                </c:pt>
                <c:pt idx="5">
                  <c:v>0.75600000000000001</c:v>
                </c:pt>
                <c:pt idx="6">
                  <c:v>0.82400000000000007</c:v>
                </c:pt>
                <c:pt idx="7">
                  <c:v>0.89000000000000012</c:v>
                </c:pt>
                <c:pt idx="8">
                  <c:v>0.92600000000000016</c:v>
                </c:pt>
                <c:pt idx="9">
                  <c:v>0.94600000000000017</c:v>
                </c:pt>
                <c:pt idx="10">
                  <c:v>0.95800000000000018</c:v>
                </c:pt>
                <c:pt idx="11">
                  <c:v>0.9720000000000002</c:v>
                </c:pt>
                <c:pt idx="12">
                  <c:v>0.9800000000000002</c:v>
                </c:pt>
                <c:pt idx="13">
                  <c:v>0.98400000000000021</c:v>
                </c:pt>
                <c:pt idx="14">
                  <c:v>0.98800000000000021</c:v>
                </c:pt>
                <c:pt idx="15">
                  <c:v>0.98800000000000021</c:v>
                </c:pt>
                <c:pt idx="16">
                  <c:v>0.99000000000000021</c:v>
                </c:pt>
                <c:pt idx="17">
                  <c:v>0.99200000000000021</c:v>
                </c:pt>
                <c:pt idx="18">
                  <c:v>0.99200000000000021</c:v>
                </c:pt>
                <c:pt idx="19">
                  <c:v>0.99400000000000022</c:v>
                </c:pt>
                <c:pt idx="20">
                  <c:v>0.99600000000000022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0.99600000000000022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2A-2E46-8D30-B54E591FEC19}"/>
            </c:ext>
          </c:extLst>
        </c:ser>
        <c:ser>
          <c:idx val="4"/>
          <c:order val="3"/>
          <c:tx>
            <c:strRef>
              <c:f>'FA-200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'FA-200 ppm'!$AN$11:$AN$35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34.992316770000002</c:v>
                </c:pt>
                <c:pt idx="2">
                  <c:v>55.041933540000002</c:v>
                </c:pt>
                <c:pt idx="3">
                  <c:v>75.091550310000002</c:v>
                </c:pt>
                <c:pt idx="4">
                  <c:v>95.141167080000002</c:v>
                </c:pt>
                <c:pt idx="5">
                  <c:v>115.19078385</c:v>
                </c:pt>
                <c:pt idx="6">
                  <c:v>135.24040062</c:v>
                </c:pt>
                <c:pt idx="7">
                  <c:v>155.29001739</c:v>
                </c:pt>
                <c:pt idx="8">
                  <c:v>175.33963416</c:v>
                </c:pt>
                <c:pt idx="9">
                  <c:v>195.38925093</c:v>
                </c:pt>
                <c:pt idx="10">
                  <c:v>215.4388677</c:v>
                </c:pt>
                <c:pt idx="11">
                  <c:v>235.48848447</c:v>
                </c:pt>
                <c:pt idx="12">
                  <c:v>255.53810124</c:v>
                </c:pt>
                <c:pt idx="13">
                  <c:v>275.58771801</c:v>
                </c:pt>
                <c:pt idx="14">
                  <c:v>295.63733478</c:v>
                </c:pt>
                <c:pt idx="15">
                  <c:v>315.68695155</c:v>
                </c:pt>
                <c:pt idx="16">
                  <c:v>335.73656832</c:v>
                </c:pt>
                <c:pt idx="17">
                  <c:v>355.78618509</c:v>
                </c:pt>
                <c:pt idx="18">
                  <c:v>375.83580186</c:v>
                </c:pt>
                <c:pt idx="19">
                  <c:v>395.88541863</c:v>
                </c:pt>
                <c:pt idx="20">
                  <c:v>415.9350354</c:v>
                </c:pt>
                <c:pt idx="21">
                  <c:v>435.98465217</c:v>
                </c:pt>
                <c:pt idx="22">
                  <c:v>456.03426894</c:v>
                </c:pt>
                <c:pt idx="23">
                  <c:v>476.08388571</c:v>
                </c:pt>
                <c:pt idx="24">
                  <c:v>496.13350248</c:v>
                </c:pt>
              </c:numCache>
            </c:numRef>
          </c:xVal>
          <c:yVal>
            <c:numRef>
              <c:f>'FA-200 ppm'!$AQ$11:$AQ$35</c:f>
              <c:numCache>
                <c:formatCode>0.00</c:formatCode>
                <c:ptCount val="25"/>
                <c:pt idx="0">
                  <c:v>4.8000000000000001E-2</c:v>
                </c:pt>
                <c:pt idx="1">
                  <c:v>0.188</c:v>
                </c:pt>
                <c:pt idx="2">
                  <c:v>0.32800000000000001</c:v>
                </c:pt>
                <c:pt idx="3">
                  <c:v>0.47599999999999998</c:v>
                </c:pt>
                <c:pt idx="4">
                  <c:v>0.59799999999999998</c:v>
                </c:pt>
                <c:pt idx="5">
                  <c:v>0.7</c:v>
                </c:pt>
                <c:pt idx="6">
                  <c:v>0.77799999999999991</c:v>
                </c:pt>
                <c:pt idx="7">
                  <c:v>0.83399999999999996</c:v>
                </c:pt>
                <c:pt idx="8">
                  <c:v>0.90199999999999991</c:v>
                </c:pt>
                <c:pt idx="9">
                  <c:v>0.91999999999999993</c:v>
                </c:pt>
                <c:pt idx="10">
                  <c:v>0.93799999999999994</c:v>
                </c:pt>
                <c:pt idx="11">
                  <c:v>0.95399999999999996</c:v>
                </c:pt>
                <c:pt idx="12">
                  <c:v>0.95799999999999996</c:v>
                </c:pt>
                <c:pt idx="13">
                  <c:v>0.96199999999999997</c:v>
                </c:pt>
                <c:pt idx="14">
                  <c:v>0.97</c:v>
                </c:pt>
                <c:pt idx="15">
                  <c:v>0.97399999999999998</c:v>
                </c:pt>
                <c:pt idx="16">
                  <c:v>0.97799999999999998</c:v>
                </c:pt>
                <c:pt idx="17">
                  <c:v>0.98399999999999999</c:v>
                </c:pt>
                <c:pt idx="18">
                  <c:v>0.98799999999999999</c:v>
                </c:pt>
                <c:pt idx="19">
                  <c:v>0.99199999999999999</c:v>
                </c:pt>
                <c:pt idx="20">
                  <c:v>0.99199999999999999</c:v>
                </c:pt>
                <c:pt idx="21">
                  <c:v>0.99399999999999999</c:v>
                </c:pt>
                <c:pt idx="22">
                  <c:v>0.99399999999999999</c:v>
                </c:pt>
                <c:pt idx="23">
                  <c:v>0.996</c:v>
                </c:pt>
                <c:pt idx="24">
                  <c:v>0.996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2A-2E46-8D30-B54E591FE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'FA-200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'FA-200 ppm'!$D$48:$D$72</c:f>
              <c:numCache>
                <c:formatCode>0.000</c:formatCode>
                <c:ptCount val="25"/>
                <c:pt idx="0" formatCode="0.0">
                  <c:v>9.4512577499999999</c:v>
                </c:pt>
                <c:pt idx="1">
                  <c:v>16.805930167499998</c:v>
                </c:pt>
                <c:pt idx="2">
                  <c:v>24.160602584999996</c:v>
                </c:pt>
                <c:pt idx="3">
                  <c:v>31.515275002499994</c:v>
                </c:pt>
                <c:pt idx="4">
                  <c:v>38.869947419999995</c:v>
                </c:pt>
                <c:pt idx="5">
                  <c:v>46.224619837499993</c:v>
                </c:pt>
                <c:pt idx="6">
                  <c:v>53.579292254999991</c:v>
                </c:pt>
                <c:pt idx="7">
                  <c:v>60.933964672499989</c:v>
                </c:pt>
                <c:pt idx="8">
                  <c:v>68.288637089999995</c:v>
                </c:pt>
                <c:pt idx="9">
                  <c:v>75.643309507499993</c:v>
                </c:pt>
                <c:pt idx="10">
                  <c:v>82.997981924999991</c:v>
                </c:pt>
                <c:pt idx="11">
                  <c:v>90.352654342499989</c:v>
                </c:pt>
                <c:pt idx="12">
                  <c:v>97.707326759999987</c:v>
                </c:pt>
                <c:pt idx="13">
                  <c:v>105.06199917749998</c:v>
                </c:pt>
                <c:pt idx="14">
                  <c:v>112.41667159499998</c:v>
                </c:pt>
                <c:pt idx="15">
                  <c:v>119.77134401249998</c:v>
                </c:pt>
                <c:pt idx="16">
                  <c:v>127.12601642999998</c:v>
                </c:pt>
                <c:pt idx="17">
                  <c:v>134.48068884749998</c:v>
                </c:pt>
                <c:pt idx="18">
                  <c:v>141.83536126499999</c:v>
                </c:pt>
                <c:pt idx="19">
                  <c:v>149.1900336825</c:v>
                </c:pt>
                <c:pt idx="20">
                  <c:v>156.54470610000001</c:v>
                </c:pt>
                <c:pt idx="21">
                  <c:v>163.89937851750003</c:v>
                </c:pt>
                <c:pt idx="22">
                  <c:v>171.25405093500004</c:v>
                </c:pt>
                <c:pt idx="23">
                  <c:v>178.60872335250005</c:v>
                </c:pt>
                <c:pt idx="24">
                  <c:v>185.96339577000006</c:v>
                </c:pt>
              </c:numCache>
            </c:numRef>
          </c:xVal>
          <c:yVal>
            <c:numRef>
              <c:f>'FA-200 ppm'!$G$48:$G$72</c:f>
              <c:numCache>
                <c:formatCode>0.00</c:formatCode>
                <c:ptCount val="25"/>
                <c:pt idx="0">
                  <c:v>1.2E-2</c:v>
                </c:pt>
                <c:pt idx="1">
                  <c:v>7.1999999999999995E-2</c:v>
                </c:pt>
                <c:pt idx="2">
                  <c:v>0.19</c:v>
                </c:pt>
                <c:pt idx="3">
                  <c:v>0.32</c:v>
                </c:pt>
                <c:pt idx="4">
                  <c:v>0.47799999999999998</c:v>
                </c:pt>
                <c:pt idx="5">
                  <c:v>0.60799999999999998</c:v>
                </c:pt>
                <c:pt idx="6">
                  <c:v>0.7</c:v>
                </c:pt>
                <c:pt idx="7">
                  <c:v>0.78399999999999992</c:v>
                </c:pt>
                <c:pt idx="8">
                  <c:v>0.84599999999999986</c:v>
                </c:pt>
                <c:pt idx="9">
                  <c:v>0.8879999999999999</c:v>
                </c:pt>
                <c:pt idx="10">
                  <c:v>0.91799999999999993</c:v>
                </c:pt>
                <c:pt idx="11">
                  <c:v>0.94199999999999995</c:v>
                </c:pt>
                <c:pt idx="12">
                  <c:v>0.95</c:v>
                </c:pt>
                <c:pt idx="13">
                  <c:v>0.96</c:v>
                </c:pt>
                <c:pt idx="14">
                  <c:v>0.97199999999999998</c:v>
                </c:pt>
                <c:pt idx="15">
                  <c:v>0.97799999999999998</c:v>
                </c:pt>
                <c:pt idx="16">
                  <c:v>0.98399999999999999</c:v>
                </c:pt>
                <c:pt idx="17">
                  <c:v>0.98399999999999999</c:v>
                </c:pt>
                <c:pt idx="18">
                  <c:v>0.98599999999999999</c:v>
                </c:pt>
                <c:pt idx="19">
                  <c:v>0.98799999999999999</c:v>
                </c:pt>
                <c:pt idx="20">
                  <c:v>0.99199999999999999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8-2345-BD16-B7177786902C}"/>
            </c:ext>
          </c:extLst>
        </c:ser>
        <c:ser>
          <c:idx val="1"/>
          <c:order val="1"/>
          <c:tx>
            <c:strRef>
              <c:f>'FA-200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'FA-200 ppm'!$J$48:$J$72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31.631516756249997</c:v>
                </c:pt>
                <c:pt idx="2">
                  <c:v>42.131067172499996</c:v>
                </c:pt>
                <c:pt idx="3">
                  <c:v>52.630617588749999</c:v>
                </c:pt>
                <c:pt idx="4">
                  <c:v>63.130168005000002</c:v>
                </c:pt>
                <c:pt idx="5">
                  <c:v>73.629718421250004</c:v>
                </c:pt>
                <c:pt idx="6">
                  <c:v>84.129268837500007</c:v>
                </c:pt>
                <c:pt idx="7">
                  <c:v>94.628819253750009</c:v>
                </c:pt>
                <c:pt idx="8">
                  <c:v>105.12836967000001</c:v>
                </c:pt>
                <c:pt idx="9">
                  <c:v>115.62792008625001</c:v>
                </c:pt>
                <c:pt idx="10">
                  <c:v>126.12747050250002</c:v>
                </c:pt>
                <c:pt idx="11">
                  <c:v>136.62702091875002</c:v>
                </c:pt>
                <c:pt idx="12">
                  <c:v>147.12657133500002</c:v>
                </c:pt>
                <c:pt idx="13">
                  <c:v>157.62612175125003</c:v>
                </c:pt>
                <c:pt idx="14">
                  <c:v>168.12567216750003</c:v>
                </c:pt>
                <c:pt idx="15">
                  <c:v>178.62522258375003</c:v>
                </c:pt>
                <c:pt idx="16">
                  <c:v>189.12477300000003</c:v>
                </c:pt>
                <c:pt idx="17">
                  <c:v>199.62432341625004</c:v>
                </c:pt>
                <c:pt idx="18">
                  <c:v>210.12387383250004</c:v>
                </c:pt>
                <c:pt idx="19">
                  <c:v>220.62342424875004</c:v>
                </c:pt>
                <c:pt idx="20">
                  <c:v>231.12297466500004</c:v>
                </c:pt>
                <c:pt idx="21">
                  <c:v>241.62252508125005</c:v>
                </c:pt>
                <c:pt idx="22">
                  <c:v>252.12207549750005</c:v>
                </c:pt>
                <c:pt idx="23">
                  <c:v>262.62162591375005</c:v>
                </c:pt>
                <c:pt idx="24">
                  <c:v>273.12117633000003</c:v>
                </c:pt>
              </c:numCache>
            </c:numRef>
          </c:xVal>
          <c:yVal>
            <c:numRef>
              <c:f>'FA-200 ppm'!$M$48:$M$72</c:f>
              <c:numCache>
                <c:formatCode>0.00</c:formatCode>
                <c:ptCount val="25"/>
                <c:pt idx="0">
                  <c:v>1.2E-2</c:v>
                </c:pt>
                <c:pt idx="1">
                  <c:v>5.7999999999999996E-2</c:v>
                </c:pt>
                <c:pt idx="2">
                  <c:v>0.16399999999999998</c:v>
                </c:pt>
                <c:pt idx="3">
                  <c:v>0.28399999999999997</c:v>
                </c:pt>
                <c:pt idx="4">
                  <c:v>0.41399999999999998</c:v>
                </c:pt>
                <c:pt idx="5">
                  <c:v>0.55200000000000005</c:v>
                </c:pt>
                <c:pt idx="6">
                  <c:v>0.69400000000000006</c:v>
                </c:pt>
                <c:pt idx="7">
                  <c:v>0.78800000000000003</c:v>
                </c:pt>
                <c:pt idx="8">
                  <c:v>0.87</c:v>
                </c:pt>
                <c:pt idx="9">
                  <c:v>0.92</c:v>
                </c:pt>
                <c:pt idx="10">
                  <c:v>0.95200000000000007</c:v>
                </c:pt>
                <c:pt idx="11">
                  <c:v>0.97400000000000009</c:v>
                </c:pt>
                <c:pt idx="12">
                  <c:v>0.9840000000000001</c:v>
                </c:pt>
                <c:pt idx="13">
                  <c:v>0.9920000000000001</c:v>
                </c:pt>
                <c:pt idx="14">
                  <c:v>0.99400000000000011</c:v>
                </c:pt>
                <c:pt idx="15">
                  <c:v>0.99600000000000011</c:v>
                </c:pt>
                <c:pt idx="16">
                  <c:v>0.99600000000000011</c:v>
                </c:pt>
                <c:pt idx="17">
                  <c:v>0.99600000000000011</c:v>
                </c:pt>
                <c:pt idx="18">
                  <c:v>0.99600000000000011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8-2345-BD16-B7177786902C}"/>
            </c:ext>
          </c:extLst>
        </c:ser>
        <c:ser>
          <c:idx val="2"/>
          <c:order val="2"/>
          <c:tx>
            <c:strRef>
              <c:f>'FA-200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'FA-200 ppm'!$P$48:$P$72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35.888318418749996</c:v>
                </c:pt>
                <c:pt idx="2">
                  <c:v>50.644670497499995</c:v>
                </c:pt>
                <c:pt idx="3">
                  <c:v>65.40102257625</c:v>
                </c:pt>
                <c:pt idx="4">
                  <c:v>80.157374654999998</c:v>
                </c:pt>
                <c:pt idx="5">
                  <c:v>94.913726733749996</c:v>
                </c:pt>
                <c:pt idx="6">
                  <c:v>109.67007881249999</c:v>
                </c:pt>
                <c:pt idx="7">
                  <c:v>124.42643089124999</c:v>
                </c:pt>
                <c:pt idx="8">
                  <c:v>139.18278297000001</c:v>
                </c:pt>
                <c:pt idx="9">
                  <c:v>153.93913504875002</c:v>
                </c:pt>
                <c:pt idx="10">
                  <c:v>168.69548712750003</c:v>
                </c:pt>
                <c:pt idx="11">
                  <c:v>183.45183920625004</c:v>
                </c:pt>
                <c:pt idx="12">
                  <c:v>198.20819128500005</c:v>
                </c:pt>
                <c:pt idx="13">
                  <c:v>212.96454336375007</c:v>
                </c:pt>
                <c:pt idx="14">
                  <c:v>227.72089544250008</c:v>
                </c:pt>
                <c:pt idx="15">
                  <c:v>242.47724752125009</c:v>
                </c:pt>
                <c:pt idx="16">
                  <c:v>257.2335996000001</c:v>
                </c:pt>
                <c:pt idx="17">
                  <c:v>271.98995167875012</c:v>
                </c:pt>
                <c:pt idx="18">
                  <c:v>286.74630375750013</c:v>
                </c:pt>
                <c:pt idx="19">
                  <c:v>301.50265583625014</c:v>
                </c:pt>
                <c:pt idx="20">
                  <c:v>316.25900791500015</c:v>
                </c:pt>
                <c:pt idx="21">
                  <c:v>331.01535999375017</c:v>
                </c:pt>
                <c:pt idx="22">
                  <c:v>345.77171207250018</c:v>
                </c:pt>
                <c:pt idx="23">
                  <c:v>360.52806415125019</c:v>
                </c:pt>
                <c:pt idx="24">
                  <c:v>375.2844162300002</c:v>
                </c:pt>
              </c:numCache>
            </c:numRef>
          </c:xVal>
          <c:yVal>
            <c:numRef>
              <c:f>'FA-200 ppm'!$S$48:$S$72</c:f>
              <c:numCache>
                <c:formatCode>0.00</c:formatCode>
                <c:ptCount val="25"/>
                <c:pt idx="0">
                  <c:v>3.3333333333333333E-2</c:v>
                </c:pt>
                <c:pt idx="1">
                  <c:v>0.16888888888888889</c:v>
                </c:pt>
                <c:pt idx="2">
                  <c:v>0.35111111111111115</c:v>
                </c:pt>
                <c:pt idx="3">
                  <c:v>0.52222222222222225</c:v>
                </c:pt>
                <c:pt idx="4">
                  <c:v>0.7022222222222223</c:v>
                </c:pt>
                <c:pt idx="5">
                  <c:v>0.8222222222222223</c:v>
                </c:pt>
                <c:pt idx="6">
                  <c:v>0.88444444444444448</c:v>
                </c:pt>
                <c:pt idx="7">
                  <c:v>0.92</c:v>
                </c:pt>
                <c:pt idx="8">
                  <c:v>0.93777777777777782</c:v>
                </c:pt>
                <c:pt idx="9">
                  <c:v>0.96222222222222231</c:v>
                </c:pt>
                <c:pt idx="10">
                  <c:v>0.96666666666666679</c:v>
                </c:pt>
                <c:pt idx="11">
                  <c:v>0.97333333333333349</c:v>
                </c:pt>
                <c:pt idx="12">
                  <c:v>0.97777777777777797</c:v>
                </c:pt>
                <c:pt idx="13">
                  <c:v>0.98444444444444468</c:v>
                </c:pt>
                <c:pt idx="14">
                  <c:v>0.98666666666666691</c:v>
                </c:pt>
                <c:pt idx="15">
                  <c:v>0.98666666666666691</c:v>
                </c:pt>
                <c:pt idx="16">
                  <c:v>0.98888888888888915</c:v>
                </c:pt>
                <c:pt idx="17">
                  <c:v>0.98888888888888915</c:v>
                </c:pt>
                <c:pt idx="18">
                  <c:v>0.99111111111111139</c:v>
                </c:pt>
                <c:pt idx="19">
                  <c:v>0.99333333333333362</c:v>
                </c:pt>
                <c:pt idx="20">
                  <c:v>0.99333333333333362</c:v>
                </c:pt>
                <c:pt idx="21">
                  <c:v>0.99333333333333362</c:v>
                </c:pt>
                <c:pt idx="22">
                  <c:v>0.99333333333333362</c:v>
                </c:pt>
                <c:pt idx="23">
                  <c:v>0.99555555555555586</c:v>
                </c:pt>
                <c:pt idx="24">
                  <c:v>0.99555555555555586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F8-2345-BD16-B71777869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500"/>
          <c:min val="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.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'FA-200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'FA-200 ppm'!$V$48:$V$72</c:f>
              <c:numCache>
                <c:formatCode>0.000</c:formatCode>
                <c:ptCount val="25"/>
                <c:pt idx="0" formatCode="0.0">
                  <c:v>6.6823754400000004</c:v>
                </c:pt>
                <c:pt idx="1">
                  <c:v>19.174036811249998</c:v>
                </c:pt>
                <c:pt idx="2">
                  <c:v>31.665698182499995</c:v>
                </c:pt>
                <c:pt idx="3">
                  <c:v>44.157359553749991</c:v>
                </c:pt>
                <c:pt idx="4">
                  <c:v>56.649020924999988</c:v>
                </c:pt>
                <c:pt idx="5">
                  <c:v>69.140682296249992</c:v>
                </c:pt>
                <c:pt idx="6">
                  <c:v>81.632343667499995</c:v>
                </c:pt>
                <c:pt idx="7">
                  <c:v>94.124005038749999</c:v>
                </c:pt>
                <c:pt idx="8">
                  <c:v>106.61566641</c:v>
                </c:pt>
                <c:pt idx="9">
                  <c:v>119.10732778125001</c:v>
                </c:pt>
                <c:pt idx="10">
                  <c:v>131.5989891525</c:v>
                </c:pt>
                <c:pt idx="11">
                  <c:v>144.09065052374999</c:v>
                </c:pt>
                <c:pt idx="12">
                  <c:v>156.58231189499998</c:v>
                </c:pt>
                <c:pt idx="13">
                  <c:v>169.07397326624996</c:v>
                </c:pt>
                <c:pt idx="14">
                  <c:v>181.56563463749995</c:v>
                </c:pt>
                <c:pt idx="15">
                  <c:v>194.05729600874994</c:v>
                </c:pt>
                <c:pt idx="16">
                  <c:v>206.54895737999993</c:v>
                </c:pt>
                <c:pt idx="17">
                  <c:v>219.04061875124992</c:v>
                </c:pt>
                <c:pt idx="18">
                  <c:v>231.53228012249991</c:v>
                </c:pt>
                <c:pt idx="19">
                  <c:v>244.0239414937499</c:v>
                </c:pt>
                <c:pt idx="20">
                  <c:v>256.51560286499989</c:v>
                </c:pt>
                <c:pt idx="21">
                  <c:v>269.00726423624991</c:v>
                </c:pt>
                <c:pt idx="22">
                  <c:v>281.49892560749993</c:v>
                </c:pt>
                <c:pt idx="23">
                  <c:v>293.99058697874995</c:v>
                </c:pt>
                <c:pt idx="24">
                  <c:v>306.48224834999996</c:v>
                </c:pt>
              </c:numCache>
            </c:numRef>
          </c:xVal>
          <c:yVal>
            <c:numRef>
              <c:f>'FA-200 ppm'!$Y$48:$Y$72</c:f>
              <c:numCache>
                <c:formatCode>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1.7777777777777778E-2</c:v>
                </c:pt>
                <c:pt idx="3">
                  <c:v>7.1111111111111111E-2</c:v>
                </c:pt>
                <c:pt idx="4">
                  <c:v>0.16222222222222221</c:v>
                </c:pt>
                <c:pt idx="5">
                  <c:v>0.32222222222222219</c:v>
                </c:pt>
                <c:pt idx="6">
                  <c:v>0.51333333333333331</c:v>
                </c:pt>
                <c:pt idx="7">
                  <c:v>0.67555555555555546</c:v>
                </c:pt>
                <c:pt idx="8">
                  <c:v>0.80222222222222217</c:v>
                </c:pt>
                <c:pt idx="9">
                  <c:v>0.88444444444444437</c:v>
                </c:pt>
                <c:pt idx="10">
                  <c:v>0.931111111111111</c:v>
                </c:pt>
                <c:pt idx="11">
                  <c:v>0.97333333333333327</c:v>
                </c:pt>
                <c:pt idx="12">
                  <c:v>0.98222222222222211</c:v>
                </c:pt>
                <c:pt idx="13">
                  <c:v>0.98666666666666658</c:v>
                </c:pt>
                <c:pt idx="14">
                  <c:v>0.99111111111111105</c:v>
                </c:pt>
                <c:pt idx="15">
                  <c:v>0.99111111111111105</c:v>
                </c:pt>
                <c:pt idx="16">
                  <c:v>0.99111111111111105</c:v>
                </c:pt>
                <c:pt idx="17">
                  <c:v>0.99555555555555553</c:v>
                </c:pt>
                <c:pt idx="18">
                  <c:v>0.99555555555555553</c:v>
                </c:pt>
                <c:pt idx="19">
                  <c:v>0.99555555555555553</c:v>
                </c:pt>
                <c:pt idx="20">
                  <c:v>0.99555555555555553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0.99777777777777776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5-B045-A6CD-F0E297CB8A3D}"/>
            </c:ext>
          </c:extLst>
        </c:ser>
        <c:ser>
          <c:idx val="2"/>
          <c:order val="1"/>
          <c:tx>
            <c:strRef>
              <c:f>'FA-200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'FA-200 ppm'!$AB$48:$AB$72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20.119287108750001</c:v>
                </c:pt>
                <c:pt idx="2">
                  <c:v>29.463393247500001</c:v>
                </c:pt>
                <c:pt idx="3">
                  <c:v>38.807499386250001</c:v>
                </c:pt>
                <c:pt idx="4">
                  <c:v>48.151605525000001</c:v>
                </c:pt>
                <c:pt idx="5">
                  <c:v>57.495711663750001</c:v>
                </c:pt>
                <c:pt idx="6">
                  <c:v>66.839817802499994</c:v>
                </c:pt>
                <c:pt idx="7">
                  <c:v>76.183923941249986</c:v>
                </c:pt>
                <c:pt idx="8">
                  <c:v>85.528030079999979</c:v>
                </c:pt>
                <c:pt idx="9">
                  <c:v>94.872136218749972</c:v>
                </c:pt>
                <c:pt idx="10">
                  <c:v>104.21624235749997</c:v>
                </c:pt>
                <c:pt idx="11">
                  <c:v>113.56034849624996</c:v>
                </c:pt>
                <c:pt idx="12">
                  <c:v>122.90445463499995</c:v>
                </c:pt>
                <c:pt idx="13">
                  <c:v>132.24856077374994</c:v>
                </c:pt>
                <c:pt idx="14">
                  <c:v>141.59266691249994</c:v>
                </c:pt>
                <c:pt idx="15">
                  <c:v>150.93677305124993</c:v>
                </c:pt>
                <c:pt idx="16">
                  <c:v>160.28087918999992</c:v>
                </c:pt>
                <c:pt idx="17">
                  <c:v>169.62498532874991</c:v>
                </c:pt>
                <c:pt idx="18">
                  <c:v>178.96909146749991</c:v>
                </c:pt>
                <c:pt idx="19">
                  <c:v>188.3131976062499</c:v>
                </c:pt>
                <c:pt idx="20">
                  <c:v>197.65730374499989</c:v>
                </c:pt>
                <c:pt idx="21">
                  <c:v>207.00140988374989</c:v>
                </c:pt>
                <c:pt idx="22">
                  <c:v>216.34551602249988</c:v>
                </c:pt>
                <c:pt idx="23">
                  <c:v>225.68962216124987</c:v>
                </c:pt>
                <c:pt idx="24">
                  <c:v>235.03372829999986</c:v>
                </c:pt>
              </c:numCache>
            </c:numRef>
          </c:xVal>
          <c:yVal>
            <c:numRef>
              <c:f>'FA-200 ppm'!$AE$48:$AE$72</c:f>
              <c:numCache>
                <c:formatCode>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1.1111111111111112E-2</c:v>
                </c:pt>
                <c:pt idx="3">
                  <c:v>3.111111111111111E-2</c:v>
                </c:pt>
                <c:pt idx="4">
                  <c:v>6.6666666666666666E-2</c:v>
                </c:pt>
                <c:pt idx="5">
                  <c:v>0.16888888888888889</c:v>
                </c:pt>
                <c:pt idx="6">
                  <c:v>0.29777777777777781</c:v>
                </c:pt>
                <c:pt idx="7">
                  <c:v>0.41555555555555557</c:v>
                </c:pt>
                <c:pt idx="8">
                  <c:v>0.57333333333333336</c:v>
                </c:pt>
                <c:pt idx="9">
                  <c:v>0.7022222222222223</c:v>
                </c:pt>
                <c:pt idx="10">
                  <c:v>0.79333333333333345</c:v>
                </c:pt>
                <c:pt idx="11">
                  <c:v>0.84888888888888903</c:v>
                </c:pt>
                <c:pt idx="12">
                  <c:v>0.90666666666666684</c:v>
                </c:pt>
                <c:pt idx="13">
                  <c:v>0.94000000000000017</c:v>
                </c:pt>
                <c:pt idx="14">
                  <c:v>0.97111111111111126</c:v>
                </c:pt>
                <c:pt idx="15">
                  <c:v>0.98222222222222233</c:v>
                </c:pt>
                <c:pt idx="16">
                  <c:v>0.98888888888888904</c:v>
                </c:pt>
                <c:pt idx="17">
                  <c:v>0.99111111111111128</c:v>
                </c:pt>
                <c:pt idx="18">
                  <c:v>0.99111111111111128</c:v>
                </c:pt>
                <c:pt idx="19">
                  <c:v>0.99333333333333351</c:v>
                </c:pt>
                <c:pt idx="20">
                  <c:v>0.99333333333333351</c:v>
                </c:pt>
                <c:pt idx="21">
                  <c:v>0.99333333333333351</c:v>
                </c:pt>
                <c:pt idx="22">
                  <c:v>0.99555555555555575</c:v>
                </c:pt>
                <c:pt idx="23">
                  <c:v>0.99555555555555575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5-B045-A6CD-F0E297CB8A3D}"/>
            </c:ext>
          </c:extLst>
        </c:ser>
        <c:ser>
          <c:idx val="3"/>
          <c:order val="2"/>
          <c:tx>
            <c:strRef>
              <c:f>'FA-200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'FA-200 ppm'!$AH$48:$AH$72</c:f>
              <c:numCache>
                <c:formatCode>0.000</c:formatCode>
                <c:ptCount val="25"/>
                <c:pt idx="0" formatCode="0.0">
                  <c:v>27.552844530000002</c:v>
                </c:pt>
                <c:pt idx="1">
                  <c:v>34.714320288750002</c:v>
                </c:pt>
                <c:pt idx="2">
                  <c:v>41.875796047500003</c:v>
                </c:pt>
                <c:pt idx="3">
                  <c:v>49.037271806250004</c:v>
                </c:pt>
                <c:pt idx="4">
                  <c:v>56.198747565000005</c:v>
                </c:pt>
                <c:pt idx="5">
                  <c:v>63.360223323750006</c:v>
                </c:pt>
                <c:pt idx="6">
                  <c:v>70.521699082500007</c:v>
                </c:pt>
                <c:pt idx="7">
                  <c:v>77.683174841250008</c:v>
                </c:pt>
                <c:pt idx="8">
                  <c:v>84.844650600000008</c:v>
                </c:pt>
                <c:pt idx="9">
                  <c:v>92.006126358750009</c:v>
                </c:pt>
                <c:pt idx="10">
                  <c:v>99.16760211750001</c:v>
                </c:pt>
                <c:pt idx="11">
                  <c:v>106.32907787625001</c:v>
                </c:pt>
                <c:pt idx="12">
                  <c:v>113.49055363500001</c:v>
                </c:pt>
                <c:pt idx="13">
                  <c:v>120.65202939375001</c:v>
                </c:pt>
                <c:pt idx="14">
                  <c:v>127.81350515250001</c:v>
                </c:pt>
                <c:pt idx="15">
                  <c:v>134.97498091125001</c:v>
                </c:pt>
                <c:pt idx="16">
                  <c:v>142.13645667</c:v>
                </c:pt>
                <c:pt idx="17">
                  <c:v>149.29793242874999</c:v>
                </c:pt>
                <c:pt idx="18">
                  <c:v>156.45940818749997</c:v>
                </c:pt>
                <c:pt idx="19">
                  <c:v>163.62088394624996</c:v>
                </c:pt>
                <c:pt idx="20">
                  <c:v>170.78235970499995</c:v>
                </c:pt>
                <c:pt idx="21">
                  <c:v>177.94383546374993</c:v>
                </c:pt>
                <c:pt idx="22">
                  <c:v>185.10531122249992</c:v>
                </c:pt>
                <c:pt idx="23">
                  <c:v>192.26678698124991</c:v>
                </c:pt>
                <c:pt idx="24">
                  <c:v>199.42826273999989</c:v>
                </c:pt>
              </c:numCache>
            </c:numRef>
          </c:xVal>
          <c:yVal>
            <c:numRef>
              <c:f>'FA-200 ppm'!$AK$48:$AK$72</c:f>
              <c:numCache>
                <c:formatCode>0.00</c:formatCode>
                <c:ptCount val="25"/>
                <c:pt idx="0">
                  <c:v>6.6666666666666671E-3</c:v>
                </c:pt>
                <c:pt idx="1">
                  <c:v>2.4444444444444446E-2</c:v>
                </c:pt>
                <c:pt idx="2">
                  <c:v>7.1111111111111111E-2</c:v>
                </c:pt>
                <c:pt idx="3">
                  <c:v>0.10666666666666666</c:v>
                </c:pt>
                <c:pt idx="4">
                  <c:v>0.17555555555555555</c:v>
                </c:pt>
                <c:pt idx="5">
                  <c:v>0.29777777777777775</c:v>
                </c:pt>
                <c:pt idx="6">
                  <c:v>0.39777777777777779</c:v>
                </c:pt>
                <c:pt idx="7">
                  <c:v>0.51555555555555554</c:v>
                </c:pt>
                <c:pt idx="8">
                  <c:v>0.61555555555555552</c:v>
                </c:pt>
                <c:pt idx="9">
                  <c:v>0.71777777777777774</c:v>
                </c:pt>
                <c:pt idx="10">
                  <c:v>0.7977777777777777</c:v>
                </c:pt>
                <c:pt idx="11">
                  <c:v>0.85333333333333328</c:v>
                </c:pt>
                <c:pt idx="12">
                  <c:v>0.90666666666666662</c:v>
                </c:pt>
                <c:pt idx="13">
                  <c:v>0.94</c:v>
                </c:pt>
                <c:pt idx="14">
                  <c:v>0.96666666666666656</c:v>
                </c:pt>
                <c:pt idx="15">
                  <c:v>0.97333333333333327</c:v>
                </c:pt>
                <c:pt idx="16">
                  <c:v>0.98666666666666658</c:v>
                </c:pt>
                <c:pt idx="17">
                  <c:v>0.98888888888888882</c:v>
                </c:pt>
                <c:pt idx="18">
                  <c:v>0.99111111111111105</c:v>
                </c:pt>
                <c:pt idx="19">
                  <c:v>0.99111111111111105</c:v>
                </c:pt>
                <c:pt idx="20">
                  <c:v>0.99333333333333329</c:v>
                </c:pt>
                <c:pt idx="21">
                  <c:v>0.99555555555555553</c:v>
                </c:pt>
                <c:pt idx="22">
                  <c:v>0.99555555555555553</c:v>
                </c:pt>
                <c:pt idx="23">
                  <c:v>0.99555555555555553</c:v>
                </c:pt>
                <c:pt idx="24">
                  <c:v>0.99777777777777776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5-B045-A6CD-F0E297CB8A3D}"/>
            </c:ext>
          </c:extLst>
        </c:ser>
        <c:ser>
          <c:idx val="4"/>
          <c:order val="3"/>
          <c:tx>
            <c:strRef>
              <c:f>'FA-200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'FA-200 ppm'!$AN$48:$AN$72</c:f>
              <c:numCache>
                <c:formatCode>0.000</c:formatCode>
                <c:ptCount val="25"/>
                <c:pt idx="0" formatCode="0.0">
                  <c:v>15.23856546</c:v>
                </c:pt>
                <c:pt idx="1">
                  <c:v>20.544282401250001</c:v>
                </c:pt>
                <c:pt idx="2">
                  <c:v>25.849999342500002</c:v>
                </c:pt>
                <c:pt idx="3">
                  <c:v>31.155716283750003</c:v>
                </c:pt>
                <c:pt idx="4">
                  <c:v>36.461433225</c:v>
                </c:pt>
                <c:pt idx="5">
                  <c:v>41.767150166249998</c:v>
                </c:pt>
                <c:pt idx="6">
                  <c:v>47.072867107499995</c:v>
                </c:pt>
                <c:pt idx="7">
                  <c:v>52.378584048749993</c:v>
                </c:pt>
                <c:pt idx="8">
                  <c:v>57.68430098999999</c:v>
                </c:pt>
                <c:pt idx="9">
                  <c:v>62.990017931249987</c:v>
                </c:pt>
                <c:pt idx="10">
                  <c:v>68.295734872499992</c:v>
                </c:pt>
                <c:pt idx="11">
                  <c:v>73.601451813749989</c:v>
                </c:pt>
                <c:pt idx="12">
                  <c:v>78.907168754999987</c:v>
                </c:pt>
                <c:pt idx="13">
                  <c:v>84.212885696249984</c:v>
                </c:pt>
                <c:pt idx="14">
                  <c:v>89.518602637499981</c:v>
                </c:pt>
                <c:pt idx="15">
                  <c:v>94.824319578749979</c:v>
                </c:pt>
                <c:pt idx="16">
                  <c:v>100.13003651999998</c:v>
                </c:pt>
                <c:pt idx="17">
                  <c:v>105.43575346124997</c:v>
                </c:pt>
                <c:pt idx="18">
                  <c:v>110.74147040249997</c:v>
                </c:pt>
                <c:pt idx="19">
                  <c:v>116.04718734374997</c:v>
                </c:pt>
                <c:pt idx="20">
                  <c:v>121.35290428499997</c:v>
                </c:pt>
                <c:pt idx="21">
                  <c:v>126.65862122624996</c:v>
                </c:pt>
                <c:pt idx="22">
                  <c:v>131.96433816749996</c:v>
                </c:pt>
                <c:pt idx="23">
                  <c:v>137.27005510874997</c:v>
                </c:pt>
                <c:pt idx="24">
                  <c:v>142.57577204999998</c:v>
                </c:pt>
              </c:numCache>
            </c:numRef>
          </c:xVal>
          <c:yVal>
            <c:numRef>
              <c:f>'FA-200 ppm'!$AQ$48:$AQ$72</c:f>
              <c:numCache>
                <c:formatCode>0.00</c:formatCode>
                <c:ptCount val="25"/>
                <c:pt idx="0">
                  <c:v>2.2222222222222222E-3</c:v>
                </c:pt>
                <c:pt idx="1">
                  <c:v>6.6666666666666662E-3</c:v>
                </c:pt>
                <c:pt idx="2">
                  <c:v>0.02</c:v>
                </c:pt>
                <c:pt idx="3">
                  <c:v>0.04</c:v>
                </c:pt>
                <c:pt idx="4">
                  <c:v>6.4444444444444443E-2</c:v>
                </c:pt>
                <c:pt idx="5">
                  <c:v>0.1</c:v>
                </c:pt>
                <c:pt idx="6">
                  <c:v>0.18888888888888888</c:v>
                </c:pt>
                <c:pt idx="7">
                  <c:v>0.27111111111111108</c:v>
                </c:pt>
                <c:pt idx="8">
                  <c:v>0.38888888888888884</c:v>
                </c:pt>
                <c:pt idx="9">
                  <c:v>0.48888888888888882</c:v>
                </c:pt>
                <c:pt idx="10">
                  <c:v>0.59111111111111103</c:v>
                </c:pt>
                <c:pt idx="11">
                  <c:v>0.68222222222222217</c:v>
                </c:pt>
                <c:pt idx="12">
                  <c:v>0.77555555555555555</c:v>
                </c:pt>
                <c:pt idx="13">
                  <c:v>0.83333333333333337</c:v>
                </c:pt>
                <c:pt idx="14">
                  <c:v>0.88888888888888895</c:v>
                </c:pt>
                <c:pt idx="15">
                  <c:v>0.93111111111111122</c:v>
                </c:pt>
                <c:pt idx="16">
                  <c:v>0.94666666666666677</c:v>
                </c:pt>
                <c:pt idx="17">
                  <c:v>0.95111111111111124</c:v>
                </c:pt>
                <c:pt idx="18">
                  <c:v>0.96888888888888902</c:v>
                </c:pt>
                <c:pt idx="19">
                  <c:v>0.98222222222222233</c:v>
                </c:pt>
                <c:pt idx="20">
                  <c:v>0.9866666666666668</c:v>
                </c:pt>
                <c:pt idx="21">
                  <c:v>0.99333333333333351</c:v>
                </c:pt>
                <c:pt idx="22">
                  <c:v>0.99333333333333351</c:v>
                </c:pt>
                <c:pt idx="23">
                  <c:v>0.99555555555555575</c:v>
                </c:pt>
                <c:pt idx="24">
                  <c:v>0.99777777777777799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E5-B045-A6CD-F0E297CB8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"/>
          <c:min val="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TF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'FA-200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ppm'!$H$37,'FA-200 ppm'!$N$37,'FA-200 ppm'!$T$37,'FA-200 ppm'!$Z$37,'FA-200 ppm'!$AF$37,'FA-200 ppm'!$AL$37,'FA-200 ppm'!$AR$37)</c:f>
              <c:numCache>
                <c:formatCode>General</c:formatCode>
                <c:ptCount val="7"/>
                <c:pt idx="0">
                  <c:v>191.40494207899783</c:v>
                </c:pt>
                <c:pt idx="1">
                  <c:v>372.96341224760823</c:v>
                </c:pt>
                <c:pt idx="2">
                  <c:v>358.76102640692994</c:v>
                </c:pt>
                <c:pt idx="3">
                  <c:v>314.95970598430739</c:v>
                </c:pt>
                <c:pt idx="4">
                  <c:v>228.1617561029104</c:v>
                </c:pt>
                <c:pt idx="5">
                  <c:v>231.925747159526</c:v>
                </c:pt>
                <c:pt idx="6">
                  <c:v>211.03069231258138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DB4E-BC02-03CCA930CB34}"/>
            </c:ext>
          </c:extLst>
        </c:ser>
        <c:ser>
          <c:idx val="1"/>
          <c:order val="1"/>
          <c:tx>
            <c:v>TF 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'FA-200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ppm'!$H$74,'FA-200 ppm'!$N$74,'FA-200 ppm'!$T$74,'FA-200 ppm'!$Z$74,'FA-200 ppm'!$AF$74,'FA-200 ppm'!$AL$74,'FA-200 ppm'!$AR$74)</c:f>
              <c:numCache>
                <c:formatCode>General</c:formatCode>
                <c:ptCount val="7"/>
                <c:pt idx="0">
                  <c:v>80.077796959459207</c:v>
                </c:pt>
                <c:pt idx="1">
                  <c:v>101.00497731290999</c:v>
                </c:pt>
                <c:pt idx="2">
                  <c:v>131.90168071755966</c:v>
                </c:pt>
                <c:pt idx="3">
                  <c:v>112.84057757727484</c:v>
                </c:pt>
                <c:pt idx="4">
                  <c:v>107.28425261205604</c:v>
                </c:pt>
                <c:pt idx="5">
                  <c:v>98.380958208167158</c:v>
                </c:pt>
                <c:pt idx="6">
                  <c:v>79.82705247028322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DB4E-BC02-03CCA930CB34}"/>
            </c:ext>
          </c:extLst>
        </c:ser>
        <c:ser>
          <c:idx val="2"/>
          <c:order val="2"/>
          <c:tx>
            <c:v>TF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'FA-200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ppm'!#REF!,'FA-200 ppm'!#REF!,'FA-200 ppm'!#REF!,'FA-200 ppm'!#REF!,'FA-200 ppm'!#REF!,'FA-200 ppm'!#REF!,'FA-200 ppm'!#REF!)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DD-DB4E-BC02-03CCA930C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21984"/>
        <c:axId val="1827623632"/>
      </c:scatterChart>
      <c:valAx>
        <c:axId val="182762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3632"/>
        <c:crosses val="autoZero"/>
        <c:crossBetween val="midCat"/>
      </c:valAx>
      <c:valAx>
        <c:axId val="1827623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d32 [microm]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059133110396484"/>
          <c:y val="7.5946442034986766E-2"/>
          <c:w val="8.7935298454043298E-2"/>
          <c:h val="0.22389307401944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'FA-100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'FA-100 ppm'!$D$11:$D$35</c:f>
              <c:numCache>
                <c:formatCode>0.000</c:formatCode>
                <c:ptCount val="25"/>
                <c:pt idx="0" formatCode="0.0">
                  <c:v>14.9427</c:v>
                </c:pt>
                <c:pt idx="1">
                  <c:v>46.773452756250002</c:v>
                </c:pt>
                <c:pt idx="2">
                  <c:v>78.604205512500002</c:v>
                </c:pt>
                <c:pt idx="3">
                  <c:v>110.43495826875001</c:v>
                </c:pt>
                <c:pt idx="4">
                  <c:v>142.265711025</c:v>
                </c:pt>
                <c:pt idx="5">
                  <c:v>174.09646378125001</c:v>
                </c:pt>
                <c:pt idx="6">
                  <c:v>205.92721653750002</c:v>
                </c:pt>
                <c:pt idx="7">
                  <c:v>237.75796929375002</c:v>
                </c:pt>
                <c:pt idx="8">
                  <c:v>269.58872205</c:v>
                </c:pt>
                <c:pt idx="9">
                  <c:v>301.41947480624998</c:v>
                </c:pt>
                <c:pt idx="10">
                  <c:v>333.25022756249996</c:v>
                </c:pt>
                <c:pt idx="11">
                  <c:v>365.08098031874994</c:v>
                </c:pt>
                <c:pt idx="12">
                  <c:v>396.91173307499992</c:v>
                </c:pt>
                <c:pt idx="13">
                  <c:v>428.74248583124989</c:v>
                </c:pt>
                <c:pt idx="14">
                  <c:v>460.57323858749987</c:v>
                </c:pt>
                <c:pt idx="15">
                  <c:v>492.40399134374985</c:v>
                </c:pt>
                <c:pt idx="16">
                  <c:v>524.23474409999983</c:v>
                </c:pt>
                <c:pt idx="17">
                  <c:v>556.06549685624987</c:v>
                </c:pt>
                <c:pt idx="18">
                  <c:v>587.8962496124999</c:v>
                </c:pt>
                <c:pt idx="19">
                  <c:v>619.72700236874994</c:v>
                </c:pt>
                <c:pt idx="20">
                  <c:v>651.55775512499997</c:v>
                </c:pt>
                <c:pt idx="21">
                  <c:v>683.38850788125001</c:v>
                </c:pt>
                <c:pt idx="22">
                  <c:v>715.21926063750004</c:v>
                </c:pt>
                <c:pt idx="23">
                  <c:v>747.05001339375008</c:v>
                </c:pt>
                <c:pt idx="24">
                  <c:v>778.88076615000011</c:v>
                </c:pt>
              </c:numCache>
            </c:numRef>
          </c:xVal>
          <c:yVal>
            <c:numRef>
              <c:f>'FA-100 ppm'!$G$11:$G$35</c:f>
              <c:numCache>
                <c:formatCode>0.00</c:formatCode>
                <c:ptCount val="25"/>
                <c:pt idx="0">
                  <c:v>0.23599999999999999</c:v>
                </c:pt>
                <c:pt idx="1">
                  <c:v>0.48199999999999998</c:v>
                </c:pt>
                <c:pt idx="2">
                  <c:v>0.66599999999999993</c:v>
                </c:pt>
                <c:pt idx="3">
                  <c:v>0.7659999999999999</c:v>
                </c:pt>
                <c:pt idx="4">
                  <c:v>0.83799999999999986</c:v>
                </c:pt>
                <c:pt idx="5">
                  <c:v>0.87199999999999989</c:v>
                </c:pt>
                <c:pt idx="6">
                  <c:v>0.90199999999999991</c:v>
                </c:pt>
                <c:pt idx="7">
                  <c:v>0.91599999999999993</c:v>
                </c:pt>
                <c:pt idx="8">
                  <c:v>0.93799999999999994</c:v>
                </c:pt>
                <c:pt idx="9">
                  <c:v>0.95</c:v>
                </c:pt>
                <c:pt idx="10">
                  <c:v>0.96</c:v>
                </c:pt>
                <c:pt idx="11">
                  <c:v>0.96799999999999997</c:v>
                </c:pt>
                <c:pt idx="12">
                  <c:v>0.96799999999999997</c:v>
                </c:pt>
                <c:pt idx="13">
                  <c:v>0.97</c:v>
                </c:pt>
                <c:pt idx="14">
                  <c:v>0.97799999999999998</c:v>
                </c:pt>
                <c:pt idx="15">
                  <c:v>0.98199999999999998</c:v>
                </c:pt>
                <c:pt idx="16">
                  <c:v>0.98199999999999998</c:v>
                </c:pt>
                <c:pt idx="17">
                  <c:v>0.98399999999999999</c:v>
                </c:pt>
                <c:pt idx="18">
                  <c:v>0.98399999999999999</c:v>
                </c:pt>
                <c:pt idx="19">
                  <c:v>0.98399999999999999</c:v>
                </c:pt>
                <c:pt idx="20">
                  <c:v>0.98399999999999999</c:v>
                </c:pt>
                <c:pt idx="21">
                  <c:v>0.98599999999999999</c:v>
                </c:pt>
                <c:pt idx="22">
                  <c:v>0.98799999999999999</c:v>
                </c:pt>
                <c:pt idx="23">
                  <c:v>0.99</c:v>
                </c:pt>
                <c:pt idx="24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A-1B45-ABF5-4983B634FC07}"/>
            </c:ext>
          </c:extLst>
        </c:ser>
        <c:ser>
          <c:idx val="1"/>
          <c:order val="1"/>
          <c:tx>
            <c:strRef>
              <c:f>'FA-100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ppm'!$J$11:$J$35</c:f>
              <c:numCache>
                <c:formatCode>0.000</c:formatCode>
                <c:ptCount val="25"/>
                <c:pt idx="0" formatCode="0.0">
                  <c:v>18.17928882</c:v>
                </c:pt>
                <c:pt idx="1">
                  <c:v>43.604106086249999</c:v>
                </c:pt>
                <c:pt idx="2">
                  <c:v>69.028923352500001</c:v>
                </c:pt>
                <c:pt idx="3">
                  <c:v>94.453740618750004</c:v>
                </c:pt>
                <c:pt idx="4">
                  <c:v>119.87855788500001</c:v>
                </c:pt>
                <c:pt idx="5">
                  <c:v>145.30337515125001</c:v>
                </c:pt>
                <c:pt idx="6">
                  <c:v>170.7281924175</c:v>
                </c:pt>
                <c:pt idx="7">
                  <c:v>196.15300968374999</c:v>
                </c:pt>
                <c:pt idx="8">
                  <c:v>221.57782694999997</c:v>
                </c:pt>
                <c:pt idx="9">
                  <c:v>247.00264421624996</c:v>
                </c:pt>
                <c:pt idx="10">
                  <c:v>272.42746148249995</c:v>
                </c:pt>
                <c:pt idx="11">
                  <c:v>297.85227874874994</c:v>
                </c:pt>
                <c:pt idx="12">
                  <c:v>323.27709601499993</c:v>
                </c:pt>
                <c:pt idx="13">
                  <c:v>348.70191328124992</c:v>
                </c:pt>
                <c:pt idx="14">
                  <c:v>374.1267305474999</c:v>
                </c:pt>
                <c:pt idx="15">
                  <c:v>399.55154781374989</c:v>
                </c:pt>
                <c:pt idx="16">
                  <c:v>424.97636507999988</c:v>
                </c:pt>
                <c:pt idx="17">
                  <c:v>450.40118234624987</c:v>
                </c:pt>
                <c:pt idx="18">
                  <c:v>475.82599961249986</c:v>
                </c:pt>
                <c:pt idx="19">
                  <c:v>501.25081687874984</c:v>
                </c:pt>
                <c:pt idx="20">
                  <c:v>526.67563414499989</c:v>
                </c:pt>
                <c:pt idx="21">
                  <c:v>552.10045141124988</c:v>
                </c:pt>
                <c:pt idx="22">
                  <c:v>577.52526867749987</c:v>
                </c:pt>
                <c:pt idx="23">
                  <c:v>602.95008594374985</c:v>
                </c:pt>
                <c:pt idx="24">
                  <c:v>628.37490320999984</c:v>
                </c:pt>
              </c:numCache>
            </c:numRef>
          </c:xVal>
          <c:yVal>
            <c:numRef>
              <c:f>'FA-100 ppm'!$M$11:$M$35</c:f>
              <c:numCache>
                <c:formatCode>0.00</c:formatCode>
                <c:ptCount val="25"/>
                <c:pt idx="0">
                  <c:v>0.124</c:v>
                </c:pt>
                <c:pt idx="1">
                  <c:v>0.23399999999999999</c:v>
                </c:pt>
                <c:pt idx="2">
                  <c:v>0.36199999999999999</c:v>
                </c:pt>
                <c:pt idx="3">
                  <c:v>0.496</c:v>
                </c:pt>
                <c:pt idx="4">
                  <c:v>0.57399999999999995</c:v>
                </c:pt>
                <c:pt idx="5">
                  <c:v>0.66799999999999993</c:v>
                </c:pt>
                <c:pt idx="6">
                  <c:v>0.75599999999999989</c:v>
                </c:pt>
                <c:pt idx="7">
                  <c:v>0.81799999999999984</c:v>
                </c:pt>
                <c:pt idx="8">
                  <c:v>0.85599999999999987</c:v>
                </c:pt>
                <c:pt idx="9">
                  <c:v>0.91399999999999992</c:v>
                </c:pt>
                <c:pt idx="10">
                  <c:v>0.93799999999999994</c:v>
                </c:pt>
                <c:pt idx="11">
                  <c:v>0.96</c:v>
                </c:pt>
                <c:pt idx="12">
                  <c:v>0.97</c:v>
                </c:pt>
                <c:pt idx="13">
                  <c:v>0.97799999999999998</c:v>
                </c:pt>
                <c:pt idx="14">
                  <c:v>0.99</c:v>
                </c:pt>
                <c:pt idx="15">
                  <c:v>0.99199999999999999</c:v>
                </c:pt>
                <c:pt idx="16">
                  <c:v>0.99199999999999999</c:v>
                </c:pt>
                <c:pt idx="17">
                  <c:v>0.99199999999999999</c:v>
                </c:pt>
                <c:pt idx="18">
                  <c:v>0.99399999999999999</c:v>
                </c:pt>
                <c:pt idx="19">
                  <c:v>0.99399999999999999</c:v>
                </c:pt>
                <c:pt idx="20">
                  <c:v>0.996</c:v>
                </c:pt>
                <c:pt idx="21">
                  <c:v>0.996</c:v>
                </c:pt>
                <c:pt idx="22">
                  <c:v>0.996</c:v>
                </c:pt>
                <c:pt idx="23">
                  <c:v>0.996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BA-1B45-ABF5-4983B634FC07}"/>
            </c:ext>
          </c:extLst>
        </c:ser>
        <c:ser>
          <c:idx val="2"/>
          <c:order val="2"/>
          <c:tx>
            <c:strRef>
              <c:f>'FA-100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'FA-100 ppm'!$P$11:$P$35</c:f>
              <c:numCache>
                <c:formatCode>0.000</c:formatCode>
                <c:ptCount val="25"/>
                <c:pt idx="0" formatCode="0.0">
                  <c:v>18.17928882</c:v>
                </c:pt>
                <c:pt idx="1">
                  <c:v>53.409692610000008</c:v>
                </c:pt>
                <c:pt idx="2">
                  <c:v>88.640096400000004</c:v>
                </c:pt>
                <c:pt idx="3">
                  <c:v>123.87050019</c:v>
                </c:pt>
                <c:pt idx="4">
                  <c:v>159.10090398</c:v>
                </c:pt>
                <c:pt idx="5">
                  <c:v>194.33130777</c:v>
                </c:pt>
                <c:pt idx="6">
                  <c:v>229.56171155999999</c:v>
                </c:pt>
                <c:pt idx="7">
                  <c:v>264.79211535000002</c:v>
                </c:pt>
                <c:pt idx="8">
                  <c:v>300.02251914000004</c:v>
                </c:pt>
                <c:pt idx="9">
                  <c:v>335.25292293000007</c:v>
                </c:pt>
                <c:pt idx="10">
                  <c:v>370.48332672000009</c:v>
                </c:pt>
                <c:pt idx="11">
                  <c:v>405.71373051000012</c:v>
                </c:pt>
                <c:pt idx="12">
                  <c:v>440.94413430000014</c:v>
                </c:pt>
                <c:pt idx="13">
                  <c:v>476.17453809000017</c:v>
                </c:pt>
                <c:pt idx="14">
                  <c:v>511.40494188000019</c:v>
                </c:pt>
                <c:pt idx="15">
                  <c:v>546.63534567000022</c:v>
                </c:pt>
                <c:pt idx="16">
                  <c:v>581.86574946000019</c:v>
                </c:pt>
                <c:pt idx="17">
                  <c:v>617.09615325000016</c:v>
                </c:pt>
                <c:pt idx="18">
                  <c:v>652.32655704000013</c:v>
                </c:pt>
                <c:pt idx="19">
                  <c:v>687.55696083000009</c:v>
                </c:pt>
                <c:pt idx="20">
                  <c:v>722.78736462000006</c:v>
                </c:pt>
                <c:pt idx="21">
                  <c:v>758.01776841000003</c:v>
                </c:pt>
                <c:pt idx="22">
                  <c:v>793.2481722</c:v>
                </c:pt>
                <c:pt idx="23">
                  <c:v>828.47857598999997</c:v>
                </c:pt>
                <c:pt idx="24">
                  <c:v>863.70897977999994</c:v>
                </c:pt>
              </c:numCache>
            </c:numRef>
          </c:xVal>
          <c:yVal>
            <c:numRef>
              <c:f>'FA-100 ppm'!$S$11:$S$35</c:f>
              <c:numCache>
                <c:formatCode>0.00</c:formatCode>
                <c:ptCount val="25"/>
                <c:pt idx="0">
                  <c:v>5.8000000000000003E-2</c:v>
                </c:pt>
                <c:pt idx="1">
                  <c:v>0.20199999999999999</c:v>
                </c:pt>
                <c:pt idx="2">
                  <c:v>0.496</c:v>
                </c:pt>
                <c:pt idx="3">
                  <c:v>0.67399999999999993</c:v>
                </c:pt>
                <c:pt idx="4">
                  <c:v>0.77399999999999991</c:v>
                </c:pt>
                <c:pt idx="5">
                  <c:v>0.84799999999999986</c:v>
                </c:pt>
                <c:pt idx="6">
                  <c:v>0.90999999999999992</c:v>
                </c:pt>
                <c:pt idx="7">
                  <c:v>0.93399999999999994</c:v>
                </c:pt>
                <c:pt idx="8">
                  <c:v>0.95</c:v>
                </c:pt>
                <c:pt idx="9">
                  <c:v>0.95799999999999996</c:v>
                </c:pt>
                <c:pt idx="10">
                  <c:v>0.96199999999999997</c:v>
                </c:pt>
                <c:pt idx="11">
                  <c:v>0.96799999999999997</c:v>
                </c:pt>
                <c:pt idx="12">
                  <c:v>0.98</c:v>
                </c:pt>
                <c:pt idx="13">
                  <c:v>0.98199999999999998</c:v>
                </c:pt>
                <c:pt idx="14">
                  <c:v>0.98799999999999999</c:v>
                </c:pt>
                <c:pt idx="15">
                  <c:v>0.99</c:v>
                </c:pt>
                <c:pt idx="16">
                  <c:v>0.99199999999999999</c:v>
                </c:pt>
                <c:pt idx="17">
                  <c:v>0.99399999999999999</c:v>
                </c:pt>
                <c:pt idx="18">
                  <c:v>0.996</c:v>
                </c:pt>
                <c:pt idx="19">
                  <c:v>0.998</c:v>
                </c:pt>
                <c:pt idx="20">
                  <c:v>0.998</c:v>
                </c:pt>
                <c:pt idx="21">
                  <c:v>0.998</c:v>
                </c:pt>
                <c:pt idx="22">
                  <c:v>0.998</c:v>
                </c:pt>
                <c:pt idx="23">
                  <c:v>0.998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BA-1B45-ABF5-4983B634F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'FA-100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ppm'!$V$11:$V$35</c:f>
              <c:numCache>
                <c:formatCode>0.000</c:formatCode>
                <c:ptCount val="25"/>
                <c:pt idx="0" formatCode="0.0">
                  <c:v>35.986504409999995</c:v>
                </c:pt>
                <c:pt idx="1">
                  <c:v>77.590032011250003</c:v>
                </c:pt>
                <c:pt idx="2">
                  <c:v>119.1935596125</c:v>
                </c:pt>
                <c:pt idx="3">
                  <c:v>160.79708721374999</c:v>
                </c:pt>
                <c:pt idx="4">
                  <c:v>202.40061481499998</c:v>
                </c:pt>
                <c:pt idx="5">
                  <c:v>244.00414241624998</c:v>
                </c:pt>
                <c:pt idx="6">
                  <c:v>285.60767001749997</c:v>
                </c:pt>
                <c:pt idx="7">
                  <c:v>327.21119761874996</c:v>
                </c:pt>
                <c:pt idx="8">
                  <c:v>368.81472521999996</c:v>
                </c:pt>
                <c:pt idx="9">
                  <c:v>410.41825282124995</c:v>
                </c:pt>
                <c:pt idx="10">
                  <c:v>452.02178042249994</c:v>
                </c:pt>
                <c:pt idx="11">
                  <c:v>493.62530802374994</c:v>
                </c:pt>
                <c:pt idx="12">
                  <c:v>535.22883562499999</c:v>
                </c:pt>
                <c:pt idx="13">
                  <c:v>576.83236322624998</c:v>
                </c:pt>
                <c:pt idx="14">
                  <c:v>618.43589082749997</c:v>
                </c:pt>
                <c:pt idx="15">
                  <c:v>660.03941842874997</c:v>
                </c:pt>
                <c:pt idx="16">
                  <c:v>701.64294602999996</c:v>
                </c:pt>
                <c:pt idx="17">
                  <c:v>743.24647363124996</c:v>
                </c:pt>
                <c:pt idx="18">
                  <c:v>784.85000123249995</c:v>
                </c:pt>
                <c:pt idx="19">
                  <c:v>826.45352883374994</c:v>
                </c:pt>
                <c:pt idx="20">
                  <c:v>868.05705643499994</c:v>
                </c:pt>
                <c:pt idx="21">
                  <c:v>909.66058403624993</c:v>
                </c:pt>
                <c:pt idx="22">
                  <c:v>951.26411163749992</c:v>
                </c:pt>
                <c:pt idx="23">
                  <c:v>992.86763923874992</c:v>
                </c:pt>
                <c:pt idx="24">
                  <c:v>1034.47116684</c:v>
                </c:pt>
              </c:numCache>
            </c:numRef>
          </c:xVal>
          <c:yVal>
            <c:numRef>
              <c:f>'FA-100 ppm'!$Y$11:$Y$35</c:f>
              <c:numCache>
                <c:formatCode>0.00</c:formatCode>
                <c:ptCount val="25"/>
                <c:pt idx="0">
                  <c:v>0.11799999999999999</c:v>
                </c:pt>
                <c:pt idx="1">
                  <c:v>0.47199999999999998</c:v>
                </c:pt>
                <c:pt idx="2">
                  <c:v>0.69199999999999995</c:v>
                </c:pt>
                <c:pt idx="3">
                  <c:v>0.84399999999999997</c:v>
                </c:pt>
                <c:pt idx="4">
                  <c:v>0.89600000000000002</c:v>
                </c:pt>
                <c:pt idx="5">
                  <c:v>0.92800000000000005</c:v>
                </c:pt>
                <c:pt idx="6">
                  <c:v>0.93600000000000005</c:v>
                </c:pt>
                <c:pt idx="7">
                  <c:v>0.94800000000000006</c:v>
                </c:pt>
                <c:pt idx="8">
                  <c:v>0.95800000000000007</c:v>
                </c:pt>
                <c:pt idx="9">
                  <c:v>0.97600000000000009</c:v>
                </c:pt>
                <c:pt idx="10">
                  <c:v>0.97800000000000009</c:v>
                </c:pt>
                <c:pt idx="11">
                  <c:v>0.9840000000000001</c:v>
                </c:pt>
                <c:pt idx="12">
                  <c:v>0.9860000000000001</c:v>
                </c:pt>
                <c:pt idx="13">
                  <c:v>0.9880000000000001</c:v>
                </c:pt>
                <c:pt idx="14">
                  <c:v>0.9900000000000001</c:v>
                </c:pt>
                <c:pt idx="15">
                  <c:v>0.9900000000000001</c:v>
                </c:pt>
                <c:pt idx="16">
                  <c:v>0.9900000000000001</c:v>
                </c:pt>
                <c:pt idx="17">
                  <c:v>0.9900000000000001</c:v>
                </c:pt>
                <c:pt idx="18">
                  <c:v>0.9920000000000001</c:v>
                </c:pt>
                <c:pt idx="19">
                  <c:v>0.9920000000000001</c:v>
                </c:pt>
                <c:pt idx="20">
                  <c:v>0.9920000000000001</c:v>
                </c:pt>
                <c:pt idx="21">
                  <c:v>0.9920000000000001</c:v>
                </c:pt>
                <c:pt idx="22">
                  <c:v>0.99400000000000011</c:v>
                </c:pt>
                <c:pt idx="23">
                  <c:v>0.99600000000000011</c:v>
                </c:pt>
                <c:pt idx="24">
                  <c:v>0.99600000000000011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F-0C44-B661-138944C6A0F9}"/>
            </c:ext>
          </c:extLst>
        </c:ser>
        <c:ser>
          <c:idx val="2"/>
          <c:order val="1"/>
          <c:tx>
            <c:strRef>
              <c:f>'FA-100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'FA-100 ppm'!$AB$11:$AB$35</c:f>
              <c:numCache>
                <c:formatCode>0.000</c:formatCode>
                <c:ptCount val="25"/>
                <c:pt idx="0" formatCode="0.0">
                  <c:v>25.53408576</c:v>
                </c:pt>
                <c:pt idx="1">
                  <c:v>51.664322988749994</c:v>
                </c:pt>
                <c:pt idx="2">
                  <c:v>77.794560217499992</c:v>
                </c:pt>
                <c:pt idx="3">
                  <c:v>103.92479744624998</c:v>
                </c:pt>
                <c:pt idx="4">
                  <c:v>130.05503467499997</c:v>
                </c:pt>
                <c:pt idx="5">
                  <c:v>156.18527190374996</c:v>
                </c:pt>
                <c:pt idx="6">
                  <c:v>182.31550913249995</c:v>
                </c:pt>
                <c:pt idx="7">
                  <c:v>208.44574636124995</c:v>
                </c:pt>
                <c:pt idx="8">
                  <c:v>234.57598358999994</c:v>
                </c:pt>
                <c:pt idx="9">
                  <c:v>260.70622081874996</c:v>
                </c:pt>
                <c:pt idx="10">
                  <c:v>286.83645804749995</c:v>
                </c:pt>
                <c:pt idx="11">
                  <c:v>312.96669527624994</c:v>
                </c:pt>
                <c:pt idx="12">
                  <c:v>339.09693250499993</c:v>
                </c:pt>
                <c:pt idx="13">
                  <c:v>365.22716973374992</c:v>
                </c:pt>
                <c:pt idx="14">
                  <c:v>391.35740696249991</c:v>
                </c:pt>
                <c:pt idx="15">
                  <c:v>417.4876441912499</c:v>
                </c:pt>
                <c:pt idx="16">
                  <c:v>443.61788141999989</c:v>
                </c:pt>
                <c:pt idx="17">
                  <c:v>469.74811864874988</c:v>
                </c:pt>
                <c:pt idx="18">
                  <c:v>495.87835587749987</c:v>
                </c:pt>
                <c:pt idx="19">
                  <c:v>522.00859310624992</c:v>
                </c:pt>
                <c:pt idx="20">
                  <c:v>548.13883033499997</c:v>
                </c:pt>
                <c:pt idx="21">
                  <c:v>574.26906756375001</c:v>
                </c:pt>
                <c:pt idx="22">
                  <c:v>600.39930479250006</c:v>
                </c:pt>
                <c:pt idx="23">
                  <c:v>626.52954202125011</c:v>
                </c:pt>
                <c:pt idx="24">
                  <c:v>652.65977925000016</c:v>
                </c:pt>
              </c:numCache>
            </c:numRef>
          </c:xVal>
          <c:yVal>
            <c:numRef>
              <c:f>'FA-100 ppm'!$AE$11:$AE$35</c:f>
              <c:numCache>
                <c:formatCode>0.00</c:formatCode>
                <c:ptCount val="25"/>
                <c:pt idx="0">
                  <c:v>3.7999999999999999E-2</c:v>
                </c:pt>
                <c:pt idx="1">
                  <c:v>0.16400000000000001</c:v>
                </c:pt>
                <c:pt idx="2">
                  <c:v>0.29600000000000004</c:v>
                </c:pt>
                <c:pt idx="3">
                  <c:v>0.46800000000000003</c:v>
                </c:pt>
                <c:pt idx="4">
                  <c:v>0.63800000000000001</c:v>
                </c:pt>
                <c:pt idx="5">
                  <c:v>0.75800000000000001</c:v>
                </c:pt>
                <c:pt idx="6">
                  <c:v>0.82600000000000007</c:v>
                </c:pt>
                <c:pt idx="7">
                  <c:v>0.87200000000000011</c:v>
                </c:pt>
                <c:pt idx="8">
                  <c:v>0.91000000000000014</c:v>
                </c:pt>
                <c:pt idx="9">
                  <c:v>0.93000000000000016</c:v>
                </c:pt>
                <c:pt idx="10">
                  <c:v>0.94400000000000017</c:v>
                </c:pt>
                <c:pt idx="11">
                  <c:v>0.96000000000000019</c:v>
                </c:pt>
                <c:pt idx="12">
                  <c:v>0.9720000000000002</c:v>
                </c:pt>
                <c:pt idx="13">
                  <c:v>0.9780000000000002</c:v>
                </c:pt>
                <c:pt idx="14">
                  <c:v>0.9800000000000002</c:v>
                </c:pt>
                <c:pt idx="15">
                  <c:v>0.98400000000000021</c:v>
                </c:pt>
                <c:pt idx="16">
                  <c:v>0.98600000000000021</c:v>
                </c:pt>
                <c:pt idx="17">
                  <c:v>0.99000000000000021</c:v>
                </c:pt>
                <c:pt idx="18">
                  <c:v>0.99200000000000021</c:v>
                </c:pt>
                <c:pt idx="19">
                  <c:v>0.99600000000000022</c:v>
                </c:pt>
                <c:pt idx="20">
                  <c:v>0.99600000000000022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F-0C44-B661-138944C6A0F9}"/>
            </c:ext>
          </c:extLst>
        </c:ser>
        <c:ser>
          <c:idx val="3"/>
          <c:order val="2"/>
          <c:tx>
            <c:strRef>
              <c:f>'FA-100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'FA-100 ppm'!$AH$11:$AH$35</c:f>
              <c:numCache>
                <c:formatCode>0.000</c:formatCode>
                <c:ptCount val="25"/>
                <c:pt idx="0" formatCode="0.0">
                  <c:v>25.53408576</c:v>
                </c:pt>
                <c:pt idx="1">
                  <c:v>50.558438666249998</c:v>
                </c:pt>
                <c:pt idx="2">
                  <c:v>75.5827915725</c:v>
                </c:pt>
                <c:pt idx="3">
                  <c:v>100.60714447875</c:v>
                </c:pt>
                <c:pt idx="4">
                  <c:v>125.631497385</c:v>
                </c:pt>
                <c:pt idx="5">
                  <c:v>150.65585029125</c:v>
                </c:pt>
                <c:pt idx="6">
                  <c:v>175.68020319749999</c:v>
                </c:pt>
                <c:pt idx="7">
                  <c:v>200.70455610374998</c:v>
                </c:pt>
                <c:pt idx="8">
                  <c:v>225.72890900999997</c:v>
                </c:pt>
                <c:pt idx="9">
                  <c:v>250.75326191624995</c:v>
                </c:pt>
                <c:pt idx="10">
                  <c:v>275.77761482249997</c:v>
                </c:pt>
                <c:pt idx="11">
                  <c:v>300.80196772874996</c:v>
                </c:pt>
                <c:pt idx="12">
                  <c:v>325.82632063499995</c:v>
                </c:pt>
                <c:pt idx="13">
                  <c:v>350.85067354124993</c:v>
                </c:pt>
                <c:pt idx="14">
                  <c:v>375.87502644749992</c:v>
                </c:pt>
                <c:pt idx="15">
                  <c:v>400.89937935374991</c:v>
                </c:pt>
                <c:pt idx="16">
                  <c:v>425.92373225999989</c:v>
                </c:pt>
                <c:pt idx="17">
                  <c:v>450.94808516624988</c:v>
                </c:pt>
                <c:pt idx="18">
                  <c:v>475.97243807249987</c:v>
                </c:pt>
                <c:pt idx="19">
                  <c:v>500.99679097874986</c:v>
                </c:pt>
                <c:pt idx="20">
                  <c:v>526.0211438849999</c:v>
                </c:pt>
                <c:pt idx="21">
                  <c:v>551.04549679124989</c:v>
                </c:pt>
                <c:pt idx="22">
                  <c:v>576.06984969749988</c:v>
                </c:pt>
                <c:pt idx="23">
                  <c:v>601.09420260374986</c:v>
                </c:pt>
                <c:pt idx="24">
                  <c:v>626.11855550999985</c:v>
                </c:pt>
              </c:numCache>
            </c:numRef>
          </c:xVal>
          <c:yVal>
            <c:numRef>
              <c:f>'FA-100 ppm'!$AK$11:$AK$35</c:f>
              <c:numCache>
                <c:formatCode>0.00</c:formatCode>
                <c:ptCount val="25"/>
                <c:pt idx="0">
                  <c:v>4.3999999999999997E-2</c:v>
                </c:pt>
                <c:pt idx="1">
                  <c:v>0.19400000000000001</c:v>
                </c:pt>
                <c:pt idx="2">
                  <c:v>0.33200000000000002</c:v>
                </c:pt>
                <c:pt idx="3">
                  <c:v>0.49</c:v>
                </c:pt>
                <c:pt idx="4">
                  <c:v>0.64</c:v>
                </c:pt>
                <c:pt idx="5">
                  <c:v>0.76</c:v>
                </c:pt>
                <c:pt idx="6">
                  <c:v>0.83599999999999997</c:v>
                </c:pt>
                <c:pt idx="7">
                  <c:v>0.89200000000000002</c:v>
                </c:pt>
                <c:pt idx="8">
                  <c:v>0.92200000000000004</c:v>
                </c:pt>
                <c:pt idx="9">
                  <c:v>0.94400000000000006</c:v>
                </c:pt>
                <c:pt idx="10">
                  <c:v>0.95800000000000007</c:v>
                </c:pt>
                <c:pt idx="11">
                  <c:v>0.96400000000000008</c:v>
                </c:pt>
                <c:pt idx="12">
                  <c:v>0.97600000000000009</c:v>
                </c:pt>
                <c:pt idx="13">
                  <c:v>0.97800000000000009</c:v>
                </c:pt>
                <c:pt idx="14">
                  <c:v>0.9820000000000001</c:v>
                </c:pt>
                <c:pt idx="15">
                  <c:v>0.9840000000000001</c:v>
                </c:pt>
                <c:pt idx="16">
                  <c:v>0.9860000000000001</c:v>
                </c:pt>
                <c:pt idx="17">
                  <c:v>0.9900000000000001</c:v>
                </c:pt>
                <c:pt idx="18">
                  <c:v>0.9920000000000001</c:v>
                </c:pt>
                <c:pt idx="19">
                  <c:v>0.99400000000000011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AF-0C44-B661-138944C6A0F9}"/>
            </c:ext>
          </c:extLst>
        </c:ser>
        <c:ser>
          <c:idx val="4"/>
          <c:order val="3"/>
          <c:tx>
            <c:strRef>
              <c:f>'FA-100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'FA-100 ppm'!$AN$11:$AN$35</c:f>
              <c:numCache>
                <c:formatCode>0.000</c:formatCode>
                <c:ptCount val="25"/>
                <c:pt idx="0" formatCode="0.0">
                  <c:v>15.23856546</c:v>
                </c:pt>
                <c:pt idx="1">
                  <c:v>34.35880855125</c:v>
                </c:pt>
                <c:pt idx="2">
                  <c:v>53.479051642499996</c:v>
                </c:pt>
                <c:pt idx="3">
                  <c:v>72.59929473375</c:v>
                </c:pt>
                <c:pt idx="4">
                  <c:v>91.719537825000003</c:v>
                </c:pt>
                <c:pt idx="5">
                  <c:v>110.83978091625001</c:v>
                </c:pt>
                <c:pt idx="6">
                  <c:v>129.96002400750001</c:v>
                </c:pt>
                <c:pt idx="7">
                  <c:v>149.08026709875</c:v>
                </c:pt>
                <c:pt idx="8">
                  <c:v>168.20051018999999</c:v>
                </c:pt>
                <c:pt idx="9">
                  <c:v>187.32075328124998</c:v>
                </c:pt>
                <c:pt idx="10">
                  <c:v>206.44099637249997</c:v>
                </c:pt>
                <c:pt idx="11">
                  <c:v>225.56123946374996</c:v>
                </c:pt>
                <c:pt idx="12">
                  <c:v>244.68148255499995</c:v>
                </c:pt>
                <c:pt idx="13">
                  <c:v>263.80172564624996</c:v>
                </c:pt>
                <c:pt idx="14">
                  <c:v>282.92196873749998</c:v>
                </c:pt>
                <c:pt idx="15">
                  <c:v>302.04221182875</c:v>
                </c:pt>
                <c:pt idx="16">
                  <c:v>321.16245492000002</c:v>
                </c:pt>
                <c:pt idx="17">
                  <c:v>340.28269801125003</c:v>
                </c:pt>
                <c:pt idx="18">
                  <c:v>359.40294110250005</c:v>
                </c:pt>
                <c:pt idx="19">
                  <c:v>378.52318419375007</c:v>
                </c:pt>
                <c:pt idx="20">
                  <c:v>397.64342728500009</c:v>
                </c:pt>
                <c:pt idx="21">
                  <c:v>416.7636703762501</c:v>
                </c:pt>
                <c:pt idx="22">
                  <c:v>435.88391346750012</c:v>
                </c:pt>
                <c:pt idx="23">
                  <c:v>455.00415655875014</c:v>
                </c:pt>
                <c:pt idx="24">
                  <c:v>474.12439965000016</c:v>
                </c:pt>
              </c:numCache>
            </c:numRef>
          </c:xVal>
          <c:yVal>
            <c:numRef>
              <c:f>'FA-100 ppm'!$AQ$11:$AQ$35</c:f>
              <c:numCache>
                <c:formatCode>0.00</c:formatCode>
                <c:ptCount val="25"/>
                <c:pt idx="0">
                  <c:v>4.5999999999999999E-2</c:v>
                </c:pt>
                <c:pt idx="1">
                  <c:v>0.17599999999999999</c:v>
                </c:pt>
                <c:pt idx="2">
                  <c:v>0.35</c:v>
                </c:pt>
                <c:pt idx="3">
                  <c:v>0.50800000000000001</c:v>
                </c:pt>
                <c:pt idx="4">
                  <c:v>0.61399999999999999</c:v>
                </c:pt>
                <c:pt idx="5">
                  <c:v>0.74</c:v>
                </c:pt>
                <c:pt idx="6">
                  <c:v>0.81399999999999995</c:v>
                </c:pt>
                <c:pt idx="7">
                  <c:v>0.86399999999999999</c:v>
                </c:pt>
                <c:pt idx="8">
                  <c:v>0.89800000000000002</c:v>
                </c:pt>
                <c:pt idx="9">
                  <c:v>0.92400000000000004</c:v>
                </c:pt>
                <c:pt idx="10">
                  <c:v>0.94400000000000006</c:v>
                </c:pt>
                <c:pt idx="11">
                  <c:v>0.95200000000000007</c:v>
                </c:pt>
                <c:pt idx="12">
                  <c:v>0.96200000000000008</c:v>
                </c:pt>
                <c:pt idx="13">
                  <c:v>0.97400000000000009</c:v>
                </c:pt>
                <c:pt idx="14">
                  <c:v>0.98000000000000009</c:v>
                </c:pt>
                <c:pt idx="15">
                  <c:v>0.9900000000000001</c:v>
                </c:pt>
                <c:pt idx="16">
                  <c:v>0.9920000000000001</c:v>
                </c:pt>
                <c:pt idx="17">
                  <c:v>0.99400000000000011</c:v>
                </c:pt>
                <c:pt idx="18">
                  <c:v>0.99400000000000011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AF-0C44-B661-138944C6A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'FA-100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'FA-100 ppm'!$D$48:$D$72</c:f>
              <c:numCache>
                <c:formatCode>0.000</c:formatCode>
                <c:ptCount val="25"/>
                <c:pt idx="0" formatCode="0.0">
                  <c:v>16.0932879</c:v>
                </c:pt>
                <c:pt idx="1">
                  <c:v>24.5808660225</c:v>
                </c:pt>
                <c:pt idx="2">
                  <c:v>33.068444145000001</c:v>
                </c:pt>
                <c:pt idx="3">
                  <c:v>41.556022267499998</c:v>
                </c:pt>
                <c:pt idx="4">
                  <c:v>50.043600389999995</c:v>
                </c:pt>
                <c:pt idx="5">
                  <c:v>58.531178512499991</c:v>
                </c:pt>
                <c:pt idx="6">
                  <c:v>67.018756634999988</c:v>
                </c:pt>
                <c:pt idx="7">
                  <c:v>75.506334757499985</c:v>
                </c:pt>
                <c:pt idx="8">
                  <c:v>83.993912879999982</c:v>
                </c:pt>
                <c:pt idx="9">
                  <c:v>92.481491002499979</c:v>
                </c:pt>
                <c:pt idx="10">
                  <c:v>100.96906912499998</c:v>
                </c:pt>
                <c:pt idx="11">
                  <c:v>109.45664724749997</c:v>
                </c:pt>
                <c:pt idx="12">
                  <c:v>117.94422536999997</c:v>
                </c:pt>
                <c:pt idx="13">
                  <c:v>126.43180349249997</c:v>
                </c:pt>
                <c:pt idx="14">
                  <c:v>134.91938161499996</c:v>
                </c:pt>
                <c:pt idx="15">
                  <c:v>143.40695973749996</c:v>
                </c:pt>
                <c:pt idx="16">
                  <c:v>151.89453785999996</c:v>
                </c:pt>
                <c:pt idx="17">
                  <c:v>160.38211598249995</c:v>
                </c:pt>
                <c:pt idx="18">
                  <c:v>168.86969410499995</c:v>
                </c:pt>
                <c:pt idx="19">
                  <c:v>177.35727222749995</c:v>
                </c:pt>
                <c:pt idx="20">
                  <c:v>185.84485034999994</c:v>
                </c:pt>
                <c:pt idx="21">
                  <c:v>194.33242847249994</c:v>
                </c:pt>
                <c:pt idx="22">
                  <c:v>202.82000659499994</c:v>
                </c:pt>
                <c:pt idx="23">
                  <c:v>211.30758471749994</c:v>
                </c:pt>
                <c:pt idx="24">
                  <c:v>219.79516283999993</c:v>
                </c:pt>
              </c:numCache>
            </c:numRef>
          </c:xVal>
          <c:yVal>
            <c:numRef>
              <c:f>'FA-100 ppm'!$G$48:$G$72</c:f>
              <c:numCache>
                <c:formatCode>0.00</c:formatCode>
                <c:ptCount val="25"/>
                <c:pt idx="0">
                  <c:v>0.03</c:v>
                </c:pt>
                <c:pt idx="1">
                  <c:v>0.112</c:v>
                </c:pt>
                <c:pt idx="2">
                  <c:v>0.26</c:v>
                </c:pt>
                <c:pt idx="3">
                  <c:v>0.42000000000000004</c:v>
                </c:pt>
                <c:pt idx="4">
                  <c:v>0.58000000000000007</c:v>
                </c:pt>
                <c:pt idx="5">
                  <c:v>0.69000000000000006</c:v>
                </c:pt>
                <c:pt idx="6">
                  <c:v>0.8</c:v>
                </c:pt>
                <c:pt idx="7">
                  <c:v>0.87000000000000011</c:v>
                </c:pt>
                <c:pt idx="8">
                  <c:v>0.89800000000000013</c:v>
                </c:pt>
                <c:pt idx="9">
                  <c:v>0.93000000000000016</c:v>
                </c:pt>
                <c:pt idx="10">
                  <c:v>0.95000000000000018</c:v>
                </c:pt>
                <c:pt idx="11">
                  <c:v>0.96400000000000019</c:v>
                </c:pt>
                <c:pt idx="12">
                  <c:v>0.96800000000000019</c:v>
                </c:pt>
                <c:pt idx="13">
                  <c:v>0.9740000000000002</c:v>
                </c:pt>
                <c:pt idx="14">
                  <c:v>0.9780000000000002</c:v>
                </c:pt>
                <c:pt idx="15">
                  <c:v>0.9780000000000002</c:v>
                </c:pt>
                <c:pt idx="16">
                  <c:v>0.98400000000000021</c:v>
                </c:pt>
                <c:pt idx="17">
                  <c:v>0.98400000000000021</c:v>
                </c:pt>
                <c:pt idx="18">
                  <c:v>0.98600000000000021</c:v>
                </c:pt>
                <c:pt idx="19">
                  <c:v>0.98600000000000021</c:v>
                </c:pt>
                <c:pt idx="20">
                  <c:v>0.99000000000000021</c:v>
                </c:pt>
                <c:pt idx="21">
                  <c:v>0.99200000000000021</c:v>
                </c:pt>
                <c:pt idx="22">
                  <c:v>0.99600000000000022</c:v>
                </c:pt>
                <c:pt idx="23">
                  <c:v>0.99600000000000022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1-FC4E-AEEC-584C38B1E98D}"/>
            </c:ext>
          </c:extLst>
        </c:ser>
        <c:ser>
          <c:idx val="1"/>
          <c:order val="1"/>
          <c:tx>
            <c:strRef>
              <c:f>'FA-100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ppm'!$J$48:$J$72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31.631516756249997</c:v>
                </c:pt>
                <c:pt idx="2">
                  <c:v>42.131067172499996</c:v>
                </c:pt>
                <c:pt idx="3">
                  <c:v>52.630617588749999</c:v>
                </c:pt>
                <c:pt idx="4">
                  <c:v>63.130168005000002</c:v>
                </c:pt>
                <c:pt idx="5">
                  <c:v>73.629718421250004</c:v>
                </c:pt>
                <c:pt idx="6">
                  <c:v>84.129268837500007</c:v>
                </c:pt>
                <c:pt idx="7">
                  <c:v>94.628819253750009</c:v>
                </c:pt>
                <c:pt idx="8">
                  <c:v>105.12836967000001</c:v>
                </c:pt>
                <c:pt idx="9">
                  <c:v>115.62792008625001</c:v>
                </c:pt>
                <c:pt idx="10">
                  <c:v>126.12747050250002</c:v>
                </c:pt>
                <c:pt idx="11">
                  <c:v>136.62702091875002</c:v>
                </c:pt>
                <c:pt idx="12">
                  <c:v>147.12657133500002</c:v>
                </c:pt>
                <c:pt idx="13">
                  <c:v>157.62612175125003</c:v>
                </c:pt>
                <c:pt idx="14">
                  <c:v>168.12567216750003</c:v>
                </c:pt>
                <c:pt idx="15">
                  <c:v>178.62522258375003</c:v>
                </c:pt>
                <c:pt idx="16">
                  <c:v>189.12477300000003</c:v>
                </c:pt>
                <c:pt idx="17">
                  <c:v>199.62432341625004</c:v>
                </c:pt>
                <c:pt idx="18">
                  <c:v>210.12387383250004</c:v>
                </c:pt>
                <c:pt idx="19">
                  <c:v>220.62342424875004</c:v>
                </c:pt>
                <c:pt idx="20">
                  <c:v>231.12297466500004</c:v>
                </c:pt>
                <c:pt idx="21">
                  <c:v>241.62252508125005</c:v>
                </c:pt>
                <c:pt idx="22">
                  <c:v>252.12207549750005</c:v>
                </c:pt>
                <c:pt idx="23">
                  <c:v>262.62162591375005</c:v>
                </c:pt>
                <c:pt idx="24">
                  <c:v>273.12117633000003</c:v>
                </c:pt>
              </c:numCache>
            </c:numRef>
          </c:xVal>
          <c:yVal>
            <c:numRef>
              <c:f>'FA-100 ppm'!$M$48:$M$72</c:f>
              <c:numCache>
                <c:formatCode>0.00</c:formatCode>
                <c:ptCount val="25"/>
                <c:pt idx="0">
                  <c:v>1.2E-2</c:v>
                </c:pt>
                <c:pt idx="1">
                  <c:v>5.7999999999999996E-2</c:v>
                </c:pt>
                <c:pt idx="2">
                  <c:v>0.16399999999999998</c:v>
                </c:pt>
                <c:pt idx="3">
                  <c:v>0.28399999999999997</c:v>
                </c:pt>
                <c:pt idx="4">
                  <c:v>0.41399999999999998</c:v>
                </c:pt>
                <c:pt idx="5">
                  <c:v>0.55200000000000005</c:v>
                </c:pt>
                <c:pt idx="6">
                  <c:v>0.69400000000000006</c:v>
                </c:pt>
                <c:pt idx="7">
                  <c:v>0.78800000000000003</c:v>
                </c:pt>
                <c:pt idx="8">
                  <c:v>0.87</c:v>
                </c:pt>
                <c:pt idx="9">
                  <c:v>0.92</c:v>
                </c:pt>
                <c:pt idx="10">
                  <c:v>0.95200000000000007</c:v>
                </c:pt>
                <c:pt idx="11">
                  <c:v>0.97400000000000009</c:v>
                </c:pt>
                <c:pt idx="12">
                  <c:v>0.9840000000000001</c:v>
                </c:pt>
                <c:pt idx="13">
                  <c:v>0.9920000000000001</c:v>
                </c:pt>
                <c:pt idx="14">
                  <c:v>0.99400000000000011</c:v>
                </c:pt>
                <c:pt idx="15">
                  <c:v>0.99600000000000011</c:v>
                </c:pt>
                <c:pt idx="16">
                  <c:v>0.99600000000000011</c:v>
                </c:pt>
                <c:pt idx="17">
                  <c:v>0.99600000000000011</c:v>
                </c:pt>
                <c:pt idx="18">
                  <c:v>0.99600000000000011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1-FC4E-AEEC-584C38B1E98D}"/>
            </c:ext>
          </c:extLst>
        </c:ser>
        <c:ser>
          <c:idx val="2"/>
          <c:order val="2"/>
          <c:tx>
            <c:strRef>
              <c:f>'FA-100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'FA-100 ppm'!$P$48:$P$72</c:f>
              <c:numCache>
                <c:formatCode>0.000</c:formatCode>
                <c:ptCount val="25"/>
                <c:pt idx="0" formatCode="0.0">
                  <c:v>21.131966339999998</c:v>
                </c:pt>
                <c:pt idx="1">
                  <c:v>40.191380189999997</c:v>
                </c:pt>
                <c:pt idx="2">
                  <c:v>59.250794039999995</c:v>
                </c:pt>
                <c:pt idx="3">
                  <c:v>78.310207889999987</c:v>
                </c:pt>
                <c:pt idx="4">
                  <c:v>97.369621739999985</c:v>
                </c:pt>
                <c:pt idx="5">
                  <c:v>116.42903558999998</c:v>
                </c:pt>
                <c:pt idx="6">
                  <c:v>135.48844943999998</c:v>
                </c:pt>
                <c:pt idx="7">
                  <c:v>154.54786328999998</c:v>
                </c:pt>
                <c:pt idx="8">
                  <c:v>173.60727713999998</c:v>
                </c:pt>
                <c:pt idx="9">
                  <c:v>192.66669098999998</c:v>
                </c:pt>
                <c:pt idx="10">
                  <c:v>211.72610483999998</c:v>
                </c:pt>
                <c:pt idx="11">
                  <c:v>230.78551868999998</c:v>
                </c:pt>
                <c:pt idx="12">
                  <c:v>249.84493253999997</c:v>
                </c:pt>
                <c:pt idx="13">
                  <c:v>268.90434639</c:v>
                </c:pt>
                <c:pt idx="14">
                  <c:v>287.96376024</c:v>
                </c:pt>
                <c:pt idx="15">
                  <c:v>307.02317409</c:v>
                </c:pt>
                <c:pt idx="16">
                  <c:v>326.08258794</c:v>
                </c:pt>
                <c:pt idx="17">
                  <c:v>345.14200178999999</c:v>
                </c:pt>
                <c:pt idx="18">
                  <c:v>364.20141563999999</c:v>
                </c:pt>
                <c:pt idx="19">
                  <c:v>383.26082948999999</c:v>
                </c:pt>
                <c:pt idx="20">
                  <c:v>402.32024333999999</c:v>
                </c:pt>
                <c:pt idx="21">
                  <c:v>421.37965718999999</c:v>
                </c:pt>
                <c:pt idx="22">
                  <c:v>440.43907103999999</c:v>
                </c:pt>
                <c:pt idx="23">
                  <c:v>459.49848488999999</c:v>
                </c:pt>
                <c:pt idx="24">
                  <c:v>478.55789873999998</c:v>
                </c:pt>
              </c:numCache>
            </c:numRef>
          </c:xVal>
          <c:yVal>
            <c:numRef>
              <c:f>'FA-100 ppm'!$S$48:$S$72</c:f>
              <c:numCache>
                <c:formatCode>0.00</c:formatCode>
                <c:ptCount val="25"/>
                <c:pt idx="0">
                  <c:v>1.2E-2</c:v>
                </c:pt>
                <c:pt idx="1">
                  <c:v>8.5999999999999993E-2</c:v>
                </c:pt>
                <c:pt idx="2">
                  <c:v>0.27800000000000002</c:v>
                </c:pt>
                <c:pt idx="3">
                  <c:v>0.51</c:v>
                </c:pt>
                <c:pt idx="4">
                  <c:v>0.71399999999999997</c:v>
                </c:pt>
                <c:pt idx="5">
                  <c:v>0.83599999999999997</c:v>
                </c:pt>
                <c:pt idx="6">
                  <c:v>0.89799999999999991</c:v>
                </c:pt>
                <c:pt idx="7">
                  <c:v>0.94199999999999995</c:v>
                </c:pt>
                <c:pt idx="8">
                  <c:v>0.95799999999999996</c:v>
                </c:pt>
                <c:pt idx="9">
                  <c:v>0.97</c:v>
                </c:pt>
                <c:pt idx="10">
                  <c:v>0.97799999999999998</c:v>
                </c:pt>
                <c:pt idx="11">
                  <c:v>0.98599999999999999</c:v>
                </c:pt>
                <c:pt idx="12">
                  <c:v>0.98799999999999999</c:v>
                </c:pt>
                <c:pt idx="13">
                  <c:v>0.996</c:v>
                </c:pt>
                <c:pt idx="14">
                  <c:v>0.996</c:v>
                </c:pt>
                <c:pt idx="15">
                  <c:v>0.996</c:v>
                </c:pt>
                <c:pt idx="16">
                  <c:v>0.996</c:v>
                </c:pt>
                <c:pt idx="17">
                  <c:v>0.996</c:v>
                </c:pt>
                <c:pt idx="18">
                  <c:v>0.996</c:v>
                </c:pt>
                <c:pt idx="19">
                  <c:v>0.996</c:v>
                </c:pt>
                <c:pt idx="20">
                  <c:v>0.996</c:v>
                </c:pt>
                <c:pt idx="21">
                  <c:v>0.996</c:v>
                </c:pt>
                <c:pt idx="22">
                  <c:v>0.998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71-FC4E-AEEC-584C38B1E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500"/>
          <c:min val="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.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'FA-100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ppm'!$V$48:$V$72</c:f>
              <c:numCache>
                <c:formatCode>0.000</c:formatCode>
                <c:ptCount val="25"/>
                <c:pt idx="0" formatCode="0.0">
                  <c:v>20.04712632</c:v>
                </c:pt>
                <c:pt idx="1">
                  <c:v>30.799768717500001</c:v>
                </c:pt>
                <c:pt idx="2">
                  <c:v>41.552411114999998</c:v>
                </c:pt>
                <c:pt idx="3">
                  <c:v>52.305053512499995</c:v>
                </c:pt>
                <c:pt idx="4">
                  <c:v>63.057695909999993</c:v>
                </c:pt>
                <c:pt idx="5">
                  <c:v>73.81033830749999</c:v>
                </c:pt>
                <c:pt idx="6">
                  <c:v>84.562980704999987</c:v>
                </c:pt>
                <c:pt idx="7">
                  <c:v>95.315623102499984</c:v>
                </c:pt>
                <c:pt idx="8">
                  <c:v>106.06826549999998</c:v>
                </c:pt>
                <c:pt idx="9">
                  <c:v>116.82090789749998</c:v>
                </c:pt>
                <c:pt idx="10">
                  <c:v>127.57355029499998</c:v>
                </c:pt>
                <c:pt idx="11">
                  <c:v>138.32619269249997</c:v>
                </c:pt>
                <c:pt idx="12">
                  <c:v>149.07883508999998</c:v>
                </c:pt>
                <c:pt idx="13">
                  <c:v>159.8314774875</c:v>
                </c:pt>
                <c:pt idx="14">
                  <c:v>170.58411988500001</c:v>
                </c:pt>
                <c:pt idx="15">
                  <c:v>181.33676228250002</c:v>
                </c:pt>
                <c:pt idx="16">
                  <c:v>192.08940468000003</c:v>
                </c:pt>
                <c:pt idx="17">
                  <c:v>202.84204707750004</c:v>
                </c:pt>
                <c:pt idx="18">
                  <c:v>213.59468947500005</c:v>
                </c:pt>
                <c:pt idx="19">
                  <c:v>224.34733187250006</c:v>
                </c:pt>
                <c:pt idx="20">
                  <c:v>235.09997427000008</c:v>
                </c:pt>
                <c:pt idx="21">
                  <c:v>245.85261666750009</c:v>
                </c:pt>
                <c:pt idx="22">
                  <c:v>256.6052590650001</c:v>
                </c:pt>
                <c:pt idx="23">
                  <c:v>267.35790146250008</c:v>
                </c:pt>
                <c:pt idx="24">
                  <c:v>278.11054386000006</c:v>
                </c:pt>
              </c:numCache>
            </c:numRef>
          </c:xVal>
          <c:yVal>
            <c:numRef>
              <c:f>'FA-100 ppm'!$Y$48:$Y$72</c:f>
              <c:numCache>
                <c:formatCode>0.00</c:formatCode>
                <c:ptCount val="25"/>
                <c:pt idx="0">
                  <c:v>6.0000000000000001E-3</c:v>
                </c:pt>
                <c:pt idx="1">
                  <c:v>3.7999999999999999E-2</c:v>
                </c:pt>
                <c:pt idx="2">
                  <c:v>0.1</c:v>
                </c:pt>
                <c:pt idx="3">
                  <c:v>0.19400000000000001</c:v>
                </c:pt>
                <c:pt idx="4">
                  <c:v>0.314</c:v>
                </c:pt>
                <c:pt idx="5">
                  <c:v>0.46199999999999997</c:v>
                </c:pt>
                <c:pt idx="6">
                  <c:v>0.58399999999999996</c:v>
                </c:pt>
                <c:pt idx="7">
                  <c:v>0.71</c:v>
                </c:pt>
                <c:pt idx="8">
                  <c:v>0.81199999999999994</c:v>
                </c:pt>
                <c:pt idx="9">
                  <c:v>0.8919999999999999</c:v>
                </c:pt>
                <c:pt idx="10">
                  <c:v>0.92399999999999993</c:v>
                </c:pt>
                <c:pt idx="11">
                  <c:v>0.95799999999999996</c:v>
                </c:pt>
                <c:pt idx="12">
                  <c:v>0.97599999999999998</c:v>
                </c:pt>
                <c:pt idx="13">
                  <c:v>0.98599999999999999</c:v>
                </c:pt>
                <c:pt idx="14">
                  <c:v>0.99199999999999999</c:v>
                </c:pt>
                <c:pt idx="15">
                  <c:v>0.99399999999999999</c:v>
                </c:pt>
                <c:pt idx="16">
                  <c:v>0.99399999999999999</c:v>
                </c:pt>
                <c:pt idx="17">
                  <c:v>0.99399999999999999</c:v>
                </c:pt>
                <c:pt idx="18">
                  <c:v>0.99399999999999999</c:v>
                </c:pt>
                <c:pt idx="19">
                  <c:v>0.99399999999999999</c:v>
                </c:pt>
                <c:pt idx="20">
                  <c:v>0.99399999999999999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D-624C-B286-77443FED05C1}"/>
            </c:ext>
          </c:extLst>
        </c:ser>
        <c:ser>
          <c:idx val="2"/>
          <c:order val="1"/>
          <c:tx>
            <c:strRef>
              <c:f>'FA-100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'FA-100 ppm'!$AB$48:$AB$72</c:f>
              <c:numCache>
                <c:formatCode>0.000</c:formatCode>
                <c:ptCount val="25"/>
                <c:pt idx="0" formatCode="0.0">
                  <c:v>12.67888095</c:v>
                </c:pt>
                <c:pt idx="1">
                  <c:v>21.062420523749999</c:v>
                </c:pt>
                <c:pt idx="2">
                  <c:v>29.445960097499999</c:v>
                </c:pt>
                <c:pt idx="3">
                  <c:v>37.829499671249998</c:v>
                </c:pt>
                <c:pt idx="4">
                  <c:v>46.213039244999997</c:v>
                </c:pt>
                <c:pt idx="5">
                  <c:v>54.596578818749997</c:v>
                </c:pt>
                <c:pt idx="6">
                  <c:v>62.980118392499996</c:v>
                </c:pt>
                <c:pt idx="7">
                  <c:v>71.363657966250003</c:v>
                </c:pt>
                <c:pt idx="8">
                  <c:v>79.747197540000002</c:v>
                </c:pt>
                <c:pt idx="9">
                  <c:v>88.130737113750001</c:v>
                </c:pt>
                <c:pt idx="10">
                  <c:v>96.514276687500001</c:v>
                </c:pt>
                <c:pt idx="11">
                  <c:v>104.89781626125</c:v>
                </c:pt>
                <c:pt idx="12">
                  <c:v>113.281355835</c:v>
                </c:pt>
                <c:pt idx="13">
                  <c:v>121.66489540875</c:v>
                </c:pt>
                <c:pt idx="14">
                  <c:v>130.0484349825</c:v>
                </c:pt>
                <c:pt idx="15">
                  <c:v>138.43197455625</c:v>
                </c:pt>
                <c:pt idx="16">
                  <c:v>146.81551413</c:v>
                </c:pt>
                <c:pt idx="17">
                  <c:v>155.19905370375</c:v>
                </c:pt>
                <c:pt idx="18">
                  <c:v>163.5825932775</c:v>
                </c:pt>
                <c:pt idx="19">
                  <c:v>171.96613285124999</c:v>
                </c:pt>
                <c:pt idx="20">
                  <c:v>180.34967242499999</c:v>
                </c:pt>
                <c:pt idx="21">
                  <c:v>188.73321199874999</c:v>
                </c:pt>
                <c:pt idx="22">
                  <c:v>197.11675157249999</c:v>
                </c:pt>
                <c:pt idx="23">
                  <c:v>205.50029114624999</c:v>
                </c:pt>
                <c:pt idx="24">
                  <c:v>213.88383071999999</c:v>
                </c:pt>
              </c:numCache>
            </c:numRef>
          </c:xVal>
          <c:yVal>
            <c:numRef>
              <c:f>'FA-100 ppm'!$AE$48:$AE$72</c:f>
              <c:numCache>
                <c:formatCode>0.00</c:formatCode>
                <c:ptCount val="25"/>
                <c:pt idx="0">
                  <c:v>4.0000000000000001E-3</c:v>
                </c:pt>
                <c:pt idx="1">
                  <c:v>0.02</c:v>
                </c:pt>
                <c:pt idx="2">
                  <c:v>7.1999999999999995E-2</c:v>
                </c:pt>
                <c:pt idx="3">
                  <c:v>0.124</c:v>
                </c:pt>
                <c:pt idx="4">
                  <c:v>0.20600000000000002</c:v>
                </c:pt>
                <c:pt idx="5">
                  <c:v>0.32400000000000001</c:v>
                </c:pt>
                <c:pt idx="6">
                  <c:v>0.42599999999999999</c:v>
                </c:pt>
                <c:pt idx="7">
                  <c:v>0.54400000000000004</c:v>
                </c:pt>
                <c:pt idx="8">
                  <c:v>0.65800000000000003</c:v>
                </c:pt>
                <c:pt idx="9">
                  <c:v>0.75800000000000001</c:v>
                </c:pt>
                <c:pt idx="10">
                  <c:v>0.84599999999999997</c:v>
                </c:pt>
                <c:pt idx="11">
                  <c:v>0.88600000000000001</c:v>
                </c:pt>
                <c:pt idx="12">
                  <c:v>0.92800000000000005</c:v>
                </c:pt>
                <c:pt idx="13">
                  <c:v>0.95000000000000007</c:v>
                </c:pt>
                <c:pt idx="14">
                  <c:v>0.95800000000000007</c:v>
                </c:pt>
                <c:pt idx="15">
                  <c:v>0.96400000000000008</c:v>
                </c:pt>
                <c:pt idx="16">
                  <c:v>0.97400000000000009</c:v>
                </c:pt>
                <c:pt idx="17">
                  <c:v>0.98000000000000009</c:v>
                </c:pt>
                <c:pt idx="18">
                  <c:v>0.9900000000000001</c:v>
                </c:pt>
                <c:pt idx="19">
                  <c:v>0.99400000000000011</c:v>
                </c:pt>
                <c:pt idx="20">
                  <c:v>0.99400000000000011</c:v>
                </c:pt>
                <c:pt idx="21">
                  <c:v>0.99400000000000011</c:v>
                </c:pt>
                <c:pt idx="22">
                  <c:v>0.99400000000000011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9D-624C-B286-77443FED05C1}"/>
            </c:ext>
          </c:extLst>
        </c:ser>
        <c:ser>
          <c:idx val="3"/>
          <c:order val="2"/>
          <c:tx>
            <c:strRef>
              <c:f>'FA-100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'FA-100 ppm'!$AH$48:$AH$72</c:f>
              <c:numCache>
                <c:formatCode>0.000</c:formatCode>
                <c:ptCount val="25"/>
                <c:pt idx="0" formatCode="0.0">
                  <c:v>25.708915349999998</c:v>
                </c:pt>
                <c:pt idx="1">
                  <c:v>32.459840426249997</c:v>
                </c:pt>
                <c:pt idx="2">
                  <c:v>39.210765502499996</c:v>
                </c:pt>
                <c:pt idx="3">
                  <c:v>45.961690578749995</c:v>
                </c:pt>
                <c:pt idx="4">
                  <c:v>52.712615654999993</c:v>
                </c:pt>
                <c:pt idx="5">
                  <c:v>59.463540731249992</c:v>
                </c:pt>
                <c:pt idx="6">
                  <c:v>66.214465807499991</c:v>
                </c:pt>
                <c:pt idx="7">
                  <c:v>72.96539088374999</c:v>
                </c:pt>
                <c:pt idx="8">
                  <c:v>79.716315959999989</c:v>
                </c:pt>
                <c:pt idx="9">
                  <c:v>86.467241036249987</c:v>
                </c:pt>
                <c:pt idx="10">
                  <c:v>93.218166112499986</c:v>
                </c:pt>
                <c:pt idx="11">
                  <c:v>99.969091188749985</c:v>
                </c:pt>
                <c:pt idx="12">
                  <c:v>106.72001626499998</c:v>
                </c:pt>
                <c:pt idx="13">
                  <c:v>113.47094134124998</c:v>
                </c:pt>
                <c:pt idx="14">
                  <c:v>120.22186641749998</c:v>
                </c:pt>
                <c:pt idx="15">
                  <c:v>126.97279149374998</c:v>
                </c:pt>
                <c:pt idx="16">
                  <c:v>133.72371656999999</c:v>
                </c:pt>
                <c:pt idx="17">
                  <c:v>140.47464164625001</c:v>
                </c:pt>
                <c:pt idx="18">
                  <c:v>147.22556672250002</c:v>
                </c:pt>
                <c:pt idx="19">
                  <c:v>153.97649179875003</c:v>
                </c:pt>
                <c:pt idx="20">
                  <c:v>160.72741687500005</c:v>
                </c:pt>
                <c:pt idx="21">
                  <c:v>167.47834195125006</c:v>
                </c:pt>
                <c:pt idx="22">
                  <c:v>174.22926702750007</c:v>
                </c:pt>
                <c:pt idx="23">
                  <c:v>180.98019210375008</c:v>
                </c:pt>
                <c:pt idx="24">
                  <c:v>187.7311171800001</c:v>
                </c:pt>
              </c:numCache>
            </c:numRef>
          </c:xVal>
          <c:yVal>
            <c:numRef>
              <c:f>'FA-100 ppm'!$AK$48:$AK$72</c:f>
              <c:numCache>
                <c:formatCode>0.00</c:formatCode>
                <c:ptCount val="25"/>
                <c:pt idx="0">
                  <c:v>4.0000000000000001E-3</c:v>
                </c:pt>
                <c:pt idx="1">
                  <c:v>1.6E-2</c:v>
                </c:pt>
                <c:pt idx="2">
                  <c:v>3.4000000000000002E-2</c:v>
                </c:pt>
                <c:pt idx="3">
                  <c:v>4.8000000000000001E-2</c:v>
                </c:pt>
                <c:pt idx="4">
                  <c:v>0.09</c:v>
                </c:pt>
                <c:pt idx="5">
                  <c:v>0.14599999999999999</c:v>
                </c:pt>
                <c:pt idx="6">
                  <c:v>0.25800000000000001</c:v>
                </c:pt>
                <c:pt idx="7">
                  <c:v>0.35199999999999998</c:v>
                </c:pt>
                <c:pt idx="8">
                  <c:v>0.44599999999999995</c:v>
                </c:pt>
                <c:pt idx="9">
                  <c:v>0.59799999999999998</c:v>
                </c:pt>
                <c:pt idx="10">
                  <c:v>0.71</c:v>
                </c:pt>
                <c:pt idx="11">
                  <c:v>0.77200000000000002</c:v>
                </c:pt>
                <c:pt idx="12">
                  <c:v>0.85199999999999998</c:v>
                </c:pt>
                <c:pt idx="13">
                  <c:v>0.89800000000000002</c:v>
                </c:pt>
                <c:pt idx="14">
                  <c:v>0.94400000000000006</c:v>
                </c:pt>
                <c:pt idx="15">
                  <c:v>0.96000000000000008</c:v>
                </c:pt>
                <c:pt idx="16">
                  <c:v>0.97600000000000009</c:v>
                </c:pt>
                <c:pt idx="17">
                  <c:v>0.9820000000000001</c:v>
                </c:pt>
                <c:pt idx="18">
                  <c:v>0.9860000000000001</c:v>
                </c:pt>
                <c:pt idx="19">
                  <c:v>0.9900000000000001</c:v>
                </c:pt>
                <c:pt idx="20">
                  <c:v>0.99400000000000011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9D-624C-B286-77443FED05C1}"/>
            </c:ext>
          </c:extLst>
        </c:ser>
        <c:ser>
          <c:idx val="4"/>
          <c:order val="3"/>
          <c:tx>
            <c:strRef>
              <c:f>'FA-100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'FA-100 ppm'!$AN$48:$AN$72</c:f>
              <c:numCache>
                <c:formatCode>0.000</c:formatCode>
                <c:ptCount val="25"/>
                <c:pt idx="0" formatCode="0.0">
                  <c:v>20.04712632</c:v>
                </c:pt>
                <c:pt idx="1">
                  <c:v>26.149413693750002</c:v>
                </c:pt>
                <c:pt idx="2">
                  <c:v>32.251701067500001</c:v>
                </c:pt>
                <c:pt idx="3">
                  <c:v>38.353988441250003</c:v>
                </c:pt>
                <c:pt idx="4">
                  <c:v>44.456275815000005</c:v>
                </c:pt>
                <c:pt idx="5">
                  <c:v>50.558563188750007</c:v>
                </c:pt>
                <c:pt idx="6">
                  <c:v>56.660850562500009</c:v>
                </c:pt>
                <c:pt idx="7">
                  <c:v>62.763137936250011</c:v>
                </c:pt>
                <c:pt idx="8">
                  <c:v>68.865425310000006</c:v>
                </c:pt>
                <c:pt idx="9">
                  <c:v>74.967712683750008</c:v>
                </c:pt>
                <c:pt idx="10">
                  <c:v>81.07000005750001</c:v>
                </c:pt>
                <c:pt idx="11">
                  <c:v>87.172287431250012</c:v>
                </c:pt>
                <c:pt idx="12">
                  <c:v>93.274574805000015</c:v>
                </c:pt>
                <c:pt idx="13">
                  <c:v>99.376862178750017</c:v>
                </c:pt>
                <c:pt idx="14">
                  <c:v>105.47914955250002</c:v>
                </c:pt>
                <c:pt idx="15">
                  <c:v>111.58143692625002</c:v>
                </c:pt>
                <c:pt idx="16">
                  <c:v>117.68372430000002</c:v>
                </c:pt>
                <c:pt idx="17">
                  <c:v>123.78601167375002</c:v>
                </c:pt>
                <c:pt idx="18">
                  <c:v>129.88829904750003</c:v>
                </c:pt>
                <c:pt idx="19">
                  <c:v>135.99058642125001</c:v>
                </c:pt>
                <c:pt idx="20">
                  <c:v>142.092873795</c:v>
                </c:pt>
                <c:pt idx="21">
                  <c:v>148.19516116874999</c:v>
                </c:pt>
                <c:pt idx="22">
                  <c:v>154.29744854249998</c:v>
                </c:pt>
                <c:pt idx="23">
                  <c:v>160.39973591624997</c:v>
                </c:pt>
                <c:pt idx="24">
                  <c:v>166.50202328999995</c:v>
                </c:pt>
              </c:numCache>
            </c:numRef>
          </c:xVal>
          <c:yVal>
            <c:numRef>
              <c:f>'FA-100 ppm'!$AQ$48:$AQ$72</c:f>
              <c:numCache>
                <c:formatCode>0.00</c:formatCode>
                <c:ptCount val="25"/>
                <c:pt idx="0">
                  <c:v>6.0000000000000001E-3</c:v>
                </c:pt>
                <c:pt idx="1">
                  <c:v>2.4E-2</c:v>
                </c:pt>
                <c:pt idx="2">
                  <c:v>6.4000000000000001E-2</c:v>
                </c:pt>
                <c:pt idx="3">
                  <c:v>0.10600000000000001</c:v>
                </c:pt>
                <c:pt idx="4">
                  <c:v>0.16600000000000001</c:v>
                </c:pt>
                <c:pt idx="5">
                  <c:v>0.25800000000000001</c:v>
                </c:pt>
                <c:pt idx="6">
                  <c:v>0.35</c:v>
                </c:pt>
                <c:pt idx="7">
                  <c:v>0.46399999999999997</c:v>
                </c:pt>
                <c:pt idx="8">
                  <c:v>0.55999999999999994</c:v>
                </c:pt>
                <c:pt idx="9">
                  <c:v>0.64999999999999991</c:v>
                </c:pt>
                <c:pt idx="10">
                  <c:v>0.74599999999999989</c:v>
                </c:pt>
                <c:pt idx="11">
                  <c:v>0.82399999999999984</c:v>
                </c:pt>
                <c:pt idx="12">
                  <c:v>0.87799999999999989</c:v>
                </c:pt>
                <c:pt idx="13">
                  <c:v>0.90399999999999991</c:v>
                </c:pt>
                <c:pt idx="14">
                  <c:v>0.93799999999999994</c:v>
                </c:pt>
                <c:pt idx="15">
                  <c:v>0.96</c:v>
                </c:pt>
                <c:pt idx="16">
                  <c:v>0.97399999999999998</c:v>
                </c:pt>
                <c:pt idx="17">
                  <c:v>0.98399999999999999</c:v>
                </c:pt>
                <c:pt idx="18">
                  <c:v>0.98599999999999999</c:v>
                </c:pt>
                <c:pt idx="19">
                  <c:v>0.99199999999999999</c:v>
                </c:pt>
                <c:pt idx="20">
                  <c:v>0.99399999999999999</c:v>
                </c:pt>
                <c:pt idx="21">
                  <c:v>0.996</c:v>
                </c:pt>
                <c:pt idx="22">
                  <c:v>0.996</c:v>
                </c:pt>
                <c:pt idx="23">
                  <c:v>0.996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9D-624C-B286-77443FED0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"/>
          <c:min val="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TF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'FA-100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('FA-100 ppm'!$H$37,'FA-100 ppm'!$N$37,'FA-100 ppm'!$T$37,'FA-100 ppm'!$Z$37,'FA-100 ppm'!$AF$37,'FA-100 ppm'!$AL$37,'FA-100 ppm'!$AR$37)</c:f>
              <c:numCache>
                <c:formatCode>General</c:formatCode>
                <c:ptCount val="7"/>
                <c:pt idx="0">
                  <c:v>344.16649337736317</c:v>
                </c:pt>
                <c:pt idx="1">
                  <c:v>250.74507464691595</c:v>
                </c:pt>
                <c:pt idx="2">
                  <c:v>333.61551477460256</c:v>
                </c:pt>
                <c:pt idx="3">
                  <c:v>389.62778793636505</c:v>
                </c:pt>
                <c:pt idx="4">
                  <c:v>255.56369037479965</c:v>
                </c:pt>
                <c:pt idx="5">
                  <c:v>243.59791282505012</c:v>
                </c:pt>
                <c:pt idx="6">
                  <c:v>186.24831290428139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6F-814D-9D56-B573C9ECFA8D}"/>
            </c:ext>
          </c:extLst>
        </c:ser>
        <c:ser>
          <c:idx val="1"/>
          <c:order val="1"/>
          <c:tx>
            <c:v>TF 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'FA-100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('FA-100 ppm'!$H$74,'FA-100 ppm'!$N$74,'FA-100 ppm'!$T$74,'FA-100 ppm'!$Z$74,'FA-100 ppm'!$AF$74,'FA-100 ppm'!$AL$74,'FA-100 ppm'!$AR$74)</c:f>
              <c:numCache>
                <c:formatCode>General</c:formatCode>
                <c:ptCount val="7"/>
                <c:pt idx="0">
                  <c:v>91.839934899051144</c:v>
                </c:pt>
                <c:pt idx="1">
                  <c:v>101.00497731290999</c:v>
                </c:pt>
                <c:pt idx="2">
                  <c:v>155.83933149580071</c:v>
                </c:pt>
                <c:pt idx="3">
                  <c:v>109.72198062117153</c:v>
                </c:pt>
                <c:pt idx="4">
                  <c:v>98.99415056470005</c:v>
                </c:pt>
                <c:pt idx="5">
                  <c:v>98.91880861566051</c:v>
                </c:pt>
                <c:pt idx="6">
                  <c:v>85.152736328569191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6F-814D-9D56-B573C9ECFA8D}"/>
            </c:ext>
          </c:extLst>
        </c:ser>
        <c:ser>
          <c:idx val="2"/>
          <c:order val="2"/>
          <c:tx>
            <c:v>TF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'FA-100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ppm'!#REF!,'FA-200 ppm'!#REF!,'FA-200 ppm'!#REF!,'FA-200 ppm'!#REF!,'FA-200 ppm'!#REF!,'FA-200 ppm'!#REF!,'FA-200 ppm'!#REF!)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6F-814D-9D56-B573C9ECF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21984"/>
        <c:axId val="1827623632"/>
      </c:scatterChart>
      <c:valAx>
        <c:axId val="182762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3632"/>
        <c:crosses val="autoZero"/>
        <c:crossBetween val="midCat"/>
      </c:valAx>
      <c:valAx>
        <c:axId val="1827623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d32 [microm]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059133110396484"/>
          <c:y val="7.5946442034986766E-2"/>
          <c:w val="8.7935298454043298E-2"/>
          <c:h val="0.22389307401944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'FA-000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'FA-000 ppm'!$D$11:$D$35</c:f>
              <c:numCache>
                <c:formatCode>0.000</c:formatCode>
                <c:ptCount val="25"/>
                <c:pt idx="0" formatCode="0.0">
                  <c:v>10.775180970000001</c:v>
                </c:pt>
                <c:pt idx="1">
                  <c:v>26.764119014999999</c:v>
                </c:pt>
                <c:pt idx="2">
                  <c:v>42.753057059999996</c:v>
                </c:pt>
                <c:pt idx="3">
                  <c:v>58.741995104999994</c:v>
                </c:pt>
                <c:pt idx="4">
                  <c:v>74.730933149999998</c:v>
                </c:pt>
                <c:pt idx="5">
                  <c:v>90.719871194999996</c:v>
                </c:pt>
                <c:pt idx="6">
                  <c:v>106.70880923999999</c:v>
                </c:pt>
                <c:pt idx="7">
                  <c:v>122.69774728499999</c:v>
                </c:pt>
                <c:pt idx="8">
                  <c:v>138.68668532999999</c:v>
                </c:pt>
                <c:pt idx="9">
                  <c:v>154.67562337499999</c:v>
                </c:pt>
                <c:pt idx="10">
                  <c:v>170.66456141999998</c:v>
                </c:pt>
                <c:pt idx="11">
                  <c:v>186.65349946499998</c:v>
                </c:pt>
                <c:pt idx="12">
                  <c:v>202.64243750999998</c:v>
                </c:pt>
                <c:pt idx="13">
                  <c:v>218.63137555499998</c:v>
                </c:pt>
                <c:pt idx="14">
                  <c:v>234.62031359999997</c:v>
                </c:pt>
                <c:pt idx="15">
                  <c:v>250.60925164499997</c:v>
                </c:pt>
                <c:pt idx="16">
                  <c:v>266.59818968999997</c:v>
                </c:pt>
                <c:pt idx="17">
                  <c:v>282.58712773499997</c:v>
                </c:pt>
                <c:pt idx="18">
                  <c:v>298.57606577999996</c:v>
                </c:pt>
                <c:pt idx="19">
                  <c:v>314.56500382499996</c:v>
                </c:pt>
                <c:pt idx="20">
                  <c:v>330.55394186999996</c:v>
                </c:pt>
                <c:pt idx="21">
                  <c:v>346.54287991499996</c:v>
                </c:pt>
                <c:pt idx="22">
                  <c:v>362.53181795999996</c:v>
                </c:pt>
                <c:pt idx="23">
                  <c:v>378.52075600499995</c:v>
                </c:pt>
                <c:pt idx="24">
                  <c:v>394.50969404999995</c:v>
                </c:pt>
              </c:numCache>
            </c:numRef>
          </c:xVal>
          <c:yVal>
            <c:numRef>
              <c:f>'FA-000 ppm'!$G$11:$G$35</c:f>
              <c:numCache>
                <c:formatCode>0.00</c:formatCode>
                <c:ptCount val="25"/>
                <c:pt idx="0">
                  <c:v>0.184</c:v>
                </c:pt>
                <c:pt idx="1">
                  <c:v>0.39200000000000002</c:v>
                </c:pt>
                <c:pt idx="2">
                  <c:v>0.56400000000000006</c:v>
                </c:pt>
                <c:pt idx="3">
                  <c:v>0.67800000000000005</c:v>
                </c:pt>
                <c:pt idx="4">
                  <c:v>0.748</c:v>
                </c:pt>
                <c:pt idx="5">
                  <c:v>0.83</c:v>
                </c:pt>
                <c:pt idx="6">
                  <c:v>0.8899999999999999</c:v>
                </c:pt>
                <c:pt idx="7">
                  <c:v>0.92199999999999993</c:v>
                </c:pt>
                <c:pt idx="8">
                  <c:v>0.92799999999999994</c:v>
                </c:pt>
                <c:pt idx="9">
                  <c:v>0.94</c:v>
                </c:pt>
                <c:pt idx="10">
                  <c:v>0.96399999999999997</c:v>
                </c:pt>
                <c:pt idx="11">
                  <c:v>0.97199999999999998</c:v>
                </c:pt>
                <c:pt idx="12">
                  <c:v>0.98</c:v>
                </c:pt>
                <c:pt idx="13">
                  <c:v>0.98599999999999999</c:v>
                </c:pt>
                <c:pt idx="14">
                  <c:v>0.98799999999999999</c:v>
                </c:pt>
                <c:pt idx="15">
                  <c:v>0.98799999999999999</c:v>
                </c:pt>
                <c:pt idx="16">
                  <c:v>0.98799999999999999</c:v>
                </c:pt>
                <c:pt idx="17">
                  <c:v>0.99</c:v>
                </c:pt>
                <c:pt idx="18">
                  <c:v>0.99199999999999999</c:v>
                </c:pt>
                <c:pt idx="19">
                  <c:v>0.99199999999999999</c:v>
                </c:pt>
                <c:pt idx="20">
                  <c:v>0.99399999999999999</c:v>
                </c:pt>
                <c:pt idx="21">
                  <c:v>0.99399999999999999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7-3841-9356-7C0EF597EB22}"/>
            </c:ext>
          </c:extLst>
        </c:ser>
        <c:ser>
          <c:idx val="1"/>
          <c:order val="1"/>
          <c:tx>
            <c:strRef>
              <c:f>'FA-000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'FA-000 ppm'!$J$11:$J$35</c:f>
              <c:numCache>
                <c:formatCode>0.000</c:formatCode>
                <c:ptCount val="25"/>
                <c:pt idx="0" formatCode="0.0">
                  <c:v>12.67888095</c:v>
                </c:pt>
                <c:pt idx="1">
                  <c:v>47.745973481250005</c:v>
                </c:pt>
                <c:pt idx="2">
                  <c:v>82.813066012500002</c:v>
                </c:pt>
                <c:pt idx="3">
                  <c:v>117.88015854375001</c:v>
                </c:pt>
                <c:pt idx="4">
                  <c:v>152.94725107500003</c:v>
                </c:pt>
                <c:pt idx="5">
                  <c:v>188.01434360625004</c:v>
                </c:pt>
                <c:pt idx="6">
                  <c:v>223.08143613750005</c:v>
                </c:pt>
                <c:pt idx="7">
                  <c:v>258.14852866875003</c:v>
                </c:pt>
                <c:pt idx="8">
                  <c:v>293.21562120000004</c:v>
                </c:pt>
                <c:pt idx="9">
                  <c:v>328.28271373125006</c:v>
                </c:pt>
                <c:pt idx="10">
                  <c:v>363.34980626250007</c:v>
                </c:pt>
                <c:pt idx="11">
                  <c:v>398.41689879375008</c:v>
                </c:pt>
                <c:pt idx="12">
                  <c:v>433.48399132500009</c:v>
                </c:pt>
                <c:pt idx="13">
                  <c:v>468.5510838562501</c:v>
                </c:pt>
                <c:pt idx="14">
                  <c:v>503.61817638750011</c:v>
                </c:pt>
                <c:pt idx="15">
                  <c:v>538.68526891875013</c:v>
                </c:pt>
                <c:pt idx="16">
                  <c:v>573.75236145000008</c:v>
                </c:pt>
                <c:pt idx="17">
                  <c:v>608.81945398125004</c:v>
                </c:pt>
                <c:pt idx="18">
                  <c:v>643.88654651249999</c:v>
                </c:pt>
                <c:pt idx="19">
                  <c:v>678.95363904374994</c:v>
                </c:pt>
                <c:pt idx="20">
                  <c:v>714.0207315749999</c:v>
                </c:pt>
                <c:pt idx="21">
                  <c:v>749.08782410624985</c:v>
                </c:pt>
                <c:pt idx="22">
                  <c:v>784.15491663749981</c:v>
                </c:pt>
                <c:pt idx="23">
                  <c:v>819.22200916874976</c:v>
                </c:pt>
                <c:pt idx="24">
                  <c:v>854.28910169999972</c:v>
                </c:pt>
              </c:numCache>
            </c:numRef>
          </c:xVal>
          <c:yVal>
            <c:numRef>
              <c:f>'FA-000 ppm'!$M$11:$M$35</c:f>
              <c:numCache>
                <c:formatCode>0.00</c:formatCode>
                <c:ptCount val="25"/>
                <c:pt idx="0">
                  <c:v>0.17199999999999999</c:v>
                </c:pt>
                <c:pt idx="1">
                  <c:v>0.39800000000000002</c:v>
                </c:pt>
                <c:pt idx="2">
                  <c:v>0.56600000000000006</c:v>
                </c:pt>
                <c:pt idx="3">
                  <c:v>0.69200000000000006</c:v>
                </c:pt>
                <c:pt idx="4">
                  <c:v>0.79</c:v>
                </c:pt>
                <c:pt idx="5">
                  <c:v>0.872</c:v>
                </c:pt>
                <c:pt idx="6">
                  <c:v>0.91200000000000003</c:v>
                </c:pt>
                <c:pt idx="7">
                  <c:v>0.94000000000000006</c:v>
                </c:pt>
                <c:pt idx="8">
                  <c:v>0.96800000000000008</c:v>
                </c:pt>
                <c:pt idx="9">
                  <c:v>0.97800000000000009</c:v>
                </c:pt>
                <c:pt idx="10">
                  <c:v>0.9880000000000001</c:v>
                </c:pt>
                <c:pt idx="11">
                  <c:v>0.9920000000000001</c:v>
                </c:pt>
                <c:pt idx="12">
                  <c:v>0.99600000000000011</c:v>
                </c:pt>
                <c:pt idx="13">
                  <c:v>0.99600000000000011</c:v>
                </c:pt>
                <c:pt idx="14">
                  <c:v>0.99600000000000011</c:v>
                </c:pt>
                <c:pt idx="15">
                  <c:v>0.99600000000000011</c:v>
                </c:pt>
                <c:pt idx="16">
                  <c:v>0.99600000000000011</c:v>
                </c:pt>
                <c:pt idx="17">
                  <c:v>0.99600000000000011</c:v>
                </c:pt>
                <c:pt idx="18">
                  <c:v>0.99600000000000011</c:v>
                </c:pt>
                <c:pt idx="19">
                  <c:v>0.99600000000000011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0.99600000000000011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07-3841-9356-7C0EF597EB22}"/>
            </c:ext>
          </c:extLst>
        </c:ser>
        <c:ser>
          <c:idx val="2"/>
          <c:order val="2"/>
          <c:tx>
            <c:strRef>
              <c:f>'FA-000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'FA-000 ppm'!$P$11:$P$35</c:f>
              <c:numCache>
                <c:formatCode>0.000</c:formatCode>
                <c:ptCount val="25"/>
                <c:pt idx="0" formatCode="0.0">
                  <c:v>12.67888095</c:v>
                </c:pt>
                <c:pt idx="1">
                  <c:v>65.499893441250009</c:v>
                </c:pt>
                <c:pt idx="2">
                  <c:v>118.32090593250001</c:v>
                </c:pt>
                <c:pt idx="3">
                  <c:v>171.14191842375001</c:v>
                </c:pt>
                <c:pt idx="4">
                  <c:v>223.96293091500002</c:v>
                </c:pt>
                <c:pt idx="5">
                  <c:v>276.78394340625005</c:v>
                </c:pt>
                <c:pt idx="6">
                  <c:v>329.60495589750008</c:v>
                </c:pt>
                <c:pt idx="7">
                  <c:v>382.42596838875011</c:v>
                </c:pt>
                <c:pt idx="8">
                  <c:v>435.24698088000014</c:v>
                </c:pt>
                <c:pt idx="9">
                  <c:v>488.06799337125017</c:v>
                </c:pt>
                <c:pt idx="10">
                  <c:v>540.8890058625002</c:v>
                </c:pt>
                <c:pt idx="11">
                  <c:v>593.71001835375023</c:v>
                </c:pt>
                <c:pt idx="12">
                  <c:v>646.53103084500026</c:v>
                </c:pt>
                <c:pt idx="13">
                  <c:v>699.35204333625029</c:v>
                </c:pt>
                <c:pt idx="14">
                  <c:v>752.17305582750032</c:v>
                </c:pt>
                <c:pt idx="15">
                  <c:v>804.99406831875035</c:v>
                </c:pt>
                <c:pt idx="16">
                  <c:v>857.81508081000038</c:v>
                </c:pt>
                <c:pt idx="17">
                  <c:v>910.63609330125041</c:v>
                </c:pt>
                <c:pt idx="18">
                  <c:v>963.45710579250044</c:v>
                </c:pt>
                <c:pt idx="19">
                  <c:v>1016.2781182837505</c:v>
                </c:pt>
                <c:pt idx="20">
                  <c:v>1069.0991307750005</c:v>
                </c:pt>
                <c:pt idx="21">
                  <c:v>1121.9201432662505</c:v>
                </c:pt>
                <c:pt idx="22">
                  <c:v>1174.7411557575006</c:v>
                </c:pt>
                <c:pt idx="23">
                  <c:v>1227.5621682487506</c:v>
                </c:pt>
                <c:pt idx="24">
                  <c:v>1280.3831807400006</c:v>
                </c:pt>
              </c:numCache>
            </c:numRef>
          </c:xVal>
          <c:yVal>
            <c:numRef>
              <c:f>'FA-000 ppm'!$S$11:$S$35</c:f>
              <c:numCache>
                <c:formatCode>0.00</c:formatCode>
                <c:ptCount val="25"/>
                <c:pt idx="0">
                  <c:v>0.13600000000000001</c:v>
                </c:pt>
                <c:pt idx="1">
                  <c:v>0.37</c:v>
                </c:pt>
                <c:pt idx="2">
                  <c:v>0.626</c:v>
                </c:pt>
                <c:pt idx="3">
                  <c:v>0.78</c:v>
                </c:pt>
                <c:pt idx="4">
                  <c:v>0.88200000000000001</c:v>
                </c:pt>
                <c:pt idx="5">
                  <c:v>0.93200000000000005</c:v>
                </c:pt>
                <c:pt idx="6">
                  <c:v>0.95400000000000007</c:v>
                </c:pt>
                <c:pt idx="7">
                  <c:v>0.97200000000000009</c:v>
                </c:pt>
                <c:pt idx="8">
                  <c:v>0.98000000000000009</c:v>
                </c:pt>
                <c:pt idx="9">
                  <c:v>0.9900000000000001</c:v>
                </c:pt>
                <c:pt idx="10">
                  <c:v>0.99600000000000011</c:v>
                </c:pt>
                <c:pt idx="11">
                  <c:v>0.99600000000000011</c:v>
                </c:pt>
                <c:pt idx="12">
                  <c:v>0.99800000000000011</c:v>
                </c:pt>
                <c:pt idx="13">
                  <c:v>0.99800000000000011</c:v>
                </c:pt>
                <c:pt idx="14">
                  <c:v>0.99800000000000011</c:v>
                </c:pt>
                <c:pt idx="15">
                  <c:v>0.99800000000000011</c:v>
                </c:pt>
                <c:pt idx="16">
                  <c:v>0.99800000000000011</c:v>
                </c:pt>
                <c:pt idx="17">
                  <c:v>0.99800000000000011</c:v>
                </c:pt>
                <c:pt idx="18">
                  <c:v>0.99800000000000011</c:v>
                </c:pt>
                <c:pt idx="19">
                  <c:v>0.99800000000000011</c:v>
                </c:pt>
                <c:pt idx="20">
                  <c:v>0.99800000000000011</c:v>
                </c:pt>
                <c:pt idx="21">
                  <c:v>0.99800000000000011</c:v>
                </c:pt>
                <c:pt idx="22">
                  <c:v>0.99800000000000011</c:v>
                </c:pt>
                <c:pt idx="23">
                  <c:v>1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07-3841-9356-7C0EF597E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'FA-000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'FA-000 ppm'!$V$11:$V$35</c:f>
              <c:numCache>
                <c:formatCode>0.000</c:formatCode>
                <c:ptCount val="25"/>
                <c:pt idx="0" formatCode="0.0">
                  <c:v>25.708915349999998</c:v>
                </c:pt>
                <c:pt idx="1">
                  <c:v>63.904199865000002</c:v>
                </c:pt>
                <c:pt idx="2">
                  <c:v>102.09948438000001</c:v>
                </c:pt>
                <c:pt idx="3">
                  <c:v>140.294768895</c:v>
                </c:pt>
                <c:pt idx="4">
                  <c:v>178.49005341</c:v>
                </c:pt>
                <c:pt idx="5">
                  <c:v>216.685337925</c:v>
                </c:pt>
                <c:pt idx="6">
                  <c:v>254.88062244</c:v>
                </c:pt>
                <c:pt idx="7">
                  <c:v>293.07590695499999</c:v>
                </c:pt>
                <c:pt idx="8">
                  <c:v>331.27119147000002</c:v>
                </c:pt>
                <c:pt idx="9">
                  <c:v>369.46647598500005</c:v>
                </c:pt>
                <c:pt idx="10">
                  <c:v>407.66176050000007</c:v>
                </c:pt>
                <c:pt idx="11">
                  <c:v>445.8570450150001</c:v>
                </c:pt>
                <c:pt idx="12">
                  <c:v>484.05232953000012</c:v>
                </c:pt>
                <c:pt idx="13">
                  <c:v>522.24761404500009</c:v>
                </c:pt>
                <c:pt idx="14">
                  <c:v>560.44289856000012</c:v>
                </c:pt>
                <c:pt idx="15">
                  <c:v>598.63818307500014</c:v>
                </c:pt>
                <c:pt idx="16">
                  <c:v>636.83346759000017</c:v>
                </c:pt>
                <c:pt idx="17">
                  <c:v>675.02875210500019</c:v>
                </c:pt>
                <c:pt idx="18">
                  <c:v>713.22403662000022</c:v>
                </c:pt>
                <c:pt idx="19">
                  <c:v>751.41932113500025</c:v>
                </c:pt>
                <c:pt idx="20">
                  <c:v>789.61460565000027</c:v>
                </c:pt>
                <c:pt idx="21">
                  <c:v>827.8098901650003</c:v>
                </c:pt>
                <c:pt idx="22">
                  <c:v>866.00517468000032</c:v>
                </c:pt>
                <c:pt idx="23">
                  <c:v>904.20045919500035</c:v>
                </c:pt>
                <c:pt idx="24">
                  <c:v>942.39574371000037</c:v>
                </c:pt>
              </c:numCache>
            </c:numRef>
          </c:xVal>
          <c:yVal>
            <c:numRef>
              <c:f>'FA-000 ppm'!$Y$11:$Y$35</c:f>
              <c:numCache>
                <c:formatCode>0.00</c:formatCode>
                <c:ptCount val="25"/>
                <c:pt idx="0">
                  <c:v>2.5999999999999999E-2</c:v>
                </c:pt>
                <c:pt idx="1">
                  <c:v>0.16999999999999998</c:v>
                </c:pt>
                <c:pt idx="2">
                  <c:v>0.45199999999999996</c:v>
                </c:pt>
                <c:pt idx="3">
                  <c:v>0.622</c:v>
                </c:pt>
                <c:pt idx="4">
                  <c:v>0.77200000000000002</c:v>
                </c:pt>
                <c:pt idx="5">
                  <c:v>0.84000000000000008</c:v>
                </c:pt>
                <c:pt idx="6">
                  <c:v>0.89800000000000013</c:v>
                </c:pt>
                <c:pt idx="7">
                  <c:v>0.93200000000000016</c:v>
                </c:pt>
                <c:pt idx="8">
                  <c:v>0.95800000000000018</c:v>
                </c:pt>
                <c:pt idx="9">
                  <c:v>0.96400000000000019</c:v>
                </c:pt>
                <c:pt idx="10">
                  <c:v>0.9740000000000002</c:v>
                </c:pt>
                <c:pt idx="11">
                  <c:v>0.9780000000000002</c:v>
                </c:pt>
                <c:pt idx="12">
                  <c:v>0.98200000000000021</c:v>
                </c:pt>
                <c:pt idx="13">
                  <c:v>0.98800000000000021</c:v>
                </c:pt>
                <c:pt idx="14">
                  <c:v>0.99200000000000021</c:v>
                </c:pt>
                <c:pt idx="15">
                  <c:v>0.99400000000000022</c:v>
                </c:pt>
                <c:pt idx="16">
                  <c:v>0.99400000000000022</c:v>
                </c:pt>
                <c:pt idx="17">
                  <c:v>0.99400000000000022</c:v>
                </c:pt>
                <c:pt idx="18">
                  <c:v>0.99400000000000022</c:v>
                </c:pt>
                <c:pt idx="19">
                  <c:v>0.99400000000000022</c:v>
                </c:pt>
                <c:pt idx="20">
                  <c:v>0.99400000000000022</c:v>
                </c:pt>
                <c:pt idx="21">
                  <c:v>0.99400000000000022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4-394F-AF3B-36C70FA4002A}"/>
            </c:ext>
          </c:extLst>
        </c:ser>
        <c:ser>
          <c:idx val="2"/>
          <c:order val="1"/>
          <c:tx>
            <c:strRef>
              <c:f>'FA-000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'FA-000 ppm'!$AB$11:$AB$35</c:f>
              <c:numCache>
                <c:formatCode>0.000</c:formatCode>
                <c:ptCount val="25"/>
                <c:pt idx="0" formatCode="0.0">
                  <c:v>60.513452190000002</c:v>
                </c:pt>
                <c:pt idx="1">
                  <c:v>89.188618012500001</c:v>
                </c:pt>
                <c:pt idx="2">
                  <c:v>117.86378383500001</c:v>
                </c:pt>
                <c:pt idx="3">
                  <c:v>146.53894965750001</c:v>
                </c:pt>
                <c:pt idx="4">
                  <c:v>175.21411548000003</c:v>
                </c:pt>
                <c:pt idx="5">
                  <c:v>203.88928130250002</c:v>
                </c:pt>
                <c:pt idx="6">
                  <c:v>232.56444712500002</c:v>
                </c:pt>
                <c:pt idx="7">
                  <c:v>261.23961294750001</c:v>
                </c:pt>
                <c:pt idx="8">
                  <c:v>289.91477877</c:v>
                </c:pt>
                <c:pt idx="9">
                  <c:v>318.58994459249999</c:v>
                </c:pt>
                <c:pt idx="10">
                  <c:v>347.26511041499998</c:v>
                </c:pt>
                <c:pt idx="11">
                  <c:v>375.94027623749997</c:v>
                </c:pt>
                <c:pt idx="12">
                  <c:v>404.61544205999996</c:v>
                </c:pt>
                <c:pt idx="13">
                  <c:v>433.29060788249996</c:v>
                </c:pt>
                <c:pt idx="14">
                  <c:v>461.96577370499995</c:v>
                </c:pt>
                <c:pt idx="15">
                  <c:v>490.64093952749994</c:v>
                </c:pt>
                <c:pt idx="16">
                  <c:v>519.31610534999993</c:v>
                </c:pt>
                <c:pt idx="17">
                  <c:v>547.99127117249998</c:v>
                </c:pt>
                <c:pt idx="18">
                  <c:v>576.66643699500003</c:v>
                </c:pt>
                <c:pt idx="19">
                  <c:v>605.34160281750007</c:v>
                </c:pt>
                <c:pt idx="20">
                  <c:v>634.01676864000012</c:v>
                </c:pt>
                <c:pt idx="21">
                  <c:v>662.69193446250017</c:v>
                </c:pt>
                <c:pt idx="22">
                  <c:v>691.36710028500022</c:v>
                </c:pt>
                <c:pt idx="23">
                  <c:v>720.04226610750027</c:v>
                </c:pt>
                <c:pt idx="24">
                  <c:v>748.71743193000032</c:v>
                </c:pt>
              </c:numCache>
            </c:numRef>
          </c:xVal>
          <c:yVal>
            <c:numRef>
              <c:f>'FA-000 ppm'!$AE$11:$AE$35</c:f>
              <c:numCache>
                <c:formatCode>0.00</c:formatCode>
                <c:ptCount val="25"/>
                <c:pt idx="0">
                  <c:v>0.03</c:v>
                </c:pt>
                <c:pt idx="1">
                  <c:v>0.15</c:v>
                </c:pt>
                <c:pt idx="2">
                  <c:v>0.32</c:v>
                </c:pt>
                <c:pt idx="3">
                  <c:v>0.50600000000000001</c:v>
                </c:pt>
                <c:pt idx="4">
                  <c:v>0.64600000000000002</c:v>
                </c:pt>
                <c:pt idx="5">
                  <c:v>0.74399999999999999</c:v>
                </c:pt>
                <c:pt idx="6">
                  <c:v>0.81400000000000006</c:v>
                </c:pt>
                <c:pt idx="7">
                  <c:v>0.87400000000000011</c:v>
                </c:pt>
                <c:pt idx="8">
                  <c:v>0.90600000000000014</c:v>
                </c:pt>
                <c:pt idx="9">
                  <c:v>0.92800000000000016</c:v>
                </c:pt>
                <c:pt idx="10">
                  <c:v>0.93800000000000017</c:v>
                </c:pt>
                <c:pt idx="11">
                  <c:v>0.95800000000000018</c:v>
                </c:pt>
                <c:pt idx="12">
                  <c:v>0.96400000000000019</c:v>
                </c:pt>
                <c:pt idx="13">
                  <c:v>0.96800000000000019</c:v>
                </c:pt>
                <c:pt idx="14">
                  <c:v>0.9800000000000002</c:v>
                </c:pt>
                <c:pt idx="15">
                  <c:v>0.98400000000000021</c:v>
                </c:pt>
                <c:pt idx="16">
                  <c:v>0.99200000000000021</c:v>
                </c:pt>
                <c:pt idx="17">
                  <c:v>0.99400000000000022</c:v>
                </c:pt>
                <c:pt idx="18">
                  <c:v>0.99600000000000022</c:v>
                </c:pt>
                <c:pt idx="19">
                  <c:v>0.99600000000000022</c:v>
                </c:pt>
                <c:pt idx="20">
                  <c:v>0.99600000000000022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F4-394F-AF3B-36C70FA4002A}"/>
            </c:ext>
          </c:extLst>
        </c:ser>
        <c:ser>
          <c:idx val="3"/>
          <c:order val="2"/>
          <c:tx>
            <c:strRef>
              <c:f>'FA-000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'FA-000 ppm'!$AH$11:$AH$35</c:f>
              <c:numCache>
                <c:formatCode>0.000</c:formatCode>
                <c:ptCount val="25"/>
                <c:pt idx="0" formatCode="0.0">
                  <c:v>25.359256169999998</c:v>
                </c:pt>
                <c:pt idx="1">
                  <c:v>48.526978601250001</c:v>
                </c:pt>
                <c:pt idx="2">
                  <c:v>71.694701032500006</c:v>
                </c:pt>
                <c:pt idx="3">
                  <c:v>94.862423463750005</c:v>
                </c:pt>
                <c:pt idx="4">
                  <c:v>118.030145895</c:v>
                </c:pt>
                <c:pt idx="5">
                  <c:v>141.19786832625002</c:v>
                </c:pt>
                <c:pt idx="6">
                  <c:v>164.36559075750003</c:v>
                </c:pt>
                <c:pt idx="7">
                  <c:v>187.53331318875004</c:v>
                </c:pt>
                <c:pt idx="8">
                  <c:v>210.70103562000006</c:v>
                </c:pt>
                <c:pt idx="9">
                  <c:v>233.86875805125007</c:v>
                </c:pt>
                <c:pt idx="10">
                  <c:v>257.03648048250005</c:v>
                </c:pt>
                <c:pt idx="11">
                  <c:v>280.20420291375007</c:v>
                </c:pt>
                <c:pt idx="12">
                  <c:v>303.37192534500008</c:v>
                </c:pt>
                <c:pt idx="13">
                  <c:v>326.53964777625009</c:v>
                </c:pt>
                <c:pt idx="14">
                  <c:v>349.70737020750011</c:v>
                </c:pt>
                <c:pt idx="15">
                  <c:v>372.87509263875012</c:v>
                </c:pt>
                <c:pt idx="16">
                  <c:v>396.04281507000013</c:v>
                </c:pt>
                <c:pt idx="17">
                  <c:v>419.21053750125014</c:v>
                </c:pt>
                <c:pt idx="18">
                  <c:v>442.37825993250016</c:v>
                </c:pt>
                <c:pt idx="19">
                  <c:v>465.54598236375017</c:v>
                </c:pt>
                <c:pt idx="20">
                  <c:v>488.71370479500018</c:v>
                </c:pt>
                <c:pt idx="21">
                  <c:v>511.8814272262502</c:v>
                </c:pt>
                <c:pt idx="22">
                  <c:v>535.04914965750015</c:v>
                </c:pt>
                <c:pt idx="23">
                  <c:v>558.21687208875016</c:v>
                </c:pt>
                <c:pt idx="24">
                  <c:v>581.38459452000018</c:v>
                </c:pt>
              </c:numCache>
            </c:numRef>
          </c:xVal>
          <c:yVal>
            <c:numRef>
              <c:f>'FA-000 ppm'!$AK$11:$AK$35</c:f>
              <c:numCache>
                <c:formatCode>0.00</c:formatCode>
                <c:ptCount val="25"/>
                <c:pt idx="0">
                  <c:v>2E-3</c:v>
                </c:pt>
                <c:pt idx="1">
                  <c:v>2.4E-2</c:v>
                </c:pt>
                <c:pt idx="2">
                  <c:v>7.8E-2</c:v>
                </c:pt>
                <c:pt idx="3">
                  <c:v>0.254</c:v>
                </c:pt>
                <c:pt idx="4">
                  <c:v>0.40800000000000003</c:v>
                </c:pt>
                <c:pt idx="5">
                  <c:v>0.54400000000000004</c:v>
                </c:pt>
                <c:pt idx="6">
                  <c:v>0.70800000000000007</c:v>
                </c:pt>
                <c:pt idx="7">
                  <c:v>0.8</c:v>
                </c:pt>
                <c:pt idx="8">
                  <c:v>0.8620000000000001</c:v>
                </c:pt>
                <c:pt idx="9">
                  <c:v>0.89200000000000013</c:v>
                </c:pt>
                <c:pt idx="10">
                  <c:v>0.91600000000000015</c:v>
                </c:pt>
                <c:pt idx="11">
                  <c:v>0.94200000000000017</c:v>
                </c:pt>
                <c:pt idx="12">
                  <c:v>0.96200000000000019</c:v>
                </c:pt>
                <c:pt idx="13">
                  <c:v>0.9720000000000002</c:v>
                </c:pt>
                <c:pt idx="14">
                  <c:v>0.9780000000000002</c:v>
                </c:pt>
                <c:pt idx="15">
                  <c:v>0.9800000000000002</c:v>
                </c:pt>
                <c:pt idx="16">
                  <c:v>0.98400000000000021</c:v>
                </c:pt>
                <c:pt idx="17">
                  <c:v>0.98800000000000021</c:v>
                </c:pt>
                <c:pt idx="18">
                  <c:v>0.99200000000000021</c:v>
                </c:pt>
                <c:pt idx="19">
                  <c:v>0.99600000000000022</c:v>
                </c:pt>
                <c:pt idx="20">
                  <c:v>0.99600000000000022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F4-394F-AF3B-36C70FA4002A}"/>
            </c:ext>
          </c:extLst>
        </c:ser>
        <c:ser>
          <c:idx val="4"/>
          <c:order val="3"/>
          <c:tx>
            <c:strRef>
              <c:f>'FA-000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'FA-000 ppm'!$AN$11:$AN$35</c:f>
              <c:numCache>
                <c:formatCode>0.000</c:formatCode>
                <c:ptCount val="25"/>
                <c:pt idx="0" formatCode="0.0">
                  <c:v>22.760720639999999</c:v>
                </c:pt>
                <c:pt idx="1">
                  <c:v>45.099372266250001</c:v>
                </c:pt>
                <c:pt idx="2">
                  <c:v>67.438023892499999</c:v>
                </c:pt>
                <c:pt idx="3">
                  <c:v>89.776675518749997</c:v>
                </c:pt>
                <c:pt idx="4">
                  <c:v>112.11532714499999</c:v>
                </c:pt>
                <c:pt idx="5">
                  <c:v>134.45397877124998</c:v>
                </c:pt>
                <c:pt idx="6">
                  <c:v>156.79263039749998</c:v>
                </c:pt>
                <c:pt idx="7">
                  <c:v>179.13128202374997</c:v>
                </c:pt>
                <c:pt idx="8">
                  <c:v>201.46993364999997</c:v>
                </c:pt>
                <c:pt idx="9">
                  <c:v>223.80858527624997</c:v>
                </c:pt>
                <c:pt idx="10">
                  <c:v>246.14723690249997</c:v>
                </c:pt>
                <c:pt idx="11">
                  <c:v>268.48588852874997</c:v>
                </c:pt>
                <c:pt idx="12">
                  <c:v>290.82454015499997</c:v>
                </c:pt>
                <c:pt idx="13">
                  <c:v>313.16319178124996</c:v>
                </c:pt>
                <c:pt idx="14">
                  <c:v>335.50184340749996</c:v>
                </c:pt>
                <c:pt idx="15">
                  <c:v>357.84049503374996</c:v>
                </c:pt>
                <c:pt idx="16">
                  <c:v>380.17914665999996</c:v>
                </c:pt>
                <c:pt idx="17">
                  <c:v>402.51779828624996</c:v>
                </c:pt>
                <c:pt idx="18">
                  <c:v>424.85644991249995</c:v>
                </c:pt>
                <c:pt idx="19">
                  <c:v>447.19510153874995</c:v>
                </c:pt>
                <c:pt idx="20">
                  <c:v>469.53375316499995</c:v>
                </c:pt>
                <c:pt idx="21">
                  <c:v>491.87240479124995</c:v>
                </c:pt>
                <c:pt idx="22">
                  <c:v>514.2110564175</c:v>
                </c:pt>
                <c:pt idx="23">
                  <c:v>536.54970804375</c:v>
                </c:pt>
                <c:pt idx="24">
                  <c:v>558.88835967</c:v>
                </c:pt>
              </c:numCache>
            </c:numRef>
          </c:xVal>
          <c:yVal>
            <c:numRef>
              <c:f>'FA-000 ppm'!$AQ$11:$AQ$35</c:f>
              <c:numCache>
                <c:formatCode>0.00</c:formatCode>
                <c:ptCount val="25"/>
                <c:pt idx="0">
                  <c:v>2.5999999999999999E-2</c:v>
                </c:pt>
                <c:pt idx="1">
                  <c:v>0.13600000000000001</c:v>
                </c:pt>
                <c:pt idx="2">
                  <c:v>0.32200000000000001</c:v>
                </c:pt>
                <c:pt idx="3">
                  <c:v>0.52200000000000002</c:v>
                </c:pt>
                <c:pt idx="4">
                  <c:v>0.68</c:v>
                </c:pt>
                <c:pt idx="5">
                  <c:v>0.78800000000000003</c:v>
                </c:pt>
                <c:pt idx="6">
                  <c:v>0.86799999999999999</c:v>
                </c:pt>
                <c:pt idx="7">
                  <c:v>0.91400000000000003</c:v>
                </c:pt>
                <c:pt idx="8">
                  <c:v>0.94200000000000006</c:v>
                </c:pt>
                <c:pt idx="9">
                  <c:v>0.95400000000000007</c:v>
                </c:pt>
                <c:pt idx="10">
                  <c:v>0.96400000000000008</c:v>
                </c:pt>
                <c:pt idx="11">
                  <c:v>0.97800000000000009</c:v>
                </c:pt>
                <c:pt idx="12">
                  <c:v>0.98000000000000009</c:v>
                </c:pt>
                <c:pt idx="13">
                  <c:v>0.9820000000000001</c:v>
                </c:pt>
                <c:pt idx="14">
                  <c:v>0.9860000000000001</c:v>
                </c:pt>
                <c:pt idx="15">
                  <c:v>0.9860000000000001</c:v>
                </c:pt>
                <c:pt idx="16">
                  <c:v>0.9880000000000001</c:v>
                </c:pt>
                <c:pt idx="17">
                  <c:v>0.9880000000000001</c:v>
                </c:pt>
                <c:pt idx="18">
                  <c:v>0.9900000000000001</c:v>
                </c:pt>
                <c:pt idx="19">
                  <c:v>0.9920000000000001</c:v>
                </c:pt>
                <c:pt idx="20">
                  <c:v>0.99600000000000011</c:v>
                </c:pt>
                <c:pt idx="21">
                  <c:v>0.99600000000000011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F4-394F-AF3B-36C70FA40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0716966126146901"/>
          <c:y val="0.11222379327789957"/>
          <c:w val="0.8218024968511376"/>
          <c:h val="0.798019691525379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'FA-000 ppm'!$C$2:$H$2</c:f>
              <c:strCache>
                <c:ptCount val="1"/>
                <c:pt idx="0">
                  <c:v>WC = 10%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'FA-000 ppm'!$D$48:$D$72</c:f>
              <c:numCache>
                <c:formatCode>0.000</c:formatCode>
                <c:ptCount val="25"/>
                <c:pt idx="0" formatCode="0.0">
                  <c:v>16.0932879</c:v>
                </c:pt>
                <c:pt idx="1">
                  <c:v>24.165957052499998</c:v>
                </c:pt>
                <c:pt idx="2">
                  <c:v>32.238626204999996</c:v>
                </c:pt>
                <c:pt idx="3">
                  <c:v>40.311295357499993</c:v>
                </c:pt>
                <c:pt idx="4">
                  <c:v>48.383964509999991</c:v>
                </c:pt>
                <c:pt idx="5">
                  <c:v>56.456633662499989</c:v>
                </c:pt>
                <c:pt idx="6">
                  <c:v>64.529302814999994</c:v>
                </c:pt>
                <c:pt idx="7">
                  <c:v>72.601971967499992</c:v>
                </c:pt>
                <c:pt idx="8">
                  <c:v>80.67464111999999</c:v>
                </c:pt>
                <c:pt idx="9">
                  <c:v>88.747310272499988</c:v>
                </c:pt>
                <c:pt idx="10">
                  <c:v>96.819979424999985</c:v>
                </c:pt>
                <c:pt idx="11">
                  <c:v>104.89264857749998</c:v>
                </c:pt>
                <c:pt idx="12">
                  <c:v>112.96531772999998</c:v>
                </c:pt>
                <c:pt idx="13">
                  <c:v>121.03798688249998</c:v>
                </c:pt>
                <c:pt idx="14">
                  <c:v>129.11065603499998</c:v>
                </c:pt>
                <c:pt idx="15">
                  <c:v>137.18332518749997</c:v>
                </c:pt>
                <c:pt idx="16">
                  <c:v>145.25599433999997</c:v>
                </c:pt>
                <c:pt idx="17">
                  <c:v>153.32866349249997</c:v>
                </c:pt>
                <c:pt idx="18">
                  <c:v>161.40133264499997</c:v>
                </c:pt>
                <c:pt idx="19">
                  <c:v>169.47400179749997</c:v>
                </c:pt>
                <c:pt idx="20">
                  <c:v>177.54667094999996</c:v>
                </c:pt>
                <c:pt idx="21">
                  <c:v>185.61934010249996</c:v>
                </c:pt>
                <c:pt idx="22">
                  <c:v>193.69200925499996</c:v>
                </c:pt>
                <c:pt idx="23">
                  <c:v>201.76467840749996</c:v>
                </c:pt>
                <c:pt idx="24">
                  <c:v>209.83734755999996</c:v>
                </c:pt>
              </c:numCache>
            </c:numRef>
          </c:xVal>
          <c:yVal>
            <c:numRef>
              <c:f>'FA-000 ppm'!$G$48:$G$72</c:f>
              <c:numCache>
                <c:formatCode>0.00</c:formatCode>
                <c:ptCount val="25"/>
                <c:pt idx="0">
                  <c:v>0.04</c:v>
                </c:pt>
                <c:pt idx="1">
                  <c:v>0.124</c:v>
                </c:pt>
                <c:pt idx="2">
                  <c:v>0.26400000000000001</c:v>
                </c:pt>
                <c:pt idx="3">
                  <c:v>0.39400000000000002</c:v>
                </c:pt>
                <c:pt idx="4">
                  <c:v>0.51200000000000001</c:v>
                </c:pt>
                <c:pt idx="5">
                  <c:v>0.6</c:v>
                </c:pt>
                <c:pt idx="6">
                  <c:v>0.71199999999999997</c:v>
                </c:pt>
                <c:pt idx="7">
                  <c:v>0.78799999999999992</c:v>
                </c:pt>
                <c:pt idx="8">
                  <c:v>0.85599999999999987</c:v>
                </c:pt>
                <c:pt idx="9">
                  <c:v>0.90599999999999992</c:v>
                </c:pt>
                <c:pt idx="10">
                  <c:v>0.92199999999999993</c:v>
                </c:pt>
                <c:pt idx="11">
                  <c:v>0.93399999999999994</c:v>
                </c:pt>
                <c:pt idx="12">
                  <c:v>0.95</c:v>
                </c:pt>
                <c:pt idx="13">
                  <c:v>0.96</c:v>
                </c:pt>
                <c:pt idx="14">
                  <c:v>0.97</c:v>
                </c:pt>
                <c:pt idx="15">
                  <c:v>0.98199999999999998</c:v>
                </c:pt>
                <c:pt idx="16">
                  <c:v>0.98399999999999999</c:v>
                </c:pt>
                <c:pt idx="17">
                  <c:v>0.98799999999999999</c:v>
                </c:pt>
                <c:pt idx="18">
                  <c:v>0.98799999999999999</c:v>
                </c:pt>
                <c:pt idx="19">
                  <c:v>0.98799999999999999</c:v>
                </c:pt>
                <c:pt idx="20">
                  <c:v>0.99</c:v>
                </c:pt>
                <c:pt idx="21">
                  <c:v>0.99199999999999999</c:v>
                </c:pt>
                <c:pt idx="22">
                  <c:v>0.99399999999999999</c:v>
                </c:pt>
                <c:pt idx="23">
                  <c:v>0.996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A8-D649-A06E-42EA310A7305}"/>
            </c:ext>
          </c:extLst>
        </c:ser>
        <c:ser>
          <c:idx val="1"/>
          <c:order val="1"/>
          <c:tx>
            <c:strRef>
              <c:f>'FA-000 ppm'!$I$2:$M$2</c:f>
              <c:strCache>
                <c:ptCount val="1"/>
                <c:pt idx="0">
                  <c:v>WC = 20%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'FA-000 ppm'!$J$48:$J$72</c:f>
              <c:numCache>
                <c:formatCode>0.000</c:formatCode>
                <c:ptCount val="25"/>
                <c:pt idx="0" formatCode="0.0">
                  <c:v>25.708915349999998</c:v>
                </c:pt>
                <c:pt idx="1">
                  <c:v>33.794970671249999</c:v>
                </c:pt>
                <c:pt idx="2">
                  <c:v>41.8810259925</c:v>
                </c:pt>
                <c:pt idx="3">
                  <c:v>49.967081313750001</c:v>
                </c:pt>
                <c:pt idx="4">
                  <c:v>58.053136635000001</c:v>
                </c:pt>
                <c:pt idx="5">
                  <c:v>66.139191956250002</c:v>
                </c:pt>
                <c:pt idx="6">
                  <c:v>74.225247277500003</c:v>
                </c:pt>
                <c:pt idx="7">
                  <c:v>82.311302598750004</c:v>
                </c:pt>
                <c:pt idx="8">
                  <c:v>90.397357920000005</c:v>
                </c:pt>
                <c:pt idx="9">
                  <c:v>98.483413241250005</c:v>
                </c:pt>
                <c:pt idx="10">
                  <c:v>106.56946856250001</c:v>
                </c:pt>
                <c:pt idx="11">
                  <c:v>114.65552388375001</c:v>
                </c:pt>
                <c:pt idx="12">
                  <c:v>122.74157920500001</c:v>
                </c:pt>
                <c:pt idx="13">
                  <c:v>130.82763452624999</c:v>
                </c:pt>
                <c:pt idx="14">
                  <c:v>138.9136898475</c:v>
                </c:pt>
                <c:pt idx="15">
                  <c:v>146.99974516875</c:v>
                </c:pt>
                <c:pt idx="16">
                  <c:v>155.08580049</c:v>
                </c:pt>
                <c:pt idx="17">
                  <c:v>163.17185581125</c:v>
                </c:pt>
                <c:pt idx="18">
                  <c:v>171.2579111325</c:v>
                </c:pt>
                <c:pt idx="19">
                  <c:v>179.34396645375</c:v>
                </c:pt>
                <c:pt idx="20">
                  <c:v>187.430021775</c:v>
                </c:pt>
                <c:pt idx="21">
                  <c:v>195.51607709625</c:v>
                </c:pt>
                <c:pt idx="22">
                  <c:v>203.6021324175</c:v>
                </c:pt>
                <c:pt idx="23">
                  <c:v>211.68818773875</c:v>
                </c:pt>
                <c:pt idx="24">
                  <c:v>219.77424306</c:v>
                </c:pt>
              </c:numCache>
            </c:numRef>
          </c:xVal>
          <c:yVal>
            <c:numRef>
              <c:f>'FA-000 ppm'!$M$48:$M$72</c:f>
              <c:numCache>
                <c:formatCode>0.00</c:formatCode>
                <c:ptCount val="25"/>
                <c:pt idx="0">
                  <c:v>1.6E-2</c:v>
                </c:pt>
                <c:pt idx="1">
                  <c:v>5.8000000000000003E-2</c:v>
                </c:pt>
                <c:pt idx="2">
                  <c:v>0.122</c:v>
                </c:pt>
                <c:pt idx="3">
                  <c:v>0.23199999999999998</c:v>
                </c:pt>
                <c:pt idx="4">
                  <c:v>0.32999999999999996</c:v>
                </c:pt>
                <c:pt idx="5">
                  <c:v>0.44999999999999996</c:v>
                </c:pt>
                <c:pt idx="6">
                  <c:v>0.54599999999999993</c:v>
                </c:pt>
                <c:pt idx="7">
                  <c:v>0.6379999999999999</c:v>
                </c:pt>
                <c:pt idx="8">
                  <c:v>0.70399999999999996</c:v>
                </c:pt>
                <c:pt idx="9">
                  <c:v>0.77200000000000002</c:v>
                </c:pt>
                <c:pt idx="10">
                  <c:v>0.82400000000000007</c:v>
                </c:pt>
                <c:pt idx="11">
                  <c:v>0.8680000000000001</c:v>
                </c:pt>
                <c:pt idx="12">
                  <c:v>0.90200000000000014</c:v>
                </c:pt>
                <c:pt idx="13">
                  <c:v>0.92400000000000015</c:v>
                </c:pt>
                <c:pt idx="14">
                  <c:v>0.94000000000000017</c:v>
                </c:pt>
                <c:pt idx="15">
                  <c:v>0.95600000000000018</c:v>
                </c:pt>
                <c:pt idx="16">
                  <c:v>0.96200000000000019</c:v>
                </c:pt>
                <c:pt idx="17">
                  <c:v>0.9760000000000002</c:v>
                </c:pt>
                <c:pt idx="18">
                  <c:v>0.98600000000000021</c:v>
                </c:pt>
                <c:pt idx="19">
                  <c:v>0.99000000000000021</c:v>
                </c:pt>
                <c:pt idx="20">
                  <c:v>0.99200000000000021</c:v>
                </c:pt>
                <c:pt idx="21">
                  <c:v>0.99400000000000022</c:v>
                </c:pt>
                <c:pt idx="22">
                  <c:v>0.99400000000000022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A8-D649-A06E-42EA310A7305}"/>
            </c:ext>
          </c:extLst>
        </c:ser>
        <c:ser>
          <c:idx val="2"/>
          <c:order val="2"/>
          <c:tx>
            <c:strRef>
              <c:f>'FA-000 ppm'!$O$2:$S$2</c:f>
              <c:strCache>
                <c:ptCount val="1"/>
                <c:pt idx="0">
                  <c:v>WC = 30%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'FA-000 ppm'!$P$48:$P$72</c:f>
              <c:numCache>
                <c:formatCode>0.000</c:formatCode>
                <c:ptCount val="25"/>
                <c:pt idx="0" formatCode="0.0">
                  <c:v>25.708915349999998</c:v>
                </c:pt>
                <c:pt idx="1">
                  <c:v>54.413157176249996</c:v>
                </c:pt>
                <c:pt idx="2">
                  <c:v>83.117399002499994</c:v>
                </c:pt>
                <c:pt idx="3">
                  <c:v>111.82164082874999</c:v>
                </c:pt>
                <c:pt idx="4">
                  <c:v>140.52588265499998</c:v>
                </c:pt>
                <c:pt idx="5">
                  <c:v>169.23012448124996</c:v>
                </c:pt>
                <c:pt idx="6">
                  <c:v>197.93436630749994</c:v>
                </c:pt>
                <c:pt idx="7">
                  <c:v>226.63860813374993</c:v>
                </c:pt>
                <c:pt idx="8">
                  <c:v>255.34284995999991</c:v>
                </c:pt>
                <c:pt idx="9">
                  <c:v>284.04709178624989</c:v>
                </c:pt>
                <c:pt idx="10">
                  <c:v>312.75133361249988</c:v>
                </c:pt>
                <c:pt idx="11">
                  <c:v>341.45557543874986</c:v>
                </c:pt>
                <c:pt idx="12">
                  <c:v>370.15981726499984</c:v>
                </c:pt>
                <c:pt idx="13">
                  <c:v>398.86405909124983</c:v>
                </c:pt>
                <c:pt idx="14">
                  <c:v>427.56830091749981</c:v>
                </c:pt>
                <c:pt idx="15">
                  <c:v>456.2725427437498</c:v>
                </c:pt>
                <c:pt idx="16">
                  <c:v>484.97678456999978</c:v>
                </c:pt>
                <c:pt idx="17">
                  <c:v>513.68102639624976</c:v>
                </c:pt>
                <c:pt idx="18">
                  <c:v>542.3852682224998</c:v>
                </c:pt>
                <c:pt idx="19">
                  <c:v>571.08951004874984</c:v>
                </c:pt>
                <c:pt idx="20">
                  <c:v>599.79375187499988</c:v>
                </c:pt>
                <c:pt idx="21">
                  <c:v>628.49799370124992</c:v>
                </c:pt>
                <c:pt idx="22">
                  <c:v>657.20223552749997</c:v>
                </c:pt>
                <c:pt idx="23">
                  <c:v>685.90647735375001</c:v>
                </c:pt>
                <c:pt idx="24">
                  <c:v>714.61071918000005</c:v>
                </c:pt>
              </c:numCache>
            </c:numRef>
          </c:xVal>
          <c:yVal>
            <c:numRef>
              <c:f>'FA-000 ppm'!$S$48:$S$72</c:f>
              <c:numCache>
                <c:formatCode>0.00</c:formatCode>
                <c:ptCount val="25"/>
                <c:pt idx="0">
                  <c:v>8.2000000000000003E-2</c:v>
                </c:pt>
                <c:pt idx="1">
                  <c:v>0.32400000000000001</c:v>
                </c:pt>
                <c:pt idx="2">
                  <c:v>0.59200000000000008</c:v>
                </c:pt>
                <c:pt idx="3">
                  <c:v>0.78400000000000003</c:v>
                </c:pt>
                <c:pt idx="4">
                  <c:v>0.88200000000000001</c:v>
                </c:pt>
                <c:pt idx="5">
                  <c:v>0.93400000000000005</c:v>
                </c:pt>
                <c:pt idx="6">
                  <c:v>0.96800000000000008</c:v>
                </c:pt>
                <c:pt idx="7">
                  <c:v>0.97800000000000009</c:v>
                </c:pt>
                <c:pt idx="8">
                  <c:v>0.98000000000000009</c:v>
                </c:pt>
                <c:pt idx="9">
                  <c:v>0.9860000000000001</c:v>
                </c:pt>
                <c:pt idx="10">
                  <c:v>0.9880000000000001</c:v>
                </c:pt>
                <c:pt idx="11">
                  <c:v>0.9880000000000001</c:v>
                </c:pt>
                <c:pt idx="12">
                  <c:v>0.9900000000000001</c:v>
                </c:pt>
                <c:pt idx="13">
                  <c:v>0.9900000000000001</c:v>
                </c:pt>
                <c:pt idx="14">
                  <c:v>0.9920000000000001</c:v>
                </c:pt>
                <c:pt idx="15">
                  <c:v>0.9920000000000001</c:v>
                </c:pt>
                <c:pt idx="16">
                  <c:v>0.9920000000000001</c:v>
                </c:pt>
                <c:pt idx="17">
                  <c:v>0.9920000000000001</c:v>
                </c:pt>
                <c:pt idx="18">
                  <c:v>0.9920000000000001</c:v>
                </c:pt>
                <c:pt idx="19">
                  <c:v>0.9920000000000001</c:v>
                </c:pt>
                <c:pt idx="20">
                  <c:v>0.9920000000000001</c:v>
                </c:pt>
                <c:pt idx="21">
                  <c:v>0.9920000000000001</c:v>
                </c:pt>
                <c:pt idx="22">
                  <c:v>0.9920000000000001</c:v>
                </c:pt>
                <c:pt idx="23">
                  <c:v>0.99400000000000011</c:v>
                </c:pt>
                <c:pt idx="24">
                  <c:v>0.99400000000000011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A8-D649-A06E-42EA310A7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500"/>
          <c:min val="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  <c:min val="0.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6658074889061"/>
          <c:h val="0.16629103400971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OiW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>
        <c:manualLayout>
          <c:layoutTarget val="inner"/>
          <c:xMode val="edge"/>
          <c:yMode val="edge"/>
          <c:x val="0.12757005889727702"/>
          <c:y val="0.11222390317700454"/>
          <c:w val="0.82633601212219587"/>
          <c:h val="0.77825032460957522"/>
        </c:manualLayout>
      </c:layout>
      <c:scatterChart>
        <c:scatterStyle val="lineMarker"/>
        <c:varyColors val="0"/>
        <c:ser>
          <c:idx val="1"/>
          <c:order val="0"/>
          <c:tx>
            <c:strRef>
              <c:f>'FA-000 ppm'!$U$2:$Y$2</c:f>
              <c:strCache>
                <c:ptCount val="1"/>
                <c:pt idx="0">
                  <c:v>WC = 40%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'FA-000 ppm'!$V$48:$V$72</c:f>
              <c:numCache>
                <c:formatCode>0.000</c:formatCode>
                <c:ptCount val="25"/>
                <c:pt idx="0" formatCode="0.0">
                  <c:v>28.193886359999997</c:v>
                </c:pt>
                <c:pt idx="1">
                  <c:v>37.762755611249993</c:v>
                </c:pt>
                <c:pt idx="2">
                  <c:v>47.331624862499993</c:v>
                </c:pt>
                <c:pt idx="3">
                  <c:v>56.900494113749993</c:v>
                </c:pt>
                <c:pt idx="4">
                  <c:v>66.469363364999992</c:v>
                </c:pt>
                <c:pt idx="5">
                  <c:v>76.038232616249985</c:v>
                </c:pt>
                <c:pt idx="6">
                  <c:v>85.607101867499978</c:v>
                </c:pt>
                <c:pt idx="7">
                  <c:v>95.17597111874997</c:v>
                </c:pt>
                <c:pt idx="8">
                  <c:v>104.74484036999996</c:v>
                </c:pt>
                <c:pt idx="9">
                  <c:v>114.31370962124996</c:v>
                </c:pt>
                <c:pt idx="10">
                  <c:v>123.88257887249995</c:v>
                </c:pt>
                <c:pt idx="11">
                  <c:v>133.45144812374994</c:v>
                </c:pt>
                <c:pt idx="12">
                  <c:v>143.02031737499993</c:v>
                </c:pt>
                <c:pt idx="13">
                  <c:v>152.58918662624993</c:v>
                </c:pt>
                <c:pt idx="14">
                  <c:v>162.15805587749992</c:v>
                </c:pt>
                <c:pt idx="15">
                  <c:v>171.72692512874991</c:v>
                </c:pt>
                <c:pt idx="16">
                  <c:v>181.2957943799999</c:v>
                </c:pt>
                <c:pt idx="17">
                  <c:v>190.8646636312499</c:v>
                </c:pt>
                <c:pt idx="18">
                  <c:v>200.43353288249989</c:v>
                </c:pt>
                <c:pt idx="19">
                  <c:v>210.00240213374988</c:v>
                </c:pt>
                <c:pt idx="20">
                  <c:v>219.57127138499987</c:v>
                </c:pt>
                <c:pt idx="21">
                  <c:v>229.14014063624987</c:v>
                </c:pt>
                <c:pt idx="22">
                  <c:v>238.70900988749986</c:v>
                </c:pt>
                <c:pt idx="23">
                  <c:v>248.27787913874985</c:v>
                </c:pt>
                <c:pt idx="24">
                  <c:v>257.84674838999985</c:v>
                </c:pt>
              </c:numCache>
            </c:numRef>
          </c:xVal>
          <c:yVal>
            <c:numRef>
              <c:f>'FA-000 ppm'!$Y$48:$Y$72</c:f>
              <c:numCache>
                <c:formatCode>0.00</c:formatCode>
                <c:ptCount val="25"/>
                <c:pt idx="0">
                  <c:v>2E-3</c:v>
                </c:pt>
                <c:pt idx="1">
                  <c:v>1.8000000000000002E-2</c:v>
                </c:pt>
                <c:pt idx="2">
                  <c:v>5.8000000000000003E-2</c:v>
                </c:pt>
                <c:pt idx="3">
                  <c:v>0.152</c:v>
                </c:pt>
                <c:pt idx="4">
                  <c:v>0.26400000000000001</c:v>
                </c:pt>
                <c:pt idx="5">
                  <c:v>0.41000000000000003</c:v>
                </c:pt>
                <c:pt idx="6">
                  <c:v>0.56400000000000006</c:v>
                </c:pt>
                <c:pt idx="7">
                  <c:v>0.68800000000000006</c:v>
                </c:pt>
                <c:pt idx="8">
                  <c:v>0.78400000000000003</c:v>
                </c:pt>
                <c:pt idx="9">
                  <c:v>0.84600000000000009</c:v>
                </c:pt>
                <c:pt idx="10">
                  <c:v>0.88600000000000012</c:v>
                </c:pt>
                <c:pt idx="11">
                  <c:v>0.92400000000000015</c:v>
                </c:pt>
                <c:pt idx="12">
                  <c:v>0.94000000000000017</c:v>
                </c:pt>
                <c:pt idx="13">
                  <c:v>0.96600000000000019</c:v>
                </c:pt>
                <c:pt idx="14">
                  <c:v>0.96800000000000019</c:v>
                </c:pt>
                <c:pt idx="15">
                  <c:v>0.9780000000000002</c:v>
                </c:pt>
                <c:pt idx="16">
                  <c:v>0.9800000000000002</c:v>
                </c:pt>
                <c:pt idx="17">
                  <c:v>0.98400000000000021</c:v>
                </c:pt>
                <c:pt idx="18">
                  <c:v>0.98400000000000021</c:v>
                </c:pt>
                <c:pt idx="19">
                  <c:v>0.98600000000000021</c:v>
                </c:pt>
                <c:pt idx="20">
                  <c:v>0.98800000000000021</c:v>
                </c:pt>
                <c:pt idx="21">
                  <c:v>0.99200000000000021</c:v>
                </c:pt>
                <c:pt idx="22">
                  <c:v>0.99400000000000022</c:v>
                </c:pt>
                <c:pt idx="23">
                  <c:v>0.99400000000000022</c:v>
                </c:pt>
                <c:pt idx="24">
                  <c:v>0.99600000000000022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2C-FF41-B2D1-A414AB7E7D9A}"/>
            </c:ext>
          </c:extLst>
        </c:ser>
        <c:ser>
          <c:idx val="2"/>
          <c:order val="1"/>
          <c:tx>
            <c:strRef>
              <c:f>'FA-000 ppm'!$AA$2:$AE$2</c:f>
              <c:strCache>
                <c:ptCount val="1"/>
                <c:pt idx="0">
                  <c:v>WC = 50%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'FA-000 ppm'!$AB$48:$AB$72</c:f>
              <c:numCache>
                <c:formatCode>0.000</c:formatCode>
                <c:ptCount val="25"/>
                <c:pt idx="0" formatCode="0.0">
                  <c:v>31.201851869999999</c:v>
                </c:pt>
                <c:pt idx="1">
                  <c:v>40.221390112499996</c:v>
                </c:pt>
                <c:pt idx="2">
                  <c:v>49.240928354999994</c:v>
                </c:pt>
                <c:pt idx="3">
                  <c:v>58.260466597499992</c:v>
                </c:pt>
                <c:pt idx="4">
                  <c:v>67.280004839999989</c:v>
                </c:pt>
                <c:pt idx="5">
                  <c:v>76.299543082499994</c:v>
                </c:pt>
                <c:pt idx="6">
                  <c:v>85.319081324999999</c:v>
                </c:pt>
                <c:pt idx="7">
                  <c:v>94.338619567500004</c:v>
                </c:pt>
                <c:pt idx="8">
                  <c:v>103.35815781000001</c:v>
                </c:pt>
                <c:pt idx="9">
                  <c:v>112.37769605250001</c:v>
                </c:pt>
                <c:pt idx="10">
                  <c:v>121.39723429500002</c:v>
                </c:pt>
                <c:pt idx="11">
                  <c:v>130.41677253750001</c:v>
                </c:pt>
                <c:pt idx="12">
                  <c:v>139.43631078000001</c:v>
                </c:pt>
                <c:pt idx="13">
                  <c:v>148.45584902250002</c:v>
                </c:pt>
                <c:pt idx="14">
                  <c:v>157.47538726500002</c:v>
                </c:pt>
                <c:pt idx="15">
                  <c:v>166.49492550750003</c:v>
                </c:pt>
                <c:pt idx="16">
                  <c:v>175.51446375000003</c:v>
                </c:pt>
                <c:pt idx="17">
                  <c:v>184.53400199250004</c:v>
                </c:pt>
                <c:pt idx="18">
                  <c:v>193.55354023500004</c:v>
                </c:pt>
                <c:pt idx="19">
                  <c:v>202.57307847750005</c:v>
                </c:pt>
                <c:pt idx="20">
                  <c:v>211.59261672000005</c:v>
                </c:pt>
                <c:pt idx="21">
                  <c:v>220.61215496250006</c:v>
                </c:pt>
                <c:pt idx="22">
                  <c:v>229.63169320500006</c:v>
                </c:pt>
                <c:pt idx="23">
                  <c:v>238.65123144750007</c:v>
                </c:pt>
                <c:pt idx="24">
                  <c:v>247.67076969000007</c:v>
                </c:pt>
              </c:numCache>
            </c:numRef>
          </c:xVal>
          <c:yVal>
            <c:numRef>
              <c:f>'FA-000 ppm'!$AE$48:$AE$72</c:f>
              <c:numCache>
                <c:formatCode>0.00</c:formatCode>
                <c:ptCount val="25"/>
                <c:pt idx="0">
                  <c:v>1.6E-2</c:v>
                </c:pt>
                <c:pt idx="1">
                  <c:v>4.5999999999999999E-2</c:v>
                </c:pt>
                <c:pt idx="2">
                  <c:v>0.126</c:v>
                </c:pt>
                <c:pt idx="3">
                  <c:v>0.216</c:v>
                </c:pt>
                <c:pt idx="4">
                  <c:v>0.33399999999999996</c:v>
                </c:pt>
                <c:pt idx="5">
                  <c:v>0.48199999999999998</c:v>
                </c:pt>
                <c:pt idx="6">
                  <c:v>0.63200000000000001</c:v>
                </c:pt>
                <c:pt idx="7">
                  <c:v>0.77200000000000002</c:v>
                </c:pt>
                <c:pt idx="8">
                  <c:v>0.83400000000000007</c:v>
                </c:pt>
                <c:pt idx="9">
                  <c:v>0.88200000000000012</c:v>
                </c:pt>
                <c:pt idx="10">
                  <c:v>0.93400000000000016</c:v>
                </c:pt>
                <c:pt idx="11">
                  <c:v>0.95600000000000018</c:v>
                </c:pt>
                <c:pt idx="12">
                  <c:v>0.9760000000000002</c:v>
                </c:pt>
                <c:pt idx="13">
                  <c:v>0.98400000000000021</c:v>
                </c:pt>
                <c:pt idx="14">
                  <c:v>0.98400000000000021</c:v>
                </c:pt>
                <c:pt idx="15">
                  <c:v>0.99000000000000021</c:v>
                </c:pt>
                <c:pt idx="16">
                  <c:v>0.99200000000000021</c:v>
                </c:pt>
                <c:pt idx="17">
                  <c:v>0.99400000000000022</c:v>
                </c:pt>
                <c:pt idx="18">
                  <c:v>0.99600000000000022</c:v>
                </c:pt>
                <c:pt idx="19">
                  <c:v>0.99600000000000022</c:v>
                </c:pt>
                <c:pt idx="20">
                  <c:v>0.99600000000000022</c:v>
                </c:pt>
                <c:pt idx="21">
                  <c:v>0.99600000000000022</c:v>
                </c:pt>
                <c:pt idx="22">
                  <c:v>0.99600000000000022</c:v>
                </c:pt>
                <c:pt idx="23">
                  <c:v>0.99800000000000022</c:v>
                </c:pt>
                <c:pt idx="24">
                  <c:v>0.99800000000000022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2C-FF41-B2D1-A414AB7E7D9A}"/>
            </c:ext>
          </c:extLst>
        </c:ser>
        <c:ser>
          <c:idx val="3"/>
          <c:order val="2"/>
          <c:tx>
            <c:strRef>
              <c:f>'FA-000 ppm'!$AG$2:$AK$2</c:f>
              <c:strCache>
                <c:ptCount val="1"/>
                <c:pt idx="0">
                  <c:v>WC = 70%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'FA-000 ppm'!$AH$48:$AH$72</c:f>
              <c:numCache>
                <c:formatCode>0.000</c:formatCode>
                <c:ptCount val="25"/>
                <c:pt idx="0" formatCode="0.0">
                  <c:v>28.193886359999997</c:v>
                </c:pt>
                <c:pt idx="1">
                  <c:v>36.298371011249998</c:v>
                </c:pt>
                <c:pt idx="2">
                  <c:v>44.402855662500002</c:v>
                </c:pt>
                <c:pt idx="3">
                  <c:v>52.507340313750007</c:v>
                </c:pt>
                <c:pt idx="4">
                  <c:v>60.611824965000011</c:v>
                </c:pt>
                <c:pt idx="5">
                  <c:v>68.716309616250015</c:v>
                </c:pt>
                <c:pt idx="6">
                  <c:v>76.82079426750002</c:v>
                </c:pt>
                <c:pt idx="7">
                  <c:v>84.925278918750024</c:v>
                </c:pt>
                <c:pt idx="8">
                  <c:v>93.029763570000028</c:v>
                </c:pt>
                <c:pt idx="9">
                  <c:v>101.13424822125003</c:v>
                </c:pt>
                <c:pt idx="10">
                  <c:v>109.23873287250004</c:v>
                </c:pt>
                <c:pt idx="11">
                  <c:v>117.34321752375004</c:v>
                </c:pt>
                <c:pt idx="12">
                  <c:v>125.44770217500005</c:v>
                </c:pt>
                <c:pt idx="13">
                  <c:v>133.55218682625005</c:v>
                </c:pt>
                <c:pt idx="14">
                  <c:v>141.65667147750005</c:v>
                </c:pt>
                <c:pt idx="15">
                  <c:v>149.76115612875006</c:v>
                </c:pt>
                <c:pt idx="16">
                  <c:v>157.86564078000006</c:v>
                </c:pt>
                <c:pt idx="17">
                  <c:v>165.97012543125007</c:v>
                </c:pt>
                <c:pt idx="18">
                  <c:v>174.07461008250007</c:v>
                </c:pt>
                <c:pt idx="19">
                  <c:v>182.17909473375008</c:v>
                </c:pt>
                <c:pt idx="20">
                  <c:v>190.28357938500008</c:v>
                </c:pt>
                <c:pt idx="21">
                  <c:v>198.38806403625009</c:v>
                </c:pt>
                <c:pt idx="22">
                  <c:v>206.49254868750009</c:v>
                </c:pt>
                <c:pt idx="23">
                  <c:v>214.59703333875009</c:v>
                </c:pt>
                <c:pt idx="24">
                  <c:v>222.7015179900001</c:v>
                </c:pt>
              </c:numCache>
            </c:numRef>
          </c:xVal>
          <c:yVal>
            <c:numRef>
              <c:f>'FA-000 ppm'!$AK$48:$AK$72</c:f>
              <c:numCache>
                <c:formatCode>0.00</c:formatCode>
                <c:ptCount val="25"/>
                <c:pt idx="0">
                  <c:v>1.4E-2</c:v>
                </c:pt>
                <c:pt idx="1">
                  <c:v>3.7999999999999999E-2</c:v>
                </c:pt>
                <c:pt idx="2">
                  <c:v>0.08</c:v>
                </c:pt>
                <c:pt idx="3">
                  <c:v>0.13600000000000001</c:v>
                </c:pt>
                <c:pt idx="4">
                  <c:v>0.23</c:v>
                </c:pt>
                <c:pt idx="5">
                  <c:v>0.35399999999999998</c:v>
                </c:pt>
                <c:pt idx="6">
                  <c:v>0.48399999999999999</c:v>
                </c:pt>
                <c:pt idx="7">
                  <c:v>0.60599999999999998</c:v>
                </c:pt>
                <c:pt idx="8">
                  <c:v>0.71</c:v>
                </c:pt>
                <c:pt idx="9">
                  <c:v>0.78</c:v>
                </c:pt>
                <c:pt idx="10">
                  <c:v>0.86599999999999999</c:v>
                </c:pt>
                <c:pt idx="11">
                  <c:v>0.89600000000000002</c:v>
                </c:pt>
                <c:pt idx="12">
                  <c:v>0.94600000000000006</c:v>
                </c:pt>
                <c:pt idx="13">
                  <c:v>0.97000000000000008</c:v>
                </c:pt>
                <c:pt idx="14">
                  <c:v>0.97800000000000009</c:v>
                </c:pt>
                <c:pt idx="15">
                  <c:v>0.9820000000000001</c:v>
                </c:pt>
                <c:pt idx="16">
                  <c:v>0.9880000000000001</c:v>
                </c:pt>
                <c:pt idx="17">
                  <c:v>0.9900000000000001</c:v>
                </c:pt>
                <c:pt idx="18">
                  <c:v>0.99400000000000011</c:v>
                </c:pt>
                <c:pt idx="19">
                  <c:v>0.99400000000000011</c:v>
                </c:pt>
                <c:pt idx="20">
                  <c:v>0.99400000000000011</c:v>
                </c:pt>
                <c:pt idx="21">
                  <c:v>0.99400000000000011</c:v>
                </c:pt>
                <c:pt idx="22">
                  <c:v>0.99600000000000011</c:v>
                </c:pt>
                <c:pt idx="23">
                  <c:v>0.99800000000000011</c:v>
                </c:pt>
                <c:pt idx="24">
                  <c:v>0.99800000000000011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2C-FF41-B2D1-A414AB7E7D9A}"/>
            </c:ext>
          </c:extLst>
        </c:ser>
        <c:ser>
          <c:idx val="4"/>
          <c:order val="3"/>
          <c:tx>
            <c:strRef>
              <c:f>'FA-000 ppm'!$AM$2:$AQ$2</c:f>
              <c:strCache>
                <c:ptCount val="1"/>
                <c:pt idx="0">
                  <c:v>WC = 90%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'FA-000 ppm'!$AN$48:$AN$72</c:f>
              <c:numCache>
                <c:formatCode>0.000</c:formatCode>
                <c:ptCount val="25"/>
                <c:pt idx="0" formatCode="0.0">
                  <c:v>20.919779999999999</c:v>
                </c:pt>
                <c:pt idx="1">
                  <c:v>28.50463225875</c:v>
                </c:pt>
                <c:pt idx="2">
                  <c:v>36.089484517499997</c:v>
                </c:pt>
                <c:pt idx="3">
                  <c:v>43.674336776250001</c:v>
                </c:pt>
                <c:pt idx="4">
                  <c:v>51.259189035000006</c:v>
                </c:pt>
                <c:pt idx="5">
                  <c:v>58.84404129375001</c:v>
                </c:pt>
                <c:pt idx="6">
                  <c:v>66.428893552500014</c:v>
                </c:pt>
                <c:pt idx="7">
                  <c:v>74.013745811250018</c:v>
                </c:pt>
                <c:pt idx="8">
                  <c:v>81.598598070000023</c:v>
                </c:pt>
                <c:pt idx="9">
                  <c:v>89.183450328750027</c:v>
                </c:pt>
                <c:pt idx="10">
                  <c:v>96.768302587500031</c:v>
                </c:pt>
                <c:pt idx="11">
                  <c:v>104.35315484625004</c:v>
                </c:pt>
                <c:pt idx="12">
                  <c:v>111.93800710500004</c:v>
                </c:pt>
                <c:pt idx="13">
                  <c:v>119.52285936375004</c:v>
                </c:pt>
                <c:pt idx="14">
                  <c:v>127.10771162250005</c:v>
                </c:pt>
                <c:pt idx="15">
                  <c:v>134.69256388125004</c:v>
                </c:pt>
                <c:pt idx="16">
                  <c:v>142.27741614000004</c:v>
                </c:pt>
                <c:pt idx="17">
                  <c:v>149.86226839875005</c:v>
                </c:pt>
                <c:pt idx="18">
                  <c:v>157.44712065750005</c:v>
                </c:pt>
                <c:pt idx="19">
                  <c:v>165.03197291625006</c:v>
                </c:pt>
                <c:pt idx="20">
                  <c:v>172.61682517500006</c:v>
                </c:pt>
                <c:pt idx="21">
                  <c:v>180.20167743375006</c:v>
                </c:pt>
                <c:pt idx="22">
                  <c:v>187.78652969250007</c:v>
                </c:pt>
                <c:pt idx="23">
                  <c:v>195.37138195125007</c:v>
                </c:pt>
                <c:pt idx="24">
                  <c:v>202.95623421000008</c:v>
                </c:pt>
              </c:numCache>
            </c:numRef>
          </c:xVal>
          <c:yVal>
            <c:numRef>
              <c:f>'FA-000 ppm'!$AQ$48:$AQ$72</c:f>
              <c:numCache>
                <c:formatCode>0.00</c:formatCode>
                <c:ptCount val="25"/>
                <c:pt idx="0">
                  <c:v>1.2E-2</c:v>
                </c:pt>
                <c:pt idx="1">
                  <c:v>4.8000000000000001E-2</c:v>
                </c:pt>
                <c:pt idx="2">
                  <c:v>0.12</c:v>
                </c:pt>
                <c:pt idx="3">
                  <c:v>0.22599999999999998</c:v>
                </c:pt>
                <c:pt idx="4">
                  <c:v>0.31799999999999995</c:v>
                </c:pt>
                <c:pt idx="5">
                  <c:v>0.46199999999999997</c:v>
                </c:pt>
                <c:pt idx="6">
                  <c:v>0.59399999999999997</c:v>
                </c:pt>
                <c:pt idx="7">
                  <c:v>0.72799999999999998</c:v>
                </c:pt>
                <c:pt idx="8">
                  <c:v>0.82399999999999995</c:v>
                </c:pt>
                <c:pt idx="9">
                  <c:v>0.8879999999999999</c:v>
                </c:pt>
                <c:pt idx="10">
                  <c:v>0.92799999999999994</c:v>
                </c:pt>
                <c:pt idx="11">
                  <c:v>0.95199999999999996</c:v>
                </c:pt>
                <c:pt idx="12">
                  <c:v>0.97599999999999998</c:v>
                </c:pt>
                <c:pt idx="13">
                  <c:v>0.98</c:v>
                </c:pt>
                <c:pt idx="14">
                  <c:v>0.98599999999999999</c:v>
                </c:pt>
                <c:pt idx="15">
                  <c:v>0.99</c:v>
                </c:pt>
                <c:pt idx="16">
                  <c:v>0.99199999999999999</c:v>
                </c:pt>
                <c:pt idx="17">
                  <c:v>0.99199999999999999</c:v>
                </c:pt>
                <c:pt idx="18">
                  <c:v>0.99199999999999999</c:v>
                </c:pt>
                <c:pt idx="19">
                  <c:v>0.99399999999999999</c:v>
                </c:pt>
                <c:pt idx="20">
                  <c:v>0.99399999999999999</c:v>
                </c:pt>
                <c:pt idx="21">
                  <c:v>0.996</c:v>
                </c:pt>
                <c:pt idx="22">
                  <c:v>0.996</c:v>
                </c:pt>
                <c:pt idx="23">
                  <c:v>0.998</c:v>
                </c:pt>
                <c:pt idx="24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2C-FF41-B2D1-A414AB7E7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46751"/>
        <c:axId val="2109248399"/>
      </c:scatterChart>
      <c:valAx>
        <c:axId val="2109246751"/>
        <c:scaling>
          <c:orientation val="minMax"/>
          <c:max val="300"/>
          <c:min val="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8399"/>
        <c:crosses val="autoZero"/>
        <c:crossBetween val="midCat"/>
      </c:valAx>
      <c:valAx>
        <c:axId val="2109248399"/>
        <c:scaling>
          <c:orientation val="minMax"/>
          <c:max val="1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09246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62777777777777777"/>
          <c:y val="0.57468355641450042"/>
          <c:w val="0.15318389281441305"/>
          <c:h val="0.27944649477287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TF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'FA-000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('FA-000 ppm'!$H$37,'FA-000 ppm'!$N$37,'FA-000 ppm'!$T$37,'FA-000 ppm'!$Z$37,'FA-000 ppm'!$AF$37,'FA-000 ppm'!$AL$37,'FA-000 ppm'!$AR$37)</c:f>
              <c:numCache>
                <c:formatCode>General</c:formatCode>
                <c:ptCount val="7"/>
                <c:pt idx="0">
                  <c:v>162.08008992705032</c:v>
                </c:pt>
                <c:pt idx="1">
                  <c:v>273.67674075829706</c:v>
                </c:pt>
                <c:pt idx="2">
                  <c:v>376.60533943883894</c:v>
                </c:pt>
                <c:pt idx="3">
                  <c:v>329.94206986992657</c:v>
                </c:pt>
                <c:pt idx="4">
                  <c:v>293.30287131391992</c:v>
                </c:pt>
                <c:pt idx="5">
                  <c:v>233.31842438598557</c:v>
                </c:pt>
                <c:pt idx="6">
                  <c:v>207.76421490381577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B-7B4F-AC64-C99F4814DCCE}"/>
            </c:ext>
          </c:extLst>
        </c:ser>
        <c:ser>
          <c:idx val="1"/>
          <c:order val="1"/>
          <c:tx>
            <c:v>TF 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'FA-000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('FA-000 ppm'!$H$74,'FA-000 ppm'!$N$74,'FA-000 ppm'!$T$74,'FA-000 ppm'!$Z$74,'FA-000 ppm'!$AF$74,'FA-000 ppm'!$AL$74,'FA-000 ppm'!$AR$74)</c:f>
              <c:numCache>
                <c:formatCode>General</c:formatCode>
                <c:ptCount val="7"/>
                <c:pt idx="0">
                  <c:v>92.363288402486603</c:v>
                </c:pt>
                <c:pt idx="1">
                  <c:v>109.60230711784001</c:v>
                </c:pt>
                <c:pt idx="2">
                  <c:v>197.25241950688809</c:v>
                </c:pt>
                <c:pt idx="3">
                  <c:v>116.1473801748237</c:v>
                </c:pt>
                <c:pt idx="4">
                  <c:v>102.33440870844137</c:v>
                </c:pt>
                <c:pt idx="5">
                  <c:v>102.5257570571147</c:v>
                </c:pt>
                <c:pt idx="6">
                  <c:v>83.674506746695698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B-7B4F-AC64-C99F4814DCCE}"/>
            </c:ext>
          </c:extLst>
        </c:ser>
        <c:ser>
          <c:idx val="2"/>
          <c:order val="2"/>
          <c:tx>
            <c:v>TF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'FA-000 ppm'!$A$8:$A$14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70</c:v>
                </c:pt>
                <c:pt idx="6">
                  <c:v>90</c:v>
                </c:pt>
              </c:numCache>
            </c:numRef>
          </c:xVal>
          <c:yVal>
            <c:numRef>
              <c:f>('FA-200 ppm'!#REF!,'FA-200 ppm'!#REF!,'FA-200 ppm'!#REF!,'FA-200 ppm'!#REF!,'FA-200 ppm'!#REF!,'FA-200 ppm'!#REF!,'FA-200 ppm'!#REF!)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B-7B4F-AC64-C99F4814D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21984"/>
        <c:axId val="1827623632"/>
      </c:scatterChart>
      <c:valAx>
        <c:axId val="182762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WC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3632"/>
        <c:crosses val="autoZero"/>
        <c:crossBetween val="midCat"/>
      </c:valAx>
      <c:valAx>
        <c:axId val="1827623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d32 [microm]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82762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059133110396484"/>
          <c:y val="7.5946442034986766E-2"/>
          <c:w val="8.7935298454043298E-2"/>
          <c:h val="0.223893074019441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565150</xdr:colOff>
      <xdr:row>9</xdr:row>
      <xdr:rowOff>50800</xdr:rowOff>
    </xdr:from>
    <xdr:to>
      <xdr:col>25</xdr:col>
      <xdr:colOff>749300</xdr:colOff>
      <xdr:row>35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C49A1-1DD0-E941-08C7-3CBB34831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443385</xdr:colOff>
      <xdr:row>40</xdr:row>
      <xdr:rowOff>32083</xdr:rowOff>
    </xdr:from>
    <xdr:to>
      <xdr:col>30</xdr:col>
      <xdr:colOff>779824</xdr:colOff>
      <xdr:row>67</xdr:row>
      <xdr:rowOff>210106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19068-119E-E7EA-6CA4-8B41A45F2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512457</xdr:colOff>
      <xdr:row>70</xdr:row>
      <xdr:rowOff>44562</xdr:rowOff>
    </xdr:from>
    <xdr:to>
      <xdr:col>31</xdr:col>
      <xdr:colOff>2229</xdr:colOff>
      <xdr:row>98</xdr:row>
      <xdr:rowOff>22059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70D4B-2462-3D47-8041-BBDDC7F9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474134</xdr:colOff>
      <xdr:row>7</xdr:row>
      <xdr:rowOff>152400</xdr:rowOff>
    </xdr:from>
    <xdr:to>
      <xdr:col>56</xdr:col>
      <xdr:colOff>764118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4ECBE-8FBF-B94F-8E30-C5F4D488E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296334</xdr:colOff>
      <xdr:row>7</xdr:row>
      <xdr:rowOff>160866</xdr:rowOff>
    </xdr:from>
    <xdr:to>
      <xdr:col>70</xdr:col>
      <xdr:colOff>364066</xdr:colOff>
      <xdr:row>32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D45148-03ED-E643-8211-EC1BEF981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482600</xdr:colOff>
      <xdr:row>41</xdr:row>
      <xdr:rowOff>101600</xdr:rowOff>
    </xdr:from>
    <xdr:to>
      <xdr:col>56</xdr:col>
      <xdr:colOff>772584</xdr:colOff>
      <xdr:row>66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14B49E-D6D2-ED41-BCE6-E80C5468C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594032</xdr:colOff>
      <xdr:row>41</xdr:row>
      <xdr:rowOff>61452</xdr:rowOff>
    </xdr:from>
    <xdr:to>
      <xdr:col>70</xdr:col>
      <xdr:colOff>661764</xdr:colOff>
      <xdr:row>66</xdr:row>
      <xdr:rowOff>95319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F055CE-5752-9A40-A73B-5B199F528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457200</xdr:colOff>
      <xdr:row>77</xdr:row>
      <xdr:rowOff>88900</xdr:rowOff>
    </xdr:from>
    <xdr:to>
      <xdr:col>56</xdr:col>
      <xdr:colOff>747184</xdr:colOff>
      <xdr:row>102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2B268A-CC82-3445-A85A-E8B30D0D5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533400</xdr:colOff>
      <xdr:row>77</xdr:row>
      <xdr:rowOff>76200</xdr:rowOff>
    </xdr:from>
    <xdr:to>
      <xdr:col>70</xdr:col>
      <xdr:colOff>601132</xdr:colOff>
      <xdr:row>102</xdr:row>
      <xdr:rowOff>110067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6F023E-AC89-8A43-94E8-4ED9CD727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615157</xdr:colOff>
      <xdr:row>108</xdr:row>
      <xdr:rowOff>67469</xdr:rowOff>
    </xdr:from>
    <xdr:to>
      <xdr:col>63</xdr:col>
      <xdr:colOff>646907</xdr:colOff>
      <xdr:row>147</xdr:row>
      <xdr:rowOff>35719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1066BF-92F0-CA49-89E0-D62308FE4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474134</xdr:colOff>
      <xdr:row>7</xdr:row>
      <xdr:rowOff>152400</xdr:rowOff>
    </xdr:from>
    <xdr:to>
      <xdr:col>56</xdr:col>
      <xdr:colOff>764118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3726D-413C-EB42-A6B6-891EEFAB5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296334</xdr:colOff>
      <xdr:row>7</xdr:row>
      <xdr:rowOff>160866</xdr:rowOff>
    </xdr:from>
    <xdr:to>
      <xdr:col>70</xdr:col>
      <xdr:colOff>364066</xdr:colOff>
      <xdr:row>32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E6E0E-833D-914B-966B-F280BC1D5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482600</xdr:colOff>
      <xdr:row>41</xdr:row>
      <xdr:rowOff>101600</xdr:rowOff>
    </xdr:from>
    <xdr:to>
      <xdr:col>56</xdr:col>
      <xdr:colOff>772584</xdr:colOff>
      <xdr:row>66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B3B530-AE2A-A943-9502-880B2C25A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594032</xdr:colOff>
      <xdr:row>41</xdr:row>
      <xdr:rowOff>61452</xdr:rowOff>
    </xdr:from>
    <xdr:to>
      <xdr:col>70</xdr:col>
      <xdr:colOff>661764</xdr:colOff>
      <xdr:row>66</xdr:row>
      <xdr:rowOff>95319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5CD5A0-C3ED-E34C-96D4-F3EA68A63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457200</xdr:colOff>
      <xdr:row>77</xdr:row>
      <xdr:rowOff>88900</xdr:rowOff>
    </xdr:from>
    <xdr:to>
      <xdr:col>56</xdr:col>
      <xdr:colOff>747184</xdr:colOff>
      <xdr:row>102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5F7029-EDD2-7949-B833-10A0B0035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533400</xdr:colOff>
      <xdr:row>77</xdr:row>
      <xdr:rowOff>76200</xdr:rowOff>
    </xdr:from>
    <xdr:to>
      <xdr:col>70</xdr:col>
      <xdr:colOff>601132</xdr:colOff>
      <xdr:row>102</xdr:row>
      <xdr:rowOff>110067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A78449-BFBE-0547-B13F-D28EB7EC3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615157</xdr:colOff>
      <xdr:row>108</xdr:row>
      <xdr:rowOff>67469</xdr:rowOff>
    </xdr:from>
    <xdr:to>
      <xdr:col>63</xdr:col>
      <xdr:colOff>646907</xdr:colOff>
      <xdr:row>147</xdr:row>
      <xdr:rowOff>35719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2FB2D2-3D5B-CF4E-AC49-BEB5AFB65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474134</xdr:colOff>
      <xdr:row>7</xdr:row>
      <xdr:rowOff>152400</xdr:rowOff>
    </xdr:from>
    <xdr:to>
      <xdr:col>56</xdr:col>
      <xdr:colOff>764118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B7A8C9-DA03-224B-92A9-4E40C0FAB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296334</xdr:colOff>
      <xdr:row>7</xdr:row>
      <xdr:rowOff>160866</xdr:rowOff>
    </xdr:from>
    <xdr:to>
      <xdr:col>70</xdr:col>
      <xdr:colOff>364066</xdr:colOff>
      <xdr:row>32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4906D-4E4E-9948-862F-825CA0440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482600</xdr:colOff>
      <xdr:row>41</xdr:row>
      <xdr:rowOff>101600</xdr:rowOff>
    </xdr:from>
    <xdr:to>
      <xdr:col>56</xdr:col>
      <xdr:colOff>772584</xdr:colOff>
      <xdr:row>66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6301B-CC3B-4A46-AA39-FEB8F7566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594032</xdr:colOff>
      <xdr:row>41</xdr:row>
      <xdr:rowOff>61452</xdr:rowOff>
    </xdr:from>
    <xdr:to>
      <xdr:col>70</xdr:col>
      <xdr:colOff>661764</xdr:colOff>
      <xdr:row>66</xdr:row>
      <xdr:rowOff>95319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ADB100-54F6-6B45-BE57-20B8B98A4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457200</xdr:colOff>
      <xdr:row>77</xdr:row>
      <xdr:rowOff>88900</xdr:rowOff>
    </xdr:from>
    <xdr:to>
      <xdr:col>56</xdr:col>
      <xdr:colOff>747184</xdr:colOff>
      <xdr:row>102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DA5B9D-B19D-6C4F-A92C-AA9605DCB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533400</xdr:colOff>
      <xdr:row>77</xdr:row>
      <xdr:rowOff>76200</xdr:rowOff>
    </xdr:from>
    <xdr:to>
      <xdr:col>70</xdr:col>
      <xdr:colOff>601132</xdr:colOff>
      <xdr:row>102</xdr:row>
      <xdr:rowOff>110067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B69D4A7-D0DA-4047-AD1A-DA1416157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615157</xdr:colOff>
      <xdr:row>108</xdr:row>
      <xdr:rowOff>67469</xdr:rowOff>
    </xdr:from>
    <xdr:to>
      <xdr:col>63</xdr:col>
      <xdr:colOff>646907</xdr:colOff>
      <xdr:row>147</xdr:row>
      <xdr:rowOff>35719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627A79-F5FD-FD48-A4B9-842DE133F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474134</xdr:colOff>
      <xdr:row>7</xdr:row>
      <xdr:rowOff>152400</xdr:rowOff>
    </xdr:from>
    <xdr:to>
      <xdr:col>56</xdr:col>
      <xdr:colOff>764118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66827-ACDD-F643-A84C-5BBDA8ABC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296334</xdr:colOff>
      <xdr:row>7</xdr:row>
      <xdr:rowOff>160866</xdr:rowOff>
    </xdr:from>
    <xdr:to>
      <xdr:col>70</xdr:col>
      <xdr:colOff>364066</xdr:colOff>
      <xdr:row>32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FFDB1A-5908-1B4D-8DE1-10432C430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482600</xdr:colOff>
      <xdr:row>41</xdr:row>
      <xdr:rowOff>101600</xdr:rowOff>
    </xdr:from>
    <xdr:to>
      <xdr:col>56</xdr:col>
      <xdr:colOff>772584</xdr:colOff>
      <xdr:row>66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265FB7-7482-894D-A08D-147A64102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594032</xdr:colOff>
      <xdr:row>41</xdr:row>
      <xdr:rowOff>61452</xdr:rowOff>
    </xdr:from>
    <xdr:to>
      <xdr:col>70</xdr:col>
      <xdr:colOff>661764</xdr:colOff>
      <xdr:row>66</xdr:row>
      <xdr:rowOff>95319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EED134-796C-484B-A9FA-724B87FE3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615157</xdr:colOff>
      <xdr:row>75</xdr:row>
      <xdr:rowOff>0</xdr:rowOff>
    </xdr:from>
    <xdr:to>
      <xdr:col>63</xdr:col>
      <xdr:colOff>646907</xdr:colOff>
      <xdr:row>111</xdr:row>
      <xdr:rowOff>35719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B9F282-9F45-424E-B895-14C55C712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474134</xdr:colOff>
      <xdr:row>7</xdr:row>
      <xdr:rowOff>152400</xdr:rowOff>
    </xdr:from>
    <xdr:to>
      <xdr:col>56</xdr:col>
      <xdr:colOff>764118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5CF3D-33EC-E54E-A319-CEB8740DD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296334</xdr:colOff>
      <xdr:row>7</xdr:row>
      <xdr:rowOff>160866</xdr:rowOff>
    </xdr:from>
    <xdr:to>
      <xdr:col>70</xdr:col>
      <xdr:colOff>364066</xdr:colOff>
      <xdr:row>32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74B648-08CC-D048-8CA6-7480FC9FE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482600</xdr:colOff>
      <xdr:row>41</xdr:row>
      <xdr:rowOff>101600</xdr:rowOff>
    </xdr:from>
    <xdr:to>
      <xdr:col>56</xdr:col>
      <xdr:colOff>772584</xdr:colOff>
      <xdr:row>66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B29F4C-0BE6-FD47-B29A-BE8C665B0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594032</xdr:colOff>
      <xdr:row>41</xdr:row>
      <xdr:rowOff>61452</xdr:rowOff>
    </xdr:from>
    <xdr:to>
      <xdr:col>70</xdr:col>
      <xdr:colOff>661764</xdr:colOff>
      <xdr:row>66</xdr:row>
      <xdr:rowOff>95319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E352F3-2040-264D-B145-CE4468D35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615157</xdr:colOff>
      <xdr:row>75</xdr:row>
      <xdr:rowOff>0</xdr:rowOff>
    </xdr:from>
    <xdr:to>
      <xdr:col>63</xdr:col>
      <xdr:colOff>646907</xdr:colOff>
      <xdr:row>111</xdr:row>
      <xdr:rowOff>35719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0FE6B6-4A17-3044-9EBC-9309E897A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474134</xdr:colOff>
      <xdr:row>7</xdr:row>
      <xdr:rowOff>152400</xdr:rowOff>
    </xdr:from>
    <xdr:to>
      <xdr:col>56</xdr:col>
      <xdr:colOff>764118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AA44E-CE2F-5A49-AD43-D3E036A35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296334</xdr:colOff>
      <xdr:row>7</xdr:row>
      <xdr:rowOff>160866</xdr:rowOff>
    </xdr:from>
    <xdr:to>
      <xdr:col>70</xdr:col>
      <xdr:colOff>364066</xdr:colOff>
      <xdr:row>32</xdr:row>
      <xdr:rowOff>194733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5D491-8EF7-8946-8473-90BE8A6BA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482600</xdr:colOff>
      <xdr:row>41</xdr:row>
      <xdr:rowOff>101600</xdr:rowOff>
    </xdr:from>
    <xdr:to>
      <xdr:col>56</xdr:col>
      <xdr:colOff>772584</xdr:colOff>
      <xdr:row>66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B2BD6-C28C-5D41-B859-34CD71B75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594032</xdr:colOff>
      <xdr:row>41</xdr:row>
      <xdr:rowOff>61452</xdr:rowOff>
    </xdr:from>
    <xdr:to>
      <xdr:col>70</xdr:col>
      <xdr:colOff>661764</xdr:colOff>
      <xdr:row>66</xdr:row>
      <xdr:rowOff>95319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A7C953-FEC9-A841-A036-F3BC1C24C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615157</xdr:colOff>
      <xdr:row>75</xdr:row>
      <xdr:rowOff>0</xdr:rowOff>
    </xdr:from>
    <xdr:to>
      <xdr:col>63</xdr:col>
      <xdr:colOff>646907</xdr:colOff>
      <xdr:row>111</xdr:row>
      <xdr:rowOff>35719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9C48D5-FE98-E94A-A63C-0D1526897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F7F8-CDEB-1C42-A554-61EA64D5C418}">
  <dimension ref="B1:P2055"/>
  <sheetViews>
    <sheetView topLeftCell="B1" zoomScale="57" zoomScaleNormal="57" workbookViewId="0">
      <selection activeCell="X74" sqref="X74"/>
    </sheetView>
  </sheetViews>
  <sheetFormatPr baseColWidth="10" defaultColWidth="11" defaultRowHeight="16" x14ac:dyDescent="0.2"/>
  <cols>
    <col min="13" max="13" width="15.5" bestFit="1" customWidth="1"/>
    <col min="14" max="14" width="17.1640625" bestFit="1" customWidth="1"/>
  </cols>
  <sheetData>
    <row r="1" spans="2:16" x14ac:dyDescent="0.2">
      <c r="B1">
        <v>1</v>
      </c>
      <c r="C1">
        <v>165.31856145</v>
      </c>
    </row>
    <row r="2" spans="2:16" x14ac:dyDescent="0.2">
      <c r="B2">
        <v>2</v>
      </c>
      <c r="C2">
        <v>81.297253619999992</v>
      </c>
    </row>
    <row r="3" spans="2:16" ht="17" thickBot="1" x14ac:dyDescent="0.25">
      <c r="B3">
        <v>3</v>
      </c>
      <c r="C3">
        <v>350.47505142</v>
      </c>
    </row>
    <row r="4" spans="2:16" ht="17" thickBot="1" x14ac:dyDescent="0.25">
      <c r="B4">
        <v>4</v>
      </c>
      <c r="C4">
        <v>94.977295470000001</v>
      </c>
      <c r="H4" s="46" t="s">
        <v>0</v>
      </c>
      <c r="I4" s="47"/>
      <c r="J4" s="47"/>
      <c r="K4" s="47"/>
      <c r="L4" s="47"/>
      <c r="M4" s="47"/>
      <c r="N4" s="47"/>
      <c r="O4" s="47"/>
      <c r="P4" s="48"/>
    </row>
    <row r="5" spans="2:16" x14ac:dyDescent="0.2">
      <c r="B5">
        <v>5</v>
      </c>
      <c r="C5">
        <v>128.54158820999999</v>
      </c>
      <c r="I5" s="1" t="s">
        <v>1</v>
      </c>
      <c r="J5" s="2">
        <f>MAX(C1:C100)</f>
        <v>690.45584463</v>
      </c>
      <c r="K5" s="3">
        <f>(J5-J6)/10</f>
        <v>67.436255673000005</v>
      </c>
    </row>
    <row r="6" spans="2:16" x14ac:dyDescent="0.2">
      <c r="B6">
        <v>6</v>
      </c>
      <c r="C6">
        <v>112.29887331</v>
      </c>
      <c r="I6" s="1" t="s">
        <v>2</v>
      </c>
      <c r="J6" s="2">
        <f>MIN(C1:C100)</f>
        <v>16.0932879</v>
      </c>
    </row>
    <row r="7" spans="2:16" x14ac:dyDescent="0.2">
      <c r="B7">
        <v>7</v>
      </c>
      <c r="C7">
        <v>42.789915719999996</v>
      </c>
      <c r="I7" s="1" t="s">
        <v>3</v>
      </c>
      <c r="J7" s="4">
        <v>9</v>
      </c>
    </row>
    <row r="8" spans="2:16" x14ac:dyDescent="0.2">
      <c r="B8">
        <v>8</v>
      </c>
      <c r="C8">
        <v>230.94988838999998</v>
      </c>
      <c r="I8" s="1" t="s">
        <v>4</v>
      </c>
      <c r="J8" s="5">
        <v>150</v>
      </c>
    </row>
    <row r="9" spans="2:16" x14ac:dyDescent="0.2">
      <c r="B9">
        <v>9</v>
      </c>
      <c r="C9">
        <v>399.46021055999995</v>
      </c>
    </row>
    <row r="10" spans="2:16" x14ac:dyDescent="0.2">
      <c r="B10">
        <v>10</v>
      </c>
      <c r="C10">
        <v>96.470071200000007</v>
      </c>
      <c r="H10" s="1" t="s">
        <v>5</v>
      </c>
      <c r="I10" s="1" t="s">
        <v>6</v>
      </c>
      <c r="J10" s="1" t="s">
        <v>7</v>
      </c>
      <c r="K10" s="1" t="s">
        <v>8</v>
      </c>
      <c r="L10" s="1" t="s">
        <v>9</v>
      </c>
      <c r="M10" s="1" t="s">
        <v>10</v>
      </c>
      <c r="N10" s="1" t="s">
        <v>11</v>
      </c>
      <c r="O10" s="1" t="s">
        <v>12</v>
      </c>
      <c r="P10" s="1" t="s">
        <v>13</v>
      </c>
    </row>
    <row r="11" spans="2:16" x14ac:dyDescent="0.2">
      <c r="B11">
        <v>11</v>
      </c>
      <c r="C11">
        <v>47.253300209999999</v>
      </c>
      <c r="H11" s="6"/>
      <c r="I11" s="6" t="s">
        <v>14</v>
      </c>
      <c r="J11" s="6" cm="1">
        <f t="array" ref="J11:J21">FREQUENCY(C1:C100,I12:I21)</f>
        <v>0</v>
      </c>
      <c r="K11" s="9" t="s">
        <v>15</v>
      </c>
      <c r="L11" s="9" t="s">
        <v>15</v>
      </c>
      <c r="M11" s="7" t="s">
        <v>16</v>
      </c>
      <c r="N11" s="7" t="s">
        <v>16</v>
      </c>
      <c r="O11" s="1" t="s">
        <v>15</v>
      </c>
      <c r="P11" s="1" t="s">
        <v>15</v>
      </c>
    </row>
    <row r="12" spans="2:16" x14ac:dyDescent="0.2">
      <c r="B12">
        <v>12</v>
      </c>
      <c r="C12">
        <v>100.19379204000001</v>
      </c>
      <c r="H12" s="6">
        <f>H11+1</f>
        <v>1</v>
      </c>
      <c r="I12" s="8">
        <v>4</v>
      </c>
      <c r="J12" s="8">
        <v>53</v>
      </c>
      <c r="K12" s="10">
        <f>J12/$J$22</f>
        <v>0.53</v>
      </c>
      <c r="L12" s="11">
        <f>K12</f>
        <v>0.53</v>
      </c>
      <c r="M12" s="12">
        <f>(((22/7)*(I12^3))/6)</f>
        <v>33.523809523809526</v>
      </c>
      <c r="N12" s="12">
        <f>M12*J12</f>
        <v>1776.7619047619048</v>
      </c>
      <c r="O12" s="13">
        <f>N12/$N$22</f>
        <v>3.5947755363655206E-6</v>
      </c>
      <c r="P12" s="14">
        <f>O12</f>
        <v>3.5947755363655206E-6</v>
      </c>
    </row>
    <row r="13" spans="2:16" x14ac:dyDescent="0.2">
      <c r="B13">
        <v>13</v>
      </c>
      <c r="C13">
        <v>249.84194399999998</v>
      </c>
      <c r="H13" s="6">
        <f t="shared" ref="H13:H21" si="0">H12+1</f>
        <v>2</v>
      </c>
      <c r="I13" s="8">
        <f>I12+$J$8</f>
        <v>154</v>
      </c>
      <c r="J13" s="8">
        <v>34</v>
      </c>
      <c r="K13" s="10">
        <f t="shared" ref="K13:K21" si="1">J13/$J$22</f>
        <v>0.34</v>
      </c>
      <c r="L13" s="11">
        <f>L12+K13</f>
        <v>0.87000000000000011</v>
      </c>
      <c r="M13" s="12">
        <f t="shared" ref="M13:M21" si="2">(((22/7)*(I13^3))/6)</f>
        <v>1913090.6666666667</v>
      </c>
      <c r="N13" s="12">
        <f t="shared" ref="N13:N21" si="3">M13*J13</f>
        <v>65045082.666666672</v>
      </c>
      <c r="O13" s="13">
        <f t="shared" ref="O13:O21" si="4">N13/$N$22</f>
        <v>0.13160034065585155</v>
      </c>
      <c r="P13" s="14">
        <f>P12+O13</f>
        <v>0.1316039354313879</v>
      </c>
    </row>
    <row r="14" spans="2:16" x14ac:dyDescent="0.2">
      <c r="B14">
        <v>14</v>
      </c>
      <c r="C14">
        <v>361.41609635999998</v>
      </c>
      <c r="H14" s="6">
        <f t="shared" si="0"/>
        <v>3</v>
      </c>
      <c r="I14" s="8">
        <f t="shared" ref="I14:I21" si="5">I13+$J$8</f>
        <v>304</v>
      </c>
      <c r="J14" s="8">
        <v>8</v>
      </c>
      <c r="K14" s="10">
        <f t="shared" si="1"/>
        <v>0.08</v>
      </c>
      <c r="L14" s="11">
        <f t="shared" ref="L14:L21" si="6">L13+K14</f>
        <v>0.95000000000000007</v>
      </c>
      <c r="M14" s="12">
        <f t="shared" si="2"/>
        <v>14716147.809523808</v>
      </c>
      <c r="N14" s="12">
        <f t="shared" si="3"/>
        <v>117729182.47619046</v>
      </c>
      <c r="O14" s="13">
        <f t="shared" si="4"/>
        <v>0.23819172616627785</v>
      </c>
      <c r="P14" s="14">
        <f t="shared" ref="P14:P21" si="7">P13+O14</f>
        <v>0.36979566159766575</v>
      </c>
    </row>
    <row r="15" spans="2:16" x14ac:dyDescent="0.2">
      <c r="B15">
        <v>15</v>
      </c>
      <c r="C15">
        <v>231.35632983000002</v>
      </c>
      <c r="H15" s="6">
        <f t="shared" si="0"/>
        <v>4</v>
      </c>
      <c r="I15" s="8">
        <f t="shared" si="5"/>
        <v>454</v>
      </c>
      <c r="J15" s="8">
        <v>4</v>
      </c>
      <c r="K15" s="10">
        <f t="shared" si="1"/>
        <v>0.04</v>
      </c>
      <c r="L15" s="11">
        <f t="shared" si="6"/>
        <v>0.9900000000000001</v>
      </c>
      <c r="M15" s="12">
        <f t="shared" si="2"/>
        <v>49016347.809523813</v>
      </c>
      <c r="N15" s="12">
        <f t="shared" si="3"/>
        <v>196065391.23809525</v>
      </c>
      <c r="O15" s="13">
        <f t="shared" si="4"/>
        <v>0.39668290391733035</v>
      </c>
      <c r="P15" s="14">
        <f t="shared" si="7"/>
        <v>0.76647856551499616</v>
      </c>
    </row>
    <row r="16" spans="2:16" x14ac:dyDescent="0.2">
      <c r="B16">
        <v>16</v>
      </c>
      <c r="C16">
        <v>129.06159416999998</v>
      </c>
      <c r="H16" s="6">
        <f t="shared" si="0"/>
        <v>5</v>
      </c>
      <c r="I16" s="8">
        <f t="shared" si="5"/>
        <v>604</v>
      </c>
      <c r="J16" s="8">
        <v>1</v>
      </c>
      <c r="K16" s="10">
        <f t="shared" si="1"/>
        <v>0.01</v>
      </c>
      <c r="L16" s="11">
        <f t="shared" si="6"/>
        <v>1</v>
      </c>
      <c r="M16" s="12">
        <f t="shared" si="2"/>
        <v>115420833.52380951</v>
      </c>
      <c r="N16" s="12">
        <f t="shared" si="3"/>
        <v>115420833.52380951</v>
      </c>
      <c r="O16" s="13">
        <f t="shared" si="4"/>
        <v>0.23352143448500384</v>
      </c>
      <c r="P16" s="14">
        <f t="shared" si="7"/>
        <v>1</v>
      </c>
    </row>
    <row r="17" spans="2:16" x14ac:dyDescent="0.2">
      <c r="B17">
        <v>17</v>
      </c>
      <c r="C17">
        <v>47.253300209999999</v>
      </c>
      <c r="H17" s="6">
        <f t="shared" si="0"/>
        <v>6</v>
      </c>
      <c r="I17" s="8">
        <f t="shared" si="5"/>
        <v>754</v>
      </c>
      <c r="J17" s="8">
        <v>0</v>
      </c>
      <c r="K17" s="10">
        <f t="shared" si="1"/>
        <v>0</v>
      </c>
      <c r="L17" s="11">
        <f t="shared" si="6"/>
        <v>1</v>
      </c>
      <c r="M17" s="12">
        <f t="shared" si="2"/>
        <v>224536747.80952382</v>
      </c>
      <c r="N17" s="12">
        <f t="shared" si="3"/>
        <v>0</v>
      </c>
      <c r="O17" s="13">
        <f t="shared" si="4"/>
        <v>0</v>
      </c>
      <c r="P17" s="14">
        <f t="shared" si="7"/>
        <v>1</v>
      </c>
    </row>
    <row r="18" spans="2:16" x14ac:dyDescent="0.2">
      <c r="B18">
        <v>18</v>
      </c>
      <c r="C18">
        <v>99.747005310000006</v>
      </c>
      <c r="H18" s="6">
        <f t="shared" si="0"/>
        <v>7</v>
      </c>
      <c r="I18" s="8">
        <f t="shared" si="5"/>
        <v>904</v>
      </c>
      <c r="J18" s="8">
        <v>0</v>
      </c>
      <c r="K18" s="10">
        <f t="shared" si="1"/>
        <v>0</v>
      </c>
      <c r="L18" s="11">
        <f t="shared" si="6"/>
        <v>1</v>
      </c>
      <c r="M18" s="12">
        <f t="shared" si="2"/>
        <v>386971233.52380949</v>
      </c>
      <c r="N18" s="12">
        <f t="shared" si="3"/>
        <v>0</v>
      </c>
      <c r="O18" s="13">
        <f t="shared" si="4"/>
        <v>0</v>
      </c>
      <c r="P18" s="14">
        <f t="shared" si="7"/>
        <v>1</v>
      </c>
    </row>
    <row r="19" spans="2:16" x14ac:dyDescent="0.2">
      <c r="B19">
        <v>19</v>
      </c>
      <c r="C19">
        <v>236.45328480000001</v>
      </c>
      <c r="H19" s="6">
        <f t="shared" si="0"/>
        <v>8</v>
      </c>
      <c r="I19" s="8">
        <f t="shared" si="5"/>
        <v>1054</v>
      </c>
      <c r="J19" s="8">
        <v>0</v>
      </c>
      <c r="K19" s="10">
        <f t="shared" si="1"/>
        <v>0</v>
      </c>
      <c r="L19" s="11">
        <f t="shared" si="6"/>
        <v>1</v>
      </c>
      <c r="M19" s="12">
        <f t="shared" si="2"/>
        <v>613331433.52380955</v>
      </c>
      <c r="N19" s="12">
        <f t="shared" si="3"/>
        <v>0</v>
      </c>
      <c r="O19" s="13">
        <f t="shared" si="4"/>
        <v>0</v>
      </c>
      <c r="P19" s="14">
        <f t="shared" si="7"/>
        <v>1</v>
      </c>
    </row>
    <row r="20" spans="2:16" x14ac:dyDescent="0.2">
      <c r="B20">
        <v>20</v>
      </c>
      <c r="C20">
        <v>164.61476028000001</v>
      </c>
      <c r="H20" s="6">
        <f t="shared" si="0"/>
        <v>9</v>
      </c>
      <c r="I20" s="8">
        <f t="shared" si="5"/>
        <v>1204</v>
      </c>
      <c r="J20" s="8">
        <v>0</v>
      </c>
      <c r="K20" s="10">
        <f t="shared" si="1"/>
        <v>0</v>
      </c>
      <c r="L20" s="11">
        <f t="shared" si="6"/>
        <v>1</v>
      </c>
      <c r="M20" s="12">
        <f t="shared" si="2"/>
        <v>914224490.66666663</v>
      </c>
      <c r="N20" s="12">
        <f t="shared" si="3"/>
        <v>0</v>
      </c>
      <c r="O20" s="13">
        <f t="shared" si="4"/>
        <v>0</v>
      </c>
      <c r="P20" s="14">
        <f t="shared" si="7"/>
        <v>1</v>
      </c>
    </row>
    <row r="21" spans="2:16" x14ac:dyDescent="0.2">
      <c r="B21">
        <v>21</v>
      </c>
      <c r="C21">
        <v>195.72097886999998</v>
      </c>
      <c r="H21" s="6">
        <f t="shared" si="0"/>
        <v>10</v>
      </c>
      <c r="I21" s="8">
        <f t="shared" si="5"/>
        <v>1354</v>
      </c>
      <c r="J21" s="8">
        <v>0</v>
      </c>
      <c r="K21" s="10">
        <f t="shared" si="1"/>
        <v>0</v>
      </c>
      <c r="L21" s="11">
        <f t="shared" si="6"/>
        <v>1</v>
      </c>
      <c r="M21" s="12">
        <f t="shared" si="2"/>
        <v>1300257547.8095238</v>
      </c>
      <c r="N21" s="12">
        <f t="shared" si="3"/>
        <v>0</v>
      </c>
      <c r="O21" s="13">
        <f t="shared" si="4"/>
        <v>0</v>
      </c>
      <c r="P21" s="14">
        <f t="shared" si="7"/>
        <v>1</v>
      </c>
    </row>
    <row r="22" spans="2:16" x14ac:dyDescent="0.2">
      <c r="B22">
        <v>22</v>
      </c>
      <c r="C22">
        <v>198.34939980000001</v>
      </c>
      <c r="H22" s="1" t="s">
        <v>17</v>
      </c>
      <c r="I22" s="15"/>
      <c r="J22">
        <f>SUM(J12:J21)</f>
        <v>100</v>
      </c>
      <c r="N22" s="16">
        <f>SUM(N12:N21)</f>
        <v>494262266.66666669</v>
      </c>
    </row>
    <row r="23" spans="2:16" x14ac:dyDescent="0.2">
      <c r="B23">
        <v>23</v>
      </c>
      <c r="C23">
        <v>88.855271279999997</v>
      </c>
      <c r="H23" s="17"/>
      <c r="I23" s="17"/>
      <c r="J23" s="17"/>
      <c r="K23" s="17"/>
      <c r="L23" s="17"/>
      <c r="M23" s="17"/>
      <c r="N23" s="17"/>
      <c r="O23" s="17"/>
      <c r="P23" s="17"/>
    </row>
    <row r="24" spans="2:16" x14ac:dyDescent="0.2">
      <c r="B24">
        <v>24</v>
      </c>
      <c r="C24">
        <v>167.35824</v>
      </c>
    </row>
    <row r="25" spans="2:16" x14ac:dyDescent="0.2">
      <c r="B25">
        <v>25</v>
      </c>
      <c r="C25">
        <v>200.43241217999997</v>
      </c>
      <c r="N25" s="18"/>
    </row>
    <row r="26" spans="2:16" ht="17" thickBot="1" x14ac:dyDescent="0.25">
      <c r="B26">
        <v>26</v>
      </c>
      <c r="C26">
        <v>50.096896020000003</v>
      </c>
    </row>
    <row r="27" spans="2:16" ht="17" thickBot="1" x14ac:dyDescent="0.25">
      <c r="B27">
        <v>27</v>
      </c>
      <c r="C27">
        <v>81.625993019999996</v>
      </c>
      <c r="H27" s="46" t="s">
        <v>18</v>
      </c>
      <c r="I27" s="47"/>
      <c r="J27" s="47"/>
      <c r="K27" s="47"/>
      <c r="L27" s="47"/>
      <c r="M27" s="47"/>
      <c r="N27" s="47"/>
      <c r="O27" s="47"/>
      <c r="P27" s="48"/>
    </row>
    <row r="28" spans="2:16" x14ac:dyDescent="0.2">
      <c r="B28">
        <v>28</v>
      </c>
      <c r="C28">
        <v>33.009918570000004</v>
      </c>
      <c r="I28" s="1" t="s">
        <v>1</v>
      </c>
      <c r="J28" s="2">
        <f>MAX(C1:C200)</f>
        <v>1324.8377132399999</v>
      </c>
      <c r="K28" s="3">
        <f>(J28-J29)/10</f>
        <v>130.874442534</v>
      </c>
      <c r="O28" t="s">
        <v>19</v>
      </c>
    </row>
    <row r="29" spans="2:16" x14ac:dyDescent="0.2">
      <c r="B29">
        <v>29</v>
      </c>
      <c r="C29">
        <v>247.25536262999998</v>
      </c>
      <c r="I29" s="1" t="s">
        <v>2</v>
      </c>
      <c r="J29" s="2">
        <f>MIN(C1:C200)</f>
        <v>16.0932879</v>
      </c>
    </row>
    <row r="30" spans="2:16" x14ac:dyDescent="0.2">
      <c r="B30">
        <v>30</v>
      </c>
      <c r="C30">
        <v>546.45304472999999</v>
      </c>
      <c r="I30" s="1" t="s">
        <v>3</v>
      </c>
      <c r="J30" s="4">
        <f>J7</f>
        <v>9</v>
      </c>
    </row>
    <row r="31" spans="2:16" x14ac:dyDescent="0.2">
      <c r="B31">
        <v>31</v>
      </c>
      <c r="C31">
        <v>690.45584463</v>
      </c>
      <c r="I31" s="1" t="s">
        <v>4</v>
      </c>
      <c r="J31" s="5">
        <f>J8</f>
        <v>150</v>
      </c>
    </row>
    <row r="32" spans="2:16" x14ac:dyDescent="0.2">
      <c r="B32">
        <v>32</v>
      </c>
      <c r="C32">
        <v>298.80917190000002</v>
      </c>
    </row>
    <row r="33" spans="2:16" x14ac:dyDescent="0.2">
      <c r="B33">
        <v>33</v>
      </c>
      <c r="C33">
        <v>84.529359630000002</v>
      </c>
      <c r="H33" s="1" t="s">
        <v>5</v>
      </c>
      <c r="I33" s="1" t="s">
        <v>6</v>
      </c>
      <c r="J33" s="1" t="s">
        <v>7</v>
      </c>
      <c r="K33" s="1" t="s">
        <v>8</v>
      </c>
      <c r="L33" s="1" t="s">
        <v>9</v>
      </c>
      <c r="M33" s="1" t="s">
        <v>10</v>
      </c>
      <c r="N33" s="1" t="s">
        <v>11</v>
      </c>
      <c r="O33" s="1" t="s">
        <v>12</v>
      </c>
      <c r="P33" s="1" t="s">
        <v>13</v>
      </c>
    </row>
    <row r="34" spans="2:16" x14ac:dyDescent="0.2">
      <c r="B34">
        <v>34</v>
      </c>
      <c r="C34">
        <v>47.253300209999999</v>
      </c>
      <c r="H34" s="6"/>
      <c r="I34" s="6" t="s">
        <v>14</v>
      </c>
      <c r="J34" s="6" cm="1">
        <f t="array" ref="J34:J44">FREQUENCY(C1:C200,I35:I44)</f>
        <v>0</v>
      </c>
      <c r="K34" s="9" t="s">
        <v>15</v>
      </c>
      <c r="L34" s="9" t="s">
        <v>15</v>
      </c>
      <c r="M34" s="7" t="s">
        <v>16</v>
      </c>
      <c r="N34" s="7" t="s">
        <v>16</v>
      </c>
      <c r="O34" s="1" t="s">
        <v>15</v>
      </c>
      <c r="P34" s="1" t="s">
        <v>15</v>
      </c>
    </row>
    <row r="35" spans="2:16" x14ac:dyDescent="0.2">
      <c r="B35">
        <v>35</v>
      </c>
      <c r="C35">
        <v>93.078078300000001</v>
      </c>
      <c r="H35" s="6">
        <f>H34+1</f>
        <v>1</v>
      </c>
      <c r="I35" s="8">
        <v>4</v>
      </c>
      <c r="J35" s="8">
        <v>106</v>
      </c>
      <c r="K35" s="10">
        <f>J35/$J$45</f>
        <v>0.53</v>
      </c>
      <c r="L35" s="11">
        <f>K35</f>
        <v>0.53</v>
      </c>
      <c r="M35" s="12">
        <f>(((22/7)*(I35^3))/6)</f>
        <v>33.523809523809526</v>
      </c>
      <c r="N35" s="12">
        <f>M35*J35</f>
        <v>3553.5238095238096</v>
      </c>
      <c r="O35" s="13">
        <f>N35/$N$45</f>
        <v>8.6943605460581323E-7</v>
      </c>
      <c r="P35" s="14">
        <f>O35</f>
        <v>8.6943605460581323E-7</v>
      </c>
    </row>
    <row r="36" spans="2:16" x14ac:dyDescent="0.2">
      <c r="B36">
        <v>36</v>
      </c>
      <c r="C36">
        <v>205.40683700999998</v>
      </c>
      <c r="H36" s="6">
        <f t="shared" ref="H36:H44" si="8">H35+1</f>
        <v>2</v>
      </c>
      <c r="I36" s="8">
        <f>I35+$J$31</f>
        <v>154</v>
      </c>
      <c r="J36" s="8">
        <v>59</v>
      </c>
      <c r="K36" s="10">
        <f t="shared" ref="K36:K44" si="9">J36/$J$45</f>
        <v>0.29499999999999998</v>
      </c>
      <c r="L36" s="11">
        <f>L35+K36</f>
        <v>0.82499999999999996</v>
      </c>
      <c r="M36" s="12">
        <f t="shared" ref="M36:M44" si="10">(((22/7)*(I36^3))/6)</f>
        <v>1913090.6666666667</v>
      </c>
      <c r="N36" s="12">
        <f t="shared" ref="N36:N44" si="11">M36*J36</f>
        <v>112872349.33333334</v>
      </c>
      <c r="O36" s="13">
        <f t="shared" ref="O36:O44" si="12">N36/$N$45</f>
        <v>2.7616331095193385E-2</v>
      </c>
      <c r="P36" s="14">
        <f>P35+O36</f>
        <v>2.7617200531247992E-2</v>
      </c>
    </row>
    <row r="37" spans="2:16" x14ac:dyDescent="0.2">
      <c r="B37">
        <v>37</v>
      </c>
      <c r="C37">
        <v>87.283299239999991</v>
      </c>
      <c r="H37" s="6">
        <f t="shared" si="8"/>
        <v>3</v>
      </c>
      <c r="I37" s="8">
        <f t="shared" ref="I37:I44" si="13">I36+$J$31</f>
        <v>304</v>
      </c>
      <c r="J37" s="8">
        <v>17</v>
      </c>
      <c r="K37" s="10">
        <f t="shared" si="9"/>
        <v>8.5000000000000006E-2</v>
      </c>
      <c r="L37" s="11">
        <f t="shared" ref="L37:L44" si="14">L36+K37</f>
        <v>0.90999999999999992</v>
      </c>
      <c r="M37" s="12">
        <f t="shared" si="10"/>
        <v>14716147.809523808</v>
      </c>
      <c r="N37" s="12">
        <f t="shared" si="11"/>
        <v>250174512.76190475</v>
      </c>
      <c r="O37" s="13">
        <f t="shared" si="12"/>
        <v>6.1209873071819854E-2</v>
      </c>
      <c r="P37" s="14">
        <f t="shared" ref="P37:P44" si="15">P36+O37</f>
        <v>8.8827073603067852E-2</v>
      </c>
    </row>
    <row r="38" spans="2:16" x14ac:dyDescent="0.2">
      <c r="B38">
        <v>38</v>
      </c>
      <c r="C38">
        <v>86.047537950000006</v>
      </c>
      <c r="H38" s="6">
        <f t="shared" si="8"/>
        <v>4</v>
      </c>
      <c r="I38" s="8">
        <f t="shared" si="13"/>
        <v>454</v>
      </c>
      <c r="J38" s="8">
        <v>7</v>
      </c>
      <c r="K38" s="10">
        <f t="shared" si="9"/>
        <v>3.5000000000000003E-2</v>
      </c>
      <c r="L38" s="11">
        <f t="shared" si="14"/>
        <v>0.94499999999999995</v>
      </c>
      <c r="M38" s="12">
        <f t="shared" si="10"/>
        <v>49016347.809523813</v>
      </c>
      <c r="N38" s="12">
        <f t="shared" si="11"/>
        <v>343114434.66666669</v>
      </c>
      <c r="O38" s="13">
        <f t="shared" si="12"/>
        <v>8.3949363039406963E-2</v>
      </c>
      <c r="P38" s="14">
        <f t="shared" si="15"/>
        <v>0.17277643664247483</v>
      </c>
    </row>
    <row r="39" spans="2:16" x14ac:dyDescent="0.2">
      <c r="B39">
        <v>39</v>
      </c>
      <c r="C39">
        <v>350.28378486000003</v>
      </c>
      <c r="H39" s="6">
        <f t="shared" si="8"/>
        <v>5</v>
      </c>
      <c r="I39" s="8">
        <f t="shared" si="13"/>
        <v>604</v>
      </c>
      <c r="J39" s="8">
        <v>6</v>
      </c>
      <c r="K39" s="10">
        <f t="shared" si="9"/>
        <v>0.03</v>
      </c>
      <c r="L39" s="11">
        <f t="shared" si="14"/>
        <v>0.97499999999999998</v>
      </c>
      <c r="M39" s="12">
        <f t="shared" si="10"/>
        <v>115420833.52380951</v>
      </c>
      <c r="N39" s="12">
        <f t="shared" si="11"/>
        <v>692525001.14285707</v>
      </c>
      <c r="O39" s="13">
        <f t="shared" si="12"/>
        <v>0.16943919247025313</v>
      </c>
      <c r="P39" s="14">
        <f t="shared" si="15"/>
        <v>0.34221562911272796</v>
      </c>
    </row>
    <row r="40" spans="2:16" x14ac:dyDescent="0.2">
      <c r="B40">
        <v>40</v>
      </c>
      <c r="C40">
        <v>146.56099014</v>
      </c>
      <c r="H40" s="6">
        <f t="shared" si="8"/>
        <v>6</v>
      </c>
      <c r="I40" s="8">
        <f t="shared" si="13"/>
        <v>754</v>
      </c>
      <c r="J40" s="8">
        <v>0</v>
      </c>
      <c r="K40" s="10">
        <f t="shared" si="9"/>
        <v>0</v>
      </c>
      <c r="L40" s="11">
        <f t="shared" si="14"/>
        <v>0.97499999999999998</v>
      </c>
      <c r="M40" s="12">
        <f t="shared" si="10"/>
        <v>224536747.80952382</v>
      </c>
      <c r="N40" s="12">
        <f t="shared" si="11"/>
        <v>0</v>
      </c>
      <c r="O40" s="13">
        <f t="shared" si="12"/>
        <v>0</v>
      </c>
      <c r="P40" s="14">
        <f t="shared" si="15"/>
        <v>0.34221562911272796</v>
      </c>
    </row>
    <row r="41" spans="2:16" x14ac:dyDescent="0.2">
      <c r="B41">
        <v>41</v>
      </c>
      <c r="C41">
        <v>129.37240233</v>
      </c>
      <c r="H41" s="6">
        <f t="shared" si="8"/>
        <v>7</v>
      </c>
      <c r="I41" s="8">
        <f t="shared" si="13"/>
        <v>904</v>
      </c>
      <c r="J41" s="8">
        <v>3</v>
      </c>
      <c r="K41" s="10">
        <f t="shared" si="9"/>
        <v>1.4999999999999999E-2</v>
      </c>
      <c r="L41" s="11">
        <f t="shared" si="14"/>
        <v>0.99</v>
      </c>
      <c r="M41" s="12">
        <f t="shared" si="10"/>
        <v>386971233.52380949</v>
      </c>
      <c r="N41" s="12">
        <f t="shared" si="11"/>
        <v>1160913700.5714285</v>
      </c>
      <c r="O41" s="13">
        <f t="shared" si="12"/>
        <v>0.28403924714322204</v>
      </c>
      <c r="P41" s="14">
        <f t="shared" si="15"/>
        <v>0.62625487625595</v>
      </c>
    </row>
    <row r="42" spans="2:16" x14ac:dyDescent="0.2">
      <c r="B42">
        <v>42</v>
      </c>
      <c r="C42">
        <v>531.13677723000001</v>
      </c>
      <c r="H42" s="6">
        <f t="shared" si="8"/>
        <v>8</v>
      </c>
      <c r="I42" s="8">
        <f t="shared" si="13"/>
        <v>1054</v>
      </c>
      <c r="J42" s="8">
        <v>1</v>
      </c>
      <c r="K42" s="10">
        <f t="shared" si="9"/>
        <v>5.0000000000000001E-3</v>
      </c>
      <c r="L42" s="11">
        <f t="shared" si="14"/>
        <v>0.995</v>
      </c>
      <c r="M42" s="12">
        <f t="shared" si="10"/>
        <v>613331433.52380955</v>
      </c>
      <c r="N42" s="12">
        <f t="shared" si="11"/>
        <v>613331433.52380955</v>
      </c>
      <c r="O42" s="13">
        <f t="shared" si="12"/>
        <v>0.15006300514984508</v>
      </c>
      <c r="P42" s="14">
        <f t="shared" si="15"/>
        <v>0.77631788140579505</v>
      </c>
    </row>
    <row r="43" spans="2:16" x14ac:dyDescent="0.2">
      <c r="B43">
        <v>43</v>
      </c>
      <c r="C43">
        <v>357.19030079999999</v>
      </c>
      <c r="H43" s="6">
        <f t="shared" si="8"/>
        <v>9</v>
      </c>
      <c r="I43" s="8">
        <f t="shared" si="13"/>
        <v>1204</v>
      </c>
      <c r="J43" s="8">
        <v>1</v>
      </c>
      <c r="K43" s="10">
        <f t="shared" si="9"/>
        <v>5.0000000000000001E-3</v>
      </c>
      <c r="L43" s="11">
        <f t="shared" si="14"/>
        <v>1</v>
      </c>
      <c r="M43" s="12">
        <f t="shared" si="10"/>
        <v>914224490.66666663</v>
      </c>
      <c r="N43" s="12">
        <f t="shared" si="11"/>
        <v>914224490.66666663</v>
      </c>
      <c r="O43" s="13">
        <f t="shared" si="12"/>
        <v>0.22368211859420495</v>
      </c>
      <c r="P43" s="14">
        <f t="shared" si="15"/>
        <v>1</v>
      </c>
    </row>
    <row r="44" spans="2:16" x14ac:dyDescent="0.2">
      <c r="B44">
        <v>44</v>
      </c>
      <c r="C44">
        <v>150.49839158999998</v>
      </c>
      <c r="H44" s="6">
        <f t="shared" si="8"/>
        <v>10</v>
      </c>
      <c r="I44" s="8">
        <f t="shared" si="13"/>
        <v>1354</v>
      </c>
      <c r="J44" s="8">
        <v>0</v>
      </c>
      <c r="K44" s="10">
        <f t="shared" si="9"/>
        <v>0</v>
      </c>
      <c r="L44" s="11">
        <f t="shared" si="14"/>
        <v>1</v>
      </c>
      <c r="M44" s="12">
        <f t="shared" si="10"/>
        <v>1300257547.8095238</v>
      </c>
      <c r="N44" s="12">
        <f t="shared" si="11"/>
        <v>0</v>
      </c>
      <c r="O44" s="13">
        <f t="shared" si="12"/>
        <v>0</v>
      </c>
      <c r="P44" s="14">
        <f t="shared" si="15"/>
        <v>1</v>
      </c>
    </row>
    <row r="45" spans="2:16" x14ac:dyDescent="0.2">
      <c r="B45">
        <v>45</v>
      </c>
      <c r="C45">
        <v>348.22617507000001</v>
      </c>
      <c r="H45" s="1" t="s">
        <v>17</v>
      </c>
      <c r="I45" s="15"/>
      <c r="J45">
        <f>SUM(J35:J44)</f>
        <v>200</v>
      </c>
      <c r="N45" s="16">
        <f>SUM(N35:N44)</f>
        <v>4087159476.1904759</v>
      </c>
    </row>
    <row r="46" spans="2:16" x14ac:dyDescent="0.2">
      <c r="B46">
        <v>46</v>
      </c>
      <c r="C46">
        <v>30.47713092</v>
      </c>
    </row>
    <row r="47" spans="2:16" ht="17" thickBot="1" x14ac:dyDescent="0.25">
      <c r="B47">
        <v>47</v>
      </c>
      <c r="C47">
        <v>69.319185300000001</v>
      </c>
    </row>
    <row r="48" spans="2:16" ht="17" thickBot="1" x14ac:dyDescent="0.25">
      <c r="B48">
        <v>48</v>
      </c>
      <c r="C48">
        <v>113.80061466000001</v>
      </c>
      <c r="H48" s="46" t="s">
        <v>20</v>
      </c>
      <c r="I48" s="47"/>
      <c r="J48" s="47"/>
      <c r="K48" s="47"/>
      <c r="L48" s="47"/>
      <c r="M48" s="47"/>
      <c r="N48" s="47"/>
      <c r="O48" s="47"/>
      <c r="P48" s="48"/>
    </row>
    <row r="49" spans="2:16" x14ac:dyDescent="0.2">
      <c r="B49">
        <v>49</v>
      </c>
      <c r="C49">
        <v>143.76072815999999</v>
      </c>
      <c r="I49" s="1" t="s">
        <v>1</v>
      </c>
      <c r="J49" s="2">
        <f>MAX(C1:C300)</f>
        <v>1324.8377132399999</v>
      </c>
      <c r="K49" s="3">
        <f>(J49-J50)/10</f>
        <v>131.88606332399999</v>
      </c>
      <c r="O49" t="s">
        <v>19</v>
      </c>
    </row>
    <row r="50" spans="2:16" x14ac:dyDescent="0.2">
      <c r="B50">
        <v>50</v>
      </c>
      <c r="C50">
        <v>227.20823630999999</v>
      </c>
      <c r="I50" s="1" t="s">
        <v>2</v>
      </c>
      <c r="J50" s="2">
        <f>MIN(C1:C300)</f>
        <v>5.9770799999999999</v>
      </c>
    </row>
    <row r="51" spans="2:16" x14ac:dyDescent="0.2">
      <c r="B51">
        <v>51</v>
      </c>
      <c r="C51">
        <v>147.92525865000002</v>
      </c>
      <c r="I51" s="1" t="s">
        <v>3</v>
      </c>
      <c r="J51" s="4">
        <f>J7</f>
        <v>9</v>
      </c>
    </row>
    <row r="52" spans="2:16" x14ac:dyDescent="0.2">
      <c r="B52">
        <v>52</v>
      </c>
      <c r="C52">
        <v>161.7397848</v>
      </c>
      <c r="I52" s="1" t="s">
        <v>4</v>
      </c>
      <c r="J52" s="5">
        <f>J31</f>
        <v>150</v>
      </c>
    </row>
    <row r="53" spans="2:16" x14ac:dyDescent="0.2">
      <c r="B53">
        <v>53</v>
      </c>
      <c r="C53">
        <v>189.31803191999998</v>
      </c>
    </row>
    <row r="54" spans="2:16" x14ac:dyDescent="0.2">
      <c r="B54">
        <v>54</v>
      </c>
      <c r="C54">
        <v>58.866766650000002</v>
      </c>
      <c r="H54" s="1" t="s">
        <v>5</v>
      </c>
      <c r="I54" s="1" t="s">
        <v>6</v>
      </c>
      <c r="J54" s="1" t="s">
        <v>7</v>
      </c>
      <c r="K54" s="1" t="s">
        <v>8</v>
      </c>
      <c r="L54" s="1" t="s">
        <v>9</v>
      </c>
      <c r="M54" s="1" t="s">
        <v>10</v>
      </c>
      <c r="N54" s="1" t="s">
        <v>11</v>
      </c>
      <c r="O54" s="1" t="s">
        <v>12</v>
      </c>
      <c r="P54" s="1" t="s">
        <v>13</v>
      </c>
    </row>
    <row r="55" spans="2:16" x14ac:dyDescent="0.2">
      <c r="B55">
        <v>55</v>
      </c>
      <c r="C55">
        <v>80.412645780000005</v>
      </c>
      <c r="H55" s="6"/>
      <c r="I55" s="6" t="s">
        <v>14</v>
      </c>
      <c r="J55" s="6" cm="1">
        <f t="array" ref="J55:J65">FREQUENCY(C1:C300,I56:I65)</f>
        <v>0</v>
      </c>
      <c r="K55" s="9" t="s">
        <v>15</v>
      </c>
      <c r="L55" s="9" t="s">
        <v>15</v>
      </c>
      <c r="M55" s="7" t="s">
        <v>16</v>
      </c>
      <c r="N55" s="7" t="s">
        <v>16</v>
      </c>
      <c r="O55" s="1" t="s">
        <v>15</v>
      </c>
      <c r="P55" s="1" t="s">
        <v>15</v>
      </c>
    </row>
    <row r="56" spans="2:16" x14ac:dyDescent="0.2">
      <c r="B56">
        <v>56</v>
      </c>
      <c r="C56">
        <v>99.747005310000006</v>
      </c>
      <c r="H56" s="6">
        <f>H55+1</f>
        <v>1</v>
      </c>
      <c r="I56" s="8">
        <v>4</v>
      </c>
      <c r="J56" s="8">
        <v>148</v>
      </c>
      <c r="K56" s="10">
        <f>J56/$J$66</f>
        <v>0.49333333333333335</v>
      </c>
      <c r="L56" s="11">
        <f>K56</f>
        <v>0.49333333333333335</v>
      </c>
      <c r="M56" s="12">
        <f>(((22/7)*(I56^3))/6)</f>
        <v>33.523809523809526</v>
      </c>
      <c r="N56" s="12">
        <f>M56*J56</f>
        <v>4961.5238095238101</v>
      </c>
      <c r="O56" s="13">
        <f>N56/$N$66</f>
        <v>7.124031922883318E-7</v>
      </c>
      <c r="P56" s="14">
        <f>O56</f>
        <v>7.124031922883318E-7</v>
      </c>
    </row>
    <row r="57" spans="2:16" x14ac:dyDescent="0.2">
      <c r="B57">
        <v>57</v>
      </c>
      <c r="C57">
        <v>142.07369732999999</v>
      </c>
      <c r="H57" s="6">
        <f t="shared" ref="H57:H65" si="16">H56+1</f>
        <v>2</v>
      </c>
      <c r="I57" s="8">
        <f>I56+$J$52</f>
        <v>154</v>
      </c>
      <c r="J57" s="8">
        <v>89</v>
      </c>
      <c r="K57" s="10">
        <f t="shared" ref="K57:K65" si="17">J57/$J$66</f>
        <v>0.29666666666666669</v>
      </c>
      <c r="L57" s="11">
        <f>L56+K57</f>
        <v>0.79</v>
      </c>
      <c r="M57" s="12">
        <f t="shared" ref="M57:M65" si="18">(((22/7)*(I57^3))/6)</f>
        <v>1913090.6666666667</v>
      </c>
      <c r="N57" s="12">
        <f t="shared" ref="N57:N65" si="19">M57*J57</f>
        <v>170265069.33333334</v>
      </c>
      <c r="O57" s="13">
        <f t="shared" ref="O57:O65" si="20">N57/$N$66</f>
        <v>2.4447605934174187E-2</v>
      </c>
      <c r="P57" s="14">
        <f>P56+O57</f>
        <v>2.4448318337366475E-2</v>
      </c>
    </row>
    <row r="58" spans="2:16" x14ac:dyDescent="0.2">
      <c r="B58">
        <v>58</v>
      </c>
      <c r="C58">
        <v>372.78898533</v>
      </c>
      <c r="H58" s="6">
        <f t="shared" si="16"/>
        <v>3</v>
      </c>
      <c r="I58" s="8">
        <f t="shared" ref="I58:I65" si="21">I57+$J$52</f>
        <v>304</v>
      </c>
      <c r="J58" s="8">
        <v>27</v>
      </c>
      <c r="K58" s="10">
        <f t="shared" si="17"/>
        <v>0.09</v>
      </c>
      <c r="L58" s="11">
        <f t="shared" ref="L58:L65" si="22">L57+K58</f>
        <v>0.88</v>
      </c>
      <c r="M58" s="12">
        <f t="shared" si="18"/>
        <v>14716147.809523808</v>
      </c>
      <c r="N58" s="12">
        <f t="shared" si="19"/>
        <v>397335990.85714281</v>
      </c>
      <c r="O58" s="13">
        <f t="shared" si="20"/>
        <v>5.7051712168412101E-2</v>
      </c>
      <c r="P58" s="14">
        <f t="shared" ref="P58:P65" si="23">P57+O58</f>
        <v>8.1500030505778573E-2</v>
      </c>
    </row>
    <row r="59" spans="2:16" x14ac:dyDescent="0.2">
      <c r="B59">
        <v>59</v>
      </c>
      <c r="C59">
        <v>173.56693185</v>
      </c>
      <c r="H59" s="6">
        <f t="shared" si="16"/>
        <v>4</v>
      </c>
      <c r="I59" s="8">
        <f t="shared" si="21"/>
        <v>454</v>
      </c>
      <c r="J59" s="8">
        <v>17</v>
      </c>
      <c r="K59" s="10">
        <f t="shared" si="17"/>
        <v>5.6666666666666664E-2</v>
      </c>
      <c r="L59" s="11">
        <f t="shared" si="22"/>
        <v>0.93666666666666665</v>
      </c>
      <c r="M59" s="12">
        <f t="shared" si="18"/>
        <v>49016347.809523813</v>
      </c>
      <c r="N59" s="12">
        <f t="shared" si="19"/>
        <v>833277912.76190484</v>
      </c>
      <c r="O59" s="13">
        <f t="shared" si="20"/>
        <v>0.11964667870291115</v>
      </c>
      <c r="P59" s="14">
        <f t="shared" si="23"/>
        <v>0.20114670920868971</v>
      </c>
    </row>
    <row r="60" spans="2:16" x14ac:dyDescent="0.2">
      <c r="B60">
        <v>60</v>
      </c>
      <c r="C60">
        <v>141.06357081000002</v>
      </c>
      <c r="H60" s="6">
        <f t="shared" si="16"/>
        <v>5</v>
      </c>
      <c r="I60" s="8">
        <f t="shared" si="21"/>
        <v>604</v>
      </c>
      <c r="J60" s="8">
        <v>9</v>
      </c>
      <c r="K60" s="10">
        <f t="shared" si="17"/>
        <v>0.03</v>
      </c>
      <c r="L60" s="11">
        <f t="shared" si="22"/>
        <v>0.96666666666666667</v>
      </c>
      <c r="M60" s="12">
        <f t="shared" si="18"/>
        <v>115420833.52380951</v>
      </c>
      <c r="N60" s="12">
        <f t="shared" si="19"/>
        <v>1038787501.7142856</v>
      </c>
      <c r="O60" s="13">
        <f t="shared" si="20"/>
        <v>0.1491548888488563</v>
      </c>
      <c r="P60" s="14">
        <f t="shared" si="23"/>
        <v>0.35030159805754602</v>
      </c>
    </row>
    <row r="61" spans="2:16" x14ac:dyDescent="0.2">
      <c r="B61">
        <v>61</v>
      </c>
      <c r="C61">
        <v>174.89982068999998</v>
      </c>
      <c r="H61" s="6">
        <f t="shared" si="16"/>
        <v>6</v>
      </c>
      <c r="I61" s="8">
        <f t="shared" si="21"/>
        <v>754</v>
      </c>
      <c r="J61" s="8">
        <v>2</v>
      </c>
      <c r="K61" s="10">
        <f t="shared" si="17"/>
        <v>6.6666666666666671E-3</v>
      </c>
      <c r="L61" s="11">
        <f t="shared" si="22"/>
        <v>0.97333333333333338</v>
      </c>
      <c r="M61" s="12">
        <f t="shared" si="18"/>
        <v>224536747.80952382</v>
      </c>
      <c r="N61" s="12">
        <f t="shared" si="19"/>
        <v>449073495.61904764</v>
      </c>
      <c r="O61" s="13">
        <f t="shared" si="20"/>
        <v>6.4480470946645455E-2</v>
      </c>
      <c r="P61" s="14">
        <f t="shared" si="23"/>
        <v>0.41478206900419146</v>
      </c>
    </row>
    <row r="62" spans="2:16" x14ac:dyDescent="0.2">
      <c r="B62">
        <v>62</v>
      </c>
      <c r="C62">
        <v>58.026986909999998</v>
      </c>
      <c r="H62" s="6">
        <f t="shared" si="16"/>
        <v>7</v>
      </c>
      <c r="I62" s="8">
        <f t="shared" si="21"/>
        <v>904</v>
      </c>
      <c r="J62" s="8">
        <v>5</v>
      </c>
      <c r="K62" s="10">
        <f t="shared" si="17"/>
        <v>1.6666666666666666E-2</v>
      </c>
      <c r="L62" s="11">
        <f t="shared" si="22"/>
        <v>0.9900000000000001</v>
      </c>
      <c r="M62" s="12">
        <f t="shared" si="18"/>
        <v>386971233.52380949</v>
      </c>
      <c r="N62" s="12">
        <f t="shared" si="19"/>
        <v>1934856167.6190474</v>
      </c>
      <c r="O62" s="13">
        <f t="shared" si="20"/>
        <v>0.27781741322790726</v>
      </c>
      <c r="P62" s="14">
        <f t="shared" si="23"/>
        <v>0.69259948223209866</v>
      </c>
    </row>
    <row r="63" spans="2:16" x14ac:dyDescent="0.2">
      <c r="B63">
        <v>63</v>
      </c>
      <c r="C63">
        <v>104.98292739</v>
      </c>
      <c r="H63" s="6">
        <f t="shared" si="16"/>
        <v>8</v>
      </c>
      <c r="I63" s="8">
        <f t="shared" si="21"/>
        <v>1054</v>
      </c>
      <c r="J63" s="8">
        <v>2</v>
      </c>
      <c r="K63" s="10">
        <f t="shared" si="17"/>
        <v>6.6666666666666671E-3</v>
      </c>
      <c r="L63" s="11">
        <f t="shared" si="22"/>
        <v>0.99666666666666681</v>
      </c>
      <c r="M63" s="12">
        <f t="shared" si="18"/>
        <v>613331433.52380955</v>
      </c>
      <c r="N63" s="12">
        <f t="shared" si="19"/>
        <v>1226662867.0476191</v>
      </c>
      <c r="O63" s="13">
        <f t="shared" si="20"/>
        <v>0.17613107905858325</v>
      </c>
      <c r="P63" s="14">
        <f t="shared" si="23"/>
        <v>0.86873056129068194</v>
      </c>
    </row>
    <row r="64" spans="2:16" x14ac:dyDescent="0.2">
      <c r="B64">
        <v>64</v>
      </c>
      <c r="C64">
        <v>42.789915719999996</v>
      </c>
      <c r="H64" s="6">
        <f t="shared" si="16"/>
        <v>9</v>
      </c>
      <c r="I64" s="8">
        <f t="shared" si="21"/>
        <v>1204</v>
      </c>
      <c r="J64" s="8">
        <v>1</v>
      </c>
      <c r="K64" s="10">
        <f t="shared" si="17"/>
        <v>3.3333333333333335E-3</v>
      </c>
      <c r="L64" s="11">
        <f t="shared" si="22"/>
        <v>1.0000000000000002</v>
      </c>
      <c r="M64" s="12">
        <f t="shared" si="18"/>
        <v>914224490.66666663</v>
      </c>
      <c r="N64" s="12">
        <f t="shared" si="19"/>
        <v>914224490.66666663</v>
      </c>
      <c r="O64" s="13">
        <f t="shared" si="20"/>
        <v>0.13126943870931795</v>
      </c>
      <c r="P64" s="14">
        <f t="shared" si="23"/>
        <v>0.99999999999999989</v>
      </c>
    </row>
    <row r="65" spans="2:16" x14ac:dyDescent="0.2">
      <c r="B65">
        <v>65</v>
      </c>
      <c r="C65">
        <v>277.61295194999997</v>
      </c>
      <c r="H65" s="6">
        <f t="shared" si="16"/>
        <v>10</v>
      </c>
      <c r="I65" s="8">
        <f t="shared" si="21"/>
        <v>1354</v>
      </c>
      <c r="J65" s="8">
        <v>0</v>
      </c>
      <c r="K65" s="10">
        <f t="shared" si="17"/>
        <v>0</v>
      </c>
      <c r="L65" s="11">
        <f t="shared" si="22"/>
        <v>1.0000000000000002</v>
      </c>
      <c r="M65" s="12">
        <f t="shared" si="18"/>
        <v>1300257547.8095238</v>
      </c>
      <c r="N65" s="12">
        <f t="shared" si="19"/>
        <v>0</v>
      </c>
      <c r="O65" s="13">
        <f t="shared" si="20"/>
        <v>0</v>
      </c>
      <c r="P65" s="14">
        <f t="shared" si="23"/>
        <v>0.99999999999999989</v>
      </c>
    </row>
    <row r="66" spans="2:16" x14ac:dyDescent="0.2">
      <c r="B66">
        <v>66</v>
      </c>
      <c r="C66">
        <v>179.3124</v>
      </c>
      <c r="H66" s="1" t="s">
        <v>17</v>
      </c>
      <c r="I66" s="15"/>
      <c r="J66">
        <f>SUM(J56:J65)</f>
        <v>300</v>
      </c>
      <c r="N66" s="16">
        <f>SUM(N56:N65)</f>
        <v>6964488457.1428576</v>
      </c>
    </row>
    <row r="67" spans="2:16" x14ac:dyDescent="0.2">
      <c r="B67">
        <v>67</v>
      </c>
      <c r="C67">
        <v>29.885400000000001</v>
      </c>
    </row>
    <row r="68" spans="2:16" ht="17" thickBot="1" x14ac:dyDescent="0.25">
      <c r="B68">
        <v>68</v>
      </c>
      <c r="C68">
        <v>189.03561489000001</v>
      </c>
    </row>
    <row r="69" spans="2:16" ht="17" thickBot="1" x14ac:dyDescent="0.25">
      <c r="B69">
        <v>69</v>
      </c>
      <c r="C69">
        <v>173.36072258999999</v>
      </c>
      <c r="H69" s="46" t="s">
        <v>21</v>
      </c>
      <c r="I69" s="47"/>
      <c r="J69" s="47"/>
      <c r="K69" s="47"/>
      <c r="L69" s="47"/>
      <c r="M69" s="47"/>
      <c r="N69" s="47"/>
      <c r="O69" s="47"/>
      <c r="P69" s="48"/>
    </row>
    <row r="70" spans="2:16" x14ac:dyDescent="0.2">
      <c r="B70">
        <v>70</v>
      </c>
      <c r="C70">
        <v>78.616533239999995</v>
      </c>
      <c r="I70" s="1" t="s">
        <v>1</v>
      </c>
      <c r="J70" s="2">
        <f>MAX(C1:C500)</f>
        <v>1674.69712542</v>
      </c>
      <c r="K70" s="3">
        <f>(J70-J71)/10</f>
        <v>166.87200454200001</v>
      </c>
      <c r="O70" t="s">
        <v>19</v>
      </c>
    </row>
    <row r="71" spans="2:16" x14ac:dyDescent="0.2">
      <c r="B71">
        <v>71</v>
      </c>
      <c r="C71">
        <v>165.69511749</v>
      </c>
      <c r="I71" s="1" t="s">
        <v>2</v>
      </c>
      <c r="J71" s="2">
        <f>MIN(C1:C500)</f>
        <v>5.9770799999999999</v>
      </c>
    </row>
    <row r="72" spans="2:16" x14ac:dyDescent="0.2">
      <c r="B72">
        <v>72</v>
      </c>
      <c r="C72">
        <v>247.67076969000001</v>
      </c>
      <c r="I72" s="1" t="s">
        <v>3</v>
      </c>
      <c r="J72" s="4">
        <f>J7</f>
        <v>9</v>
      </c>
    </row>
    <row r="73" spans="2:16" x14ac:dyDescent="0.2">
      <c r="B73">
        <v>73</v>
      </c>
      <c r="C73">
        <v>424.38313989</v>
      </c>
      <c r="I73" s="1" t="s">
        <v>4</v>
      </c>
      <c r="J73" s="5">
        <f>J52</f>
        <v>150</v>
      </c>
    </row>
    <row r="74" spans="2:16" x14ac:dyDescent="0.2">
      <c r="B74">
        <v>74</v>
      </c>
      <c r="C74">
        <v>220.52436660000001</v>
      </c>
    </row>
    <row r="75" spans="2:16" x14ac:dyDescent="0.2">
      <c r="B75">
        <v>75</v>
      </c>
      <c r="C75">
        <v>52.956928799999993</v>
      </c>
      <c r="H75" s="1" t="s">
        <v>5</v>
      </c>
      <c r="I75" s="1" t="s">
        <v>6</v>
      </c>
      <c r="J75" s="1" t="s">
        <v>7</v>
      </c>
      <c r="K75" s="1" t="s">
        <v>8</v>
      </c>
      <c r="L75" s="1" t="s">
        <v>9</v>
      </c>
      <c r="M75" s="1" t="s">
        <v>10</v>
      </c>
      <c r="N75" s="1" t="s">
        <v>11</v>
      </c>
      <c r="O75" s="1" t="s">
        <v>12</v>
      </c>
      <c r="P75" s="1" t="s">
        <v>13</v>
      </c>
    </row>
    <row r="76" spans="2:16" x14ac:dyDescent="0.2">
      <c r="B76">
        <v>76</v>
      </c>
      <c r="C76">
        <v>81.570705029999999</v>
      </c>
      <c r="H76" s="6"/>
      <c r="I76" s="6" t="s">
        <v>14</v>
      </c>
      <c r="J76" s="6" cm="1">
        <f t="array" ref="J76:J86">FREQUENCY(C1:C500,I77:I86)</f>
        <v>0</v>
      </c>
      <c r="K76" s="9" t="s">
        <v>15</v>
      </c>
      <c r="L76" s="9" t="s">
        <v>15</v>
      </c>
      <c r="M76" s="7" t="s">
        <v>16</v>
      </c>
      <c r="N76" s="7" t="s">
        <v>16</v>
      </c>
      <c r="O76" s="1" t="s">
        <v>15</v>
      </c>
      <c r="P76" s="1" t="s">
        <v>15</v>
      </c>
    </row>
    <row r="77" spans="2:16" x14ac:dyDescent="0.2">
      <c r="B77">
        <v>77</v>
      </c>
      <c r="C77">
        <v>94.977295470000001</v>
      </c>
      <c r="H77" s="6">
        <f>H76+1</f>
        <v>1</v>
      </c>
      <c r="I77" s="8">
        <v>4</v>
      </c>
      <c r="J77" s="8">
        <v>240</v>
      </c>
      <c r="K77" s="10">
        <f>J77/$J$87</f>
        <v>0.48</v>
      </c>
      <c r="L77" s="11">
        <f>K77</f>
        <v>0.48</v>
      </c>
      <c r="M77" s="12">
        <f>(((22/7)*(I77^3))/6)</f>
        <v>33.523809523809526</v>
      </c>
      <c r="N77" s="12">
        <f>M77*J77</f>
        <v>8045.7142857142862</v>
      </c>
      <c r="O77" s="13">
        <f>N77/$N$87</f>
        <v>4.555129153421477E-7</v>
      </c>
      <c r="P77" s="14">
        <f>O77</f>
        <v>4.555129153421477E-7</v>
      </c>
    </row>
    <row r="78" spans="2:16" x14ac:dyDescent="0.2">
      <c r="B78">
        <v>78</v>
      </c>
      <c r="C78">
        <v>198.68710482</v>
      </c>
      <c r="H78" s="6">
        <f t="shared" ref="H78:H86" si="24">H77+1</f>
        <v>2</v>
      </c>
      <c r="I78" s="8">
        <f>I77+$J$73</f>
        <v>154</v>
      </c>
      <c r="J78" s="8">
        <v>133</v>
      </c>
      <c r="K78" s="10">
        <f t="shared" ref="K78:K86" si="25">J78/$J$87</f>
        <v>0.26600000000000001</v>
      </c>
      <c r="L78" s="11">
        <f>L77+K78</f>
        <v>0.746</v>
      </c>
      <c r="M78" s="12">
        <f t="shared" ref="M78:M86" si="26">(((22/7)*(I78^3))/6)</f>
        <v>1913090.6666666667</v>
      </c>
      <c r="N78" s="12">
        <f t="shared" ref="N78:N86" si="27">M78*J78</f>
        <v>254441058.66666669</v>
      </c>
      <c r="O78" s="13">
        <f t="shared" ref="O78:O86" si="28">N78/$N$87</f>
        <v>1.4405332367044929E-2</v>
      </c>
      <c r="P78" s="14">
        <f>P77+O78</f>
        <v>1.4405787879960271E-2</v>
      </c>
    </row>
    <row r="79" spans="2:16" x14ac:dyDescent="0.2">
      <c r="B79">
        <v>79</v>
      </c>
      <c r="C79">
        <v>196.63098930000001</v>
      </c>
      <c r="H79" s="6">
        <f t="shared" si="24"/>
        <v>3</v>
      </c>
      <c r="I79" s="8">
        <f t="shared" ref="I79:I86" si="29">I78+$J$73</f>
        <v>304</v>
      </c>
      <c r="J79" s="8">
        <v>53</v>
      </c>
      <c r="K79" s="10">
        <f t="shared" si="25"/>
        <v>0.106</v>
      </c>
      <c r="L79" s="11">
        <f t="shared" ref="L79:L86" si="30">L78+K79</f>
        <v>0.85199999999999998</v>
      </c>
      <c r="M79" s="12">
        <f t="shared" si="26"/>
        <v>14716147.809523808</v>
      </c>
      <c r="N79" s="12">
        <f t="shared" si="27"/>
        <v>779955833.90476179</v>
      </c>
      <c r="O79" s="13">
        <f t="shared" si="28"/>
        <v>4.4157664953489308E-2</v>
      </c>
      <c r="P79" s="14">
        <f t="shared" ref="P79:P86" si="31">P78+O79</f>
        <v>5.8563452833449575E-2</v>
      </c>
    </row>
    <row r="80" spans="2:16" x14ac:dyDescent="0.2">
      <c r="B80">
        <v>80</v>
      </c>
      <c r="C80">
        <v>79.126079310000009</v>
      </c>
      <c r="H80" s="6">
        <f t="shared" si="24"/>
        <v>4</v>
      </c>
      <c r="I80" s="8">
        <f t="shared" si="29"/>
        <v>454</v>
      </c>
      <c r="J80" s="8">
        <v>28</v>
      </c>
      <c r="K80" s="10">
        <f t="shared" si="25"/>
        <v>5.6000000000000001E-2</v>
      </c>
      <c r="L80" s="11">
        <f t="shared" si="30"/>
        <v>0.90800000000000003</v>
      </c>
      <c r="M80" s="12">
        <f t="shared" si="26"/>
        <v>49016347.809523813</v>
      </c>
      <c r="N80" s="12">
        <f t="shared" si="27"/>
        <v>1372457738.6666667</v>
      </c>
      <c r="O80" s="13">
        <f t="shared" si="28"/>
        <v>7.7702513850632343E-2</v>
      </c>
      <c r="P80" s="14">
        <f t="shared" si="31"/>
        <v>0.13626596668408192</v>
      </c>
    </row>
    <row r="81" spans="2:16" x14ac:dyDescent="0.2">
      <c r="B81">
        <v>81</v>
      </c>
      <c r="C81">
        <v>107.29605735000001</v>
      </c>
      <c r="H81" s="6">
        <f t="shared" si="24"/>
        <v>5</v>
      </c>
      <c r="I81" s="8">
        <f t="shared" si="29"/>
        <v>604</v>
      </c>
      <c r="J81" s="8">
        <v>19</v>
      </c>
      <c r="K81" s="10">
        <f t="shared" si="25"/>
        <v>3.7999999999999999E-2</v>
      </c>
      <c r="L81" s="11">
        <f t="shared" si="30"/>
        <v>0.94600000000000006</v>
      </c>
      <c r="M81" s="12">
        <f t="shared" si="26"/>
        <v>115420833.52380951</v>
      </c>
      <c r="N81" s="12">
        <f t="shared" si="27"/>
        <v>2192995836.9523807</v>
      </c>
      <c r="O81" s="13">
        <f t="shared" si="28"/>
        <v>0.12415776791838787</v>
      </c>
      <c r="P81" s="14">
        <f t="shared" si="31"/>
        <v>0.26042373460246981</v>
      </c>
    </row>
    <row r="82" spans="2:16" x14ac:dyDescent="0.2">
      <c r="B82">
        <v>82</v>
      </c>
      <c r="C82">
        <v>194.60027636999999</v>
      </c>
      <c r="H82" s="6">
        <f t="shared" si="24"/>
        <v>6</v>
      </c>
      <c r="I82" s="8">
        <f t="shared" si="29"/>
        <v>754</v>
      </c>
      <c r="J82" s="8">
        <v>10</v>
      </c>
      <c r="K82" s="10">
        <f t="shared" si="25"/>
        <v>0.02</v>
      </c>
      <c r="L82" s="11">
        <f t="shared" si="30"/>
        <v>0.96600000000000008</v>
      </c>
      <c r="M82" s="12">
        <f t="shared" si="26"/>
        <v>224536747.80952382</v>
      </c>
      <c r="N82" s="12">
        <f t="shared" si="27"/>
        <v>2245367478.0952382</v>
      </c>
      <c r="O82" s="13">
        <f t="shared" si="28"/>
        <v>0.12712281963301234</v>
      </c>
      <c r="P82" s="14">
        <f t="shared" si="31"/>
        <v>0.38754655423548212</v>
      </c>
    </row>
    <row r="83" spans="2:16" x14ac:dyDescent="0.2">
      <c r="B83">
        <v>83</v>
      </c>
      <c r="C83">
        <v>107.62927956000001</v>
      </c>
      <c r="H83" s="6">
        <f t="shared" si="24"/>
        <v>7</v>
      </c>
      <c r="I83" s="8">
        <f t="shared" si="29"/>
        <v>904</v>
      </c>
      <c r="J83" s="8">
        <v>7</v>
      </c>
      <c r="K83" s="10">
        <f t="shared" si="25"/>
        <v>1.4E-2</v>
      </c>
      <c r="L83" s="11">
        <f t="shared" si="30"/>
        <v>0.98000000000000009</v>
      </c>
      <c r="M83" s="12">
        <f t="shared" si="26"/>
        <v>386971233.52380949</v>
      </c>
      <c r="N83" s="12">
        <f t="shared" si="27"/>
        <v>2708798634.6666665</v>
      </c>
      <c r="O83" s="13">
        <f t="shared" si="28"/>
        <v>0.15336025110196905</v>
      </c>
      <c r="P83" s="14">
        <f t="shared" si="31"/>
        <v>0.54090680533745117</v>
      </c>
    </row>
    <row r="84" spans="2:16" x14ac:dyDescent="0.2">
      <c r="B84">
        <v>84</v>
      </c>
      <c r="C84">
        <v>475.84430442000001</v>
      </c>
      <c r="H84" s="6">
        <f t="shared" si="24"/>
        <v>8</v>
      </c>
      <c r="I84" s="8">
        <f t="shared" si="29"/>
        <v>1054</v>
      </c>
      <c r="J84" s="8">
        <v>6</v>
      </c>
      <c r="K84" s="10">
        <f t="shared" si="25"/>
        <v>1.2E-2</v>
      </c>
      <c r="L84" s="11">
        <f t="shared" si="30"/>
        <v>0.9920000000000001</v>
      </c>
      <c r="M84" s="12">
        <f t="shared" si="26"/>
        <v>613331433.52380955</v>
      </c>
      <c r="N84" s="12">
        <f t="shared" si="27"/>
        <v>3679988601.1428576</v>
      </c>
      <c r="O84" s="13">
        <f t="shared" si="28"/>
        <v>0.20834475058464461</v>
      </c>
      <c r="P84" s="14">
        <f t="shared" si="31"/>
        <v>0.7492515559220958</v>
      </c>
    </row>
    <row r="85" spans="2:16" x14ac:dyDescent="0.2">
      <c r="B85">
        <v>85</v>
      </c>
      <c r="C85">
        <v>134.51717394000002</v>
      </c>
      <c r="H85" s="6">
        <f t="shared" si="24"/>
        <v>9</v>
      </c>
      <c r="I85" s="8">
        <f t="shared" si="29"/>
        <v>1204</v>
      </c>
      <c r="J85" s="8">
        <v>2</v>
      </c>
      <c r="K85" s="10">
        <f t="shared" si="25"/>
        <v>4.0000000000000001E-3</v>
      </c>
      <c r="L85" s="11">
        <f t="shared" si="30"/>
        <v>0.99600000000000011</v>
      </c>
      <c r="M85" s="12">
        <f t="shared" si="26"/>
        <v>914224490.66666663</v>
      </c>
      <c r="N85" s="12">
        <f t="shared" si="27"/>
        <v>1828448981.3333333</v>
      </c>
      <c r="O85" s="13">
        <f t="shared" si="28"/>
        <v>0.10351873015430908</v>
      </c>
      <c r="P85" s="14">
        <f t="shared" si="31"/>
        <v>0.85277028607640493</v>
      </c>
    </row>
    <row r="86" spans="2:16" x14ac:dyDescent="0.2">
      <c r="B86">
        <v>86</v>
      </c>
      <c r="C86">
        <v>84.158780669999999</v>
      </c>
      <c r="H86" s="6">
        <f t="shared" si="24"/>
        <v>10</v>
      </c>
      <c r="I86" s="8">
        <f t="shared" si="29"/>
        <v>1354</v>
      </c>
      <c r="J86" s="8">
        <v>2</v>
      </c>
      <c r="K86" s="10">
        <f t="shared" si="25"/>
        <v>4.0000000000000001E-3</v>
      </c>
      <c r="L86" s="11">
        <f t="shared" si="30"/>
        <v>1</v>
      </c>
      <c r="M86" s="12">
        <f t="shared" si="26"/>
        <v>1300257547.8095238</v>
      </c>
      <c r="N86" s="12">
        <f t="shared" si="27"/>
        <v>2600515095.6190476</v>
      </c>
      <c r="O86" s="13">
        <f t="shared" si="28"/>
        <v>0.14722971392359507</v>
      </c>
      <c r="P86" s="14">
        <f t="shared" si="31"/>
        <v>1</v>
      </c>
    </row>
    <row r="87" spans="2:16" x14ac:dyDescent="0.2">
      <c r="B87">
        <v>87</v>
      </c>
      <c r="C87">
        <v>92.257724069999995</v>
      </c>
      <c r="H87" s="1" t="s">
        <v>17</v>
      </c>
      <c r="I87" s="15"/>
      <c r="J87">
        <f>SUM(J77:J86)</f>
        <v>500</v>
      </c>
      <c r="N87" s="16">
        <f>SUM(N77:N86)</f>
        <v>17662977304.761906</v>
      </c>
    </row>
    <row r="88" spans="2:16" x14ac:dyDescent="0.2">
      <c r="B88">
        <v>88</v>
      </c>
      <c r="C88">
        <v>159.48791991000002</v>
      </c>
    </row>
    <row r="89" spans="2:16" x14ac:dyDescent="0.2">
      <c r="B89">
        <v>89</v>
      </c>
      <c r="C89">
        <v>188.08824771000002</v>
      </c>
    </row>
    <row r="90" spans="2:16" ht="17" thickBot="1" x14ac:dyDescent="0.25">
      <c r="B90">
        <v>90</v>
      </c>
      <c r="C90">
        <v>167.06386881</v>
      </c>
    </row>
    <row r="91" spans="2:16" ht="17" thickBot="1" x14ac:dyDescent="0.25">
      <c r="B91">
        <v>91</v>
      </c>
      <c r="C91">
        <v>230.81540409000002</v>
      </c>
      <c r="H91" s="46" t="s">
        <v>22</v>
      </c>
      <c r="I91" s="47"/>
      <c r="J91" s="47"/>
      <c r="K91" s="47"/>
      <c r="L91" s="47"/>
      <c r="M91" s="47"/>
      <c r="N91" s="47"/>
      <c r="O91" s="47"/>
      <c r="P91" s="48"/>
    </row>
    <row r="92" spans="2:16" x14ac:dyDescent="0.2">
      <c r="B92">
        <v>92</v>
      </c>
      <c r="C92">
        <v>120.02574348</v>
      </c>
      <c r="I92" s="1" t="s">
        <v>1</v>
      </c>
      <c r="J92" s="2">
        <f>MAX(C1:C800)</f>
        <v>1741.7749057199999</v>
      </c>
      <c r="K92" s="3">
        <f>(J92-J93)/10</f>
        <v>173.579782572</v>
      </c>
      <c r="O92" t="s">
        <v>19</v>
      </c>
    </row>
    <row r="93" spans="2:16" x14ac:dyDescent="0.2">
      <c r="B93">
        <v>93</v>
      </c>
      <c r="C93">
        <v>103.56934797000001</v>
      </c>
      <c r="I93" s="1" t="s">
        <v>2</v>
      </c>
      <c r="J93" s="2">
        <f>MIN(C1:C800)</f>
        <v>5.9770799999999999</v>
      </c>
    </row>
    <row r="94" spans="2:16" x14ac:dyDescent="0.2">
      <c r="B94">
        <v>94</v>
      </c>
      <c r="C94">
        <v>76.602257280000003</v>
      </c>
      <c r="I94" s="1" t="s">
        <v>3</v>
      </c>
      <c r="J94" s="4">
        <f>J72</f>
        <v>9</v>
      </c>
    </row>
    <row r="95" spans="2:16" x14ac:dyDescent="0.2">
      <c r="B95">
        <v>95</v>
      </c>
      <c r="C95">
        <v>16.0932879</v>
      </c>
      <c r="I95" s="1" t="s">
        <v>4</v>
      </c>
      <c r="J95" s="5">
        <f>J73</f>
        <v>150</v>
      </c>
    </row>
    <row r="96" spans="2:16" x14ac:dyDescent="0.2">
      <c r="B96">
        <v>96</v>
      </c>
      <c r="C96">
        <v>80.690579999999997</v>
      </c>
    </row>
    <row r="97" spans="2:16" x14ac:dyDescent="0.2">
      <c r="B97">
        <v>97</v>
      </c>
      <c r="C97">
        <v>252.80956422</v>
      </c>
      <c r="H97" s="1" t="s">
        <v>5</v>
      </c>
      <c r="I97" s="1" t="s">
        <v>6</v>
      </c>
      <c r="J97" s="1" t="s">
        <v>7</v>
      </c>
      <c r="K97" s="1" t="s">
        <v>8</v>
      </c>
      <c r="L97" s="1" t="s">
        <v>9</v>
      </c>
      <c r="M97" s="1" t="s">
        <v>10</v>
      </c>
      <c r="N97" s="1" t="s">
        <v>11</v>
      </c>
      <c r="O97" s="1" t="s">
        <v>12</v>
      </c>
      <c r="P97" s="1" t="s">
        <v>13</v>
      </c>
    </row>
    <row r="98" spans="2:16" x14ac:dyDescent="0.2">
      <c r="B98">
        <v>98</v>
      </c>
      <c r="C98">
        <v>538.07019003000005</v>
      </c>
      <c r="H98" s="6"/>
      <c r="I98" s="6" t="s">
        <v>14</v>
      </c>
      <c r="J98" s="6" cm="1">
        <f t="array" ref="J98:J108">FREQUENCY(C1:C800,I99:I108)</f>
        <v>0</v>
      </c>
      <c r="K98" s="9" t="s">
        <v>15</v>
      </c>
      <c r="L98" s="9" t="s">
        <v>15</v>
      </c>
      <c r="M98" s="7" t="s">
        <v>16</v>
      </c>
      <c r="N98" s="7" t="s">
        <v>16</v>
      </c>
      <c r="O98" s="1" t="s">
        <v>15</v>
      </c>
      <c r="P98" s="1" t="s">
        <v>15</v>
      </c>
    </row>
    <row r="99" spans="2:16" x14ac:dyDescent="0.2">
      <c r="B99">
        <v>99</v>
      </c>
      <c r="C99">
        <v>80.911731959999997</v>
      </c>
      <c r="H99" s="6">
        <f>H98+1</f>
        <v>1</v>
      </c>
      <c r="I99" s="8">
        <v>4</v>
      </c>
      <c r="J99" s="8">
        <v>389</v>
      </c>
      <c r="K99" s="10">
        <f>J99/$J$109</f>
        <v>0.48625000000000002</v>
      </c>
      <c r="L99" s="11">
        <f>K99</f>
        <v>0.48625000000000002</v>
      </c>
      <c r="M99" s="12">
        <f>(((22/7)*(I99^3))/6)</f>
        <v>33.523809523809526</v>
      </c>
      <c r="N99" s="12">
        <f>M99*J99</f>
        <v>13040.761904761905</v>
      </c>
      <c r="O99" s="13">
        <f>N99/$N$109</f>
        <v>4.6378993260940031E-7</v>
      </c>
      <c r="P99" s="14">
        <f>O99</f>
        <v>4.6378993260940031E-7</v>
      </c>
    </row>
    <row r="100" spans="2:16" x14ac:dyDescent="0.2">
      <c r="B100">
        <v>100</v>
      </c>
      <c r="C100">
        <v>268.98503697000001</v>
      </c>
      <c r="H100" s="6">
        <f t="shared" ref="H100:H108" si="32">H99+1</f>
        <v>2</v>
      </c>
      <c r="I100" s="8">
        <f>I99+$J$95</f>
        <v>154</v>
      </c>
      <c r="J100" s="8">
        <v>213</v>
      </c>
      <c r="K100" s="10">
        <f t="shared" ref="K100:K108" si="33">J100/$J$109</f>
        <v>0.26624999999999999</v>
      </c>
      <c r="L100" s="11">
        <f>L99+K100</f>
        <v>0.75249999999999995</v>
      </c>
      <c r="M100" s="12">
        <f t="shared" ref="M100:M108" si="34">(((22/7)*(I100^3))/6)</f>
        <v>1913090.6666666667</v>
      </c>
      <c r="N100" s="12">
        <f t="shared" ref="N100:N108" si="35">M100*J100</f>
        <v>407488312</v>
      </c>
      <c r="O100" s="13">
        <f t="shared" ref="O100:O108" si="36">N100/$N$109</f>
        <v>1.4492172937578741E-2</v>
      </c>
      <c r="P100" s="14">
        <f>P99+O100</f>
        <v>1.4492636727511351E-2</v>
      </c>
    </row>
    <row r="101" spans="2:16" x14ac:dyDescent="0.2">
      <c r="B101">
        <v>101</v>
      </c>
      <c r="C101">
        <v>133.14991688999999</v>
      </c>
      <c r="H101" s="6">
        <f t="shared" si="32"/>
        <v>3</v>
      </c>
      <c r="I101" s="8">
        <f t="shared" ref="I101:I108" si="37">I100+$J$95</f>
        <v>304</v>
      </c>
      <c r="J101" s="8">
        <v>83</v>
      </c>
      <c r="K101" s="10">
        <f t="shared" si="33"/>
        <v>0.10375</v>
      </c>
      <c r="L101" s="11">
        <f t="shared" ref="L101:L108" si="38">L100+K101</f>
        <v>0.85624999999999996</v>
      </c>
      <c r="M101" s="12">
        <f t="shared" si="34"/>
        <v>14716147.809523808</v>
      </c>
      <c r="N101" s="12">
        <f t="shared" si="35"/>
        <v>1221440268.1904759</v>
      </c>
      <c r="O101" s="13">
        <f t="shared" si="36"/>
        <v>4.3440076876460045E-2</v>
      </c>
      <c r="P101" s="14">
        <f t="shared" ref="P101:P108" si="39">P100+O101</f>
        <v>5.7932713603971397E-2</v>
      </c>
    </row>
    <row r="102" spans="2:16" x14ac:dyDescent="0.2">
      <c r="B102">
        <v>102</v>
      </c>
      <c r="C102">
        <v>138.63687633000001</v>
      </c>
      <c r="H102" s="6">
        <f t="shared" si="32"/>
        <v>4</v>
      </c>
      <c r="I102" s="8">
        <f t="shared" si="37"/>
        <v>454</v>
      </c>
      <c r="J102" s="8">
        <v>46</v>
      </c>
      <c r="K102" s="10">
        <f t="shared" si="33"/>
        <v>5.7500000000000002E-2</v>
      </c>
      <c r="L102" s="11">
        <f t="shared" si="38"/>
        <v>0.91374999999999995</v>
      </c>
      <c r="M102" s="12">
        <f t="shared" si="34"/>
        <v>49016347.809523813</v>
      </c>
      <c r="N102" s="12">
        <f t="shared" si="35"/>
        <v>2254751999.2380953</v>
      </c>
      <c r="O102" s="13">
        <f t="shared" si="36"/>
        <v>8.0189431063509592E-2</v>
      </c>
      <c r="P102" s="14">
        <f t="shared" si="39"/>
        <v>0.13812214466748099</v>
      </c>
    </row>
    <row r="103" spans="2:16" x14ac:dyDescent="0.2">
      <c r="B103">
        <v>103</v>
      </c>
      <c r="C103">
        <v>162.07151274</v>
      </c>
      <c r="H103" s="6">
        <f t="shared" si="32"/>
        <v>5</v>
      </c>
      <c r="I103" s="8">
        <f t="shared" si="37"/>
        <v>604</v>
      </c>
      <c r="J103" s="8">
        <v>28</v>
      </c>
      <c r="K103" s="10">
        <f t="shared" si="33"/>
        <v>3.5000000000000003E-2</v>
      </c>
      <c r="L103" s="11">
        <f t="shared" si="38"/>
        <v>0.94874999999999998</v>
      </c>
      <c r="M103" s="12">
        <f t="shared" si="34"/>
        <v>115420833.52380951</v>
      </c>
      <c r="N103" s="12">
        <f t="shared" si="35"/>
        <v>3231783338.666666</v>
      </c>
      <c r="O103" s="13">
        <f t="shared" si="36"/>
        <v>0.11493719368506189</v>
      </c>
      <c r="P103" s="14">
        <f t="shared" si="39"/>
        <v>0.25305933835254291</v>
      </c>
    </row>
    <row r="104" spans="2:16" x14ac:dyDescent="0.2">
      <c r="B104">
        <v>104</v>
      </c>
      <c r="C104">
        <v>124.87614389999999</v>
      </c>
      <c r="H104" s="6">
        <f t="shared" si="32"/>
        <v>6</v>
      </c>
      <c r="I104" s="8">
        <f t="shared" si="37"/>
        <v>754</v>
      </c>
      <c r="J104" s="8">
        <v>15</v>
      </c>
      <c r="K104" s="10">
        <f t="shared" si="33"/>
        <v>1.8749999999999999E-2</v>
      </c>
      <c r="L104" s="11">
        <f t="shared" si="38"/>
        <v>0.96750000000000003</v>
      </c>
      <c r="M104" s="12">
        <f t="shared" si="34"/>
        <v>224536747.80952382</v>
      </c>
      <c r="N104" s="12">
        <f t="shared" si="35"/>
        <v>3368051217.1428576</v>
      </c>
      <c r="O104" s="13">
        <f t="shared" si="36"/>
        <v>0.11978351099664636</v>
      </c>
      <c r="P104" s="14">
        <f t="shared" si="39"/>
        <v>0.37284284934918926</v>
      </c>
    </row>
    <row r="105" spans="2:16" x14ac:dyDescent="0.2">
      <c r="B105">
        <v>105</v>
      </c>
      <c r="C105">
        <v>49.288495949999998</v>
      </c>
      <c r="H105" s="6">
        <f t="shared" si="32"/>
        <v>7</v>
      </c>
      <c r="I105" s="8">
        <f t="shared" si="37"/>
        <v>904</v>
      </c>
      <c r="J105" s="8">
        <v>10</v>
      </c>
      <c r="K105" s="10">
        <f t="shared" si="33"/>
        <v>1.2500000000000001E-2</v>
      </c>
      <c r="L105" s="11">
        <f t="shared" si="38"/>
        <v>0.98</v>
      </c>
      <c r="M105" s="12">
        <f t="shared" si="34"/>
        <v>386971233.52380949</v>
      </c>
      <c r="N105" s="12">
        <f t="shared" si="35"/>
        <v>3869712335.2380948</v>
      </c>
      <c r="O105" s="13">
        <f t="shared" si="36"/>
        <v>0.13762490537630967</v>
      </c>
      <c r="P105" s="14">
        <f t="shared" si="39"/>
        <v>0.51046775472549899</v>
      </c>
    </row>
    <row r="106" spans="2:16" x14ac:dyDescent="0.2">
      <c r="B106">
        <v>106</v>
      </c>
      <c r="C106">
        <v>104.93959355999999</v>
      </c>
      <c r="H106" s="6">
        <f t="shared" si="32"/>
        <v>8</v>
      </c>
      <c r="I106" s="8">
        <f t="shared" si="37"/>
        <v>1054</v>
      </c>
      <c r="J106" s="8">
        <v>8</v>
      </c>
      <c r="K106" s="10">
        <f t="shared" si="33"/>
        <v>0.01</v>
      </c>
      <c r="L106" s="11">
        <f t="shared" si="38"/>
        <v>0.99</v>
      </c>
      <c r="M106" s="12">
        <f t="shared" si="34"/>
        <v>613331433.52380955</v>
      </c>
      <c r="N106" s="12">
        <f t="shared" si="35"/>
        <v>4906651468.1904764</v>
      </c>
      <c r="O106" s="13">
        <f t="shared" si="36"/>
        <v>0.17450326678680547</v>
      </c>
      <c r="P106" s="14">
        <f t="shared" si="39"/>
        <v>0.68497102151230449</v>
      </c>
    </row>
    <row r="107" spans="2:16" x14ac:dyDescent="0.2">
      <c r="B107">
        <v>107</v>
      </c>
      <c r="C107">
        <v>73.931996789999999</v>
      </c>
      <c r="H107" s="6">
        <f t="shared" si="32"/>
        <v>9</v>
      </c>
      <c r="I107" s="8">
        <f t="shared" si="37"/>
        <v>1204</v>
      </c>
      <c r="J107" s="8">
        <v>4</v>
      </c>
      <c r="K107" s="10">
        <f t="shared" si="33"/>
        <v>5.0000000000000001E-3</v>
      </c>
      <c r="L107" s="11">
        <f t="shared" si="38"/>
        <v>0.995</v>
      </c>
      <c r="M107" s="12">
        <f t="shared" si="34"/>
        <v>914224490.66666663</v>
      </c>
      <c r="N107" s="12">
        <f t="shared" si="35"/>
        <v>3656897962.6666665</v>
      </c>
      <c r="O107" s="13">
        <f t="shared" si="36"/>
        <v>0.13005623996902443</v>
      </c>
      <c r="P107" s="14">
        <f t="shared" si="39"/>
        <v>0.81502726148132898</v>
      </c>
    </row>
    <row r="108" spans="2:16" x14ac:dyDescent="0.2">
      <c r="B108">
        <v>108</v>
      </c>
      <c r="C108">
        <v>114.97212233999998</v>
      </c>
      <c r="H108" s="6">
        <f t="shared" si="32"/>
        <v>10</v>
      </c>
      <c r="I108" s="8">
        <f t="shared" si="37"/>
        <v>1354</v>
      </c>
      <c r="J108" s="8">
        <v>4</v>
      </c>
      <c r="K108" s="10">
        <f t="shared" si="33"/>
        <v>5.0000000000000001E-3</v>
      </c>
      <c r="L108" s="11">
        <f t="shared" si="38"/>
        <v>1</v>
      </c>
      <c r="M108" s="12">
        <f t="shared" si="34"/>
        <v>1300257547.8095238</v>
      </c>
      <c r="N108" s="12">
        <f t="shared" si="35"/>
        <v>5201030191.2380953</v>
      </c>
      <c r="O108" s="13">
        <f t="shared" si="36"/>
        <v>0.18497273851867121</v>
      </c>
      <c r="P108" s="14">
        <f t="shared" si="39"/>
        <v>1.0000000000000002</v>
      </c>
    </row>
    <row r="109" spans="2:16" x14ac:dyDescent="0.2">
      <c r="B109">
        <v>109</v>
      </c>
      <c r="C109">
        <v>188.30192832</v>
      </c>
      <c r="H109" s="1" t="s">
        <v>17</v>
      </c>
      <c r="I109" s="15"/>
      <c r="J109">
        <f>SUM(J99:J108)</f>
        <v>800</v>
      </c>
      <c r="N109" s="16">
        <f>SUM(N99:N108)</f>
        <v>28117820133.333332</v>
      </c>
    </row>
    <row r="110" spans="2:16" x14ac:dyDescent="0.2">
      <c r="B110">
        <v>110</v>
      </c>
      <c r="C110">
        <v>140.49275967</v>
      </c>
    </row>
    <row r="111" spans="2:16" ht="17" thickBot="1" x14ac:dyDescent="0.25">
      <c r="B111">
        <v>111</v>
      </c>
      <c r="C111">
        <v>66.825248669999993</v>
      </c>
    </row>
    <row r="112" spans="2:16" ht="17" thickBot="1" x14ac:dyDescent="0.25">
      <c r="B112">
        <v>112</v>
      </c>
      <c r="C112">
        <v>71.84898441</v>
      </c>
      <c r="H112" s="46" t="s">
        <v>23</v>
      </c>
      <c r="I112" s="47"/>
      <c r="J112" s="47"/>
      <c r="K112" s="47"/>
      <c r="L112" s="47"/>
      <c r="M112" s="47"/>
      <c r="N112" s="47"/>
      <c r="O112" s="47"/>
      <c r="P112" s="48"/>
    </row>
    <row r="113" spans="2:16" x14ac:dyDescent="0.2">
      <c r="B113">
        <v>113</v>
      </c>
      <c r="C113">
        <v>290.13493454999997</v>
      </c>
      <c r="I113" s="1" t="s">
        <v>1</v>
      </c>
      <c r="J113" s="2">
        <f>MAX(C1:C1000)</f>
        <v>1741.7749057199999</v>
      </c>
      <c r="K113" s="3">
        <f>(J113-J114)/10</f>
        <v>173.579782572</v>
      </c>
      <c r="O113" t="s">
        <v>19</v>
      </c>
    </row>
    <row r="114" spans="2:16" x14ac:dyDescent="0.2">
      <c r="B114">
        <v>114</v>
      </c>
      <c r="C114">
        <v>39.871606409999998</v>
      </c>
      <c r="I114" s="1" t="s">
        <v>2</v>
      </c>
      <c r="J114" s="2">
        <f>MIN(C1:C1000)</f>
        <v>5.9770799999999999</v>
      </c>
    </row>
    <row r="115" spans="2:16" x14ac:dyDescent="0.2">
      <c r="B115">
        <v>115</v>
      </c>
      <c r="C115">
        <v>132.10542215999999</v>
      </c>
      <c r="I115" s="1" t="s">
        <v>3</v>
      </c>
      <c r="J115" s="4">
        <f>J94</f>
        <v>9</v>
      </c>
    </row>
    <row r="116" spans="2:16" x14ac:dyDescent="0.2">
      <c r="B116">
        <v>116</v>
      </c>
      <c r="C116">
        <v>71.036101529999996</v>
      </c>
      <c r="I116" s="1" t="s">
        <v>4</v>
      </c>
      <c r="J116" s="5">
        <f>J95</f>
        <v>150</v>
      </c>
    </row>
    <row r="117" spans="2:16" x14ac:dyDescent="0.2">
      <c r="B117">
        <v>117</v>
      </c>
      <c r="C117">
        <v>50.717018070000002</v>
      </c>
    </row>
    <row r="118" spans="2:16" x14ac:dyDescent="0.2">
      <c r="B118">
        <v>118</v>
      </c>
      <c r="C118">
        <v>71.97300881999999</v>
      </c>
      <c r="H118" s="1" t="s">
        <v>5</v>
      </c>
      <c r="I118" s="1" t="s">
        <v>6</v>
      </c>
      <c r="J118" s="1" t="s">
        <v>7</v>
      </c>
      <c r="K118" s="1" t="s">
        <v>8</v>
      </c>
      <c r="L118" s="1" t="s">
        <v>9</v>
      </c>
      <c r="M118" s="1" t="s">
        <v>10</v>
      </c>
      <c r="N118" s="1" t="s">
        <v>11</v>
      </c>
      <c r="O118" s="1" t="s">
        <v>12</v>
      </c>
      <c r="P118" s="1" t="s">
        <v>13</v>
      </c>
    </row>
    <row r="119" spans="2:16" x14ac:dyDescent="0.2">
      <c r="B119">
        <v>119</v>
      </c>
      <c r="C119">
        <v>47.909284739999997</v>
      </c>
      <c r="H119" s="6"/>
      <c r="I119" s="6" t="s">
        <v>14</v>
      </c>
      <c r="J119" s="6" cm="1">
        <f t="array" ref="J119:J129">FREQUENCY(C1:C1000,I120:I129)</f>
        <v>0</v>
      </c>
      <c r="K119" s="9" t="s">
        <v>15</v>
      </c>
      <c r="L119" s="9" t="s">
        <v>15</v>
      </c>
      <c r="M119" s="7" t="s">
        <v>16</v>
      </c>
      <c r="N119" s="7" t="s">
        <v>16</v>
      </c>
      <c r="O119" s="1" t="s">
        <v>15</v>
      </c>
      <c r="P119" s="1" t="s">
        <v>15</v>
      </c>
    </row>
    <row r="120" spans="2:16" x14ac:dyDescent="0.2">
      <c r="B120">
        <v>120</v>
      </c>
      <c r="C120">
        <v>41.94565317</v>
      </c>
      <c r="H120" s="6">
        <f>H119+1</f>
        <v>1</v>
      </c>
      <c r="I120" s="8">
        <v>4</v>
      </c>
      <c r="J120" s="8">
        <v>491</v>
      </c>
      <c r="K120" s="10">
        <f>J120/$J$130</f>
        <v>0.49099999999999999</v>
      </c>
      <c r="L120" s="11">
        <f>K120</f>
        <v>0.49099999999999999</v>
      </c>
      <c r="M120" s="12">
        <f>(((22/7)*(I120^3))/6)</f>
        <v>33.523809523809526</v>
      </c>
      <c r="N120" s="12">
        <f>M120*J120</f>
        <v>16460.190476190477</v>
      </c>
      <c r="O120" s="13">
        <f>N120/$N$109</f>
        <v>5.8540066044014278E-7</v>
      </c>
      <c r="P120" s="14">
        <f>O120</f>
        <v>5.8540066044014278E-7</v>
      </c>
    </row>
    <row r="121" spans="2:16" x14ac:dyDescent="0.2">
      <c r="B121">
        <v>121</v>
      </c>
      <c r="C121">
        <v>181.54035657</v>
      </c>
      <c r="H121" s="6">
        <f t="shared" ref="H121:H129" si="40">H120+1</f>
        <v>2</v>
      </c>
      <c r="I121" s="8">
        <f>I120+$J$116</f>
        <v>154</v>
      </c>
      <c r="J121" s="8">
        <v>257</v>
      </c>
      <c r="K121" s="10">
        <f t="shared" ref="K121:K129" si="41">J121/$J$130</f>
        <v>0.25700000000000001</v>
      </c>
      <c r="L121" s="11">
        <f>L120+K121</f>
        <v>0.748</v>
      </c>
      <c r="M121" s="12">
        <f t="shared" ref="M121:M129" si="42">(((22/7)*(I121^3))/6)</f>
        <v>1913090.6666666667</v>
      </c>
      <c r="N121" s="12">
        <f t="shared" ref="N121:N129" si="43">M121*J121</f>
        <v>491664301.33333337</v>
      </c>
      <c r="O121" s="13">
        <f t="shared" ref="O121:O129" si="44">N121/$N$109</f>
        <v>1.7485861243933039E-2</v>
      </c>
      <c r="P121" s="14">
        <f>P120+O121</f>
        <v>1.7486446644593479E-2</v>
      </c>
    </row>
    <row r="122" spans="2:16" x14ac:dyDescent="0.2">
      <c r="B122">
        <v>122</v>
      </c>
      <c r="C122">
        <v>178.23801987000002</v>
      </c>
      <c r="H122" s="6">
        <f t="shared" si="40"/>
        <v>3</v>
      </c>
      <c r="I122" s="8">
        <f t="shared" ref="I122:I129" si="45">I121+$J$116</f>
        <v>304</v>
      </c>
      <c r="J122" s="8">
        <v>111</v>
      </c>
      <c r="K122" s="10">
        <f t="shared" si="41"/>
        <v>0.111</v>
      </c>
      <c r="L122" s="11">
        <f t="shared" ref="L122:L129" si="46">L121+K122</f>
        <v>0.85899999999999999</v>
      </c>
      <c r="M122" s="12">
        <f t="shared" si="42"/>
        <v>14716147.809523808</v>
      </c>
      <c r="N122" s="12">
        <f t="shared" si="43"/>
        <v>1633492406.8571427</v>
      </c>
      <c r="O122" s="13">
        <f t="shared" si="44"/>
        <v>5.8094560642012835E-2</v>
      </c>
      <c r="P122" s="14">
        <f t="shared" ref="P122:P129" si="47">P121+O122</f>
        <v>7.5581007286606314E-2</v>
      </c>
    </row>
    <row r="123" spans="2:16" x14ac:dyDescent="0.2">
      <c r="B123">
        <v>123</v>
      </c>
      <c r="C123">
        <v>37.446406199999998</v>
      </c>
      <c r="H123" s="6">
        <f t="shared" si="40"/>
        <v>4</v>
      </c>
      <c r="I123" s="8">
        <f t="shared" si="45"/>
        <v>454</v>
      </c>
      <c r="J123" s="8">
        <v>61</v>
      </c>
      <c r="K123" s="10">
        <f t="shared" si="41"/>
        <v>6.0999999999999999E-2</v>
      </c>
      <c r="L123" s="11">
        <f t="shared" si="46"/>
        <v>0.91999999999999993</v>
      </c>
      <c r="M123" s="12">
        <f t="shared" si="42"/>
        <v>49016347.809523813</v>
      </c>
      <c r="N123" s="12">
        <f t="shared" si="43"/>
        <v>2989997216.3809528</v>
      </c>
      <c r="O123" s="13">
        <f t="shared" si="44"/>
        <v>0.10633815858421926</v>
      </c>
      <c r="P123" s="14">
        <f t="shared" si="47"/>
        <v>0.18191916587082557</v>
      </c>
    </row>
    <row r="124" spans="2:16" x14ac:dyDescent="0.2">
      <c r="B124">
        <v>124</v>
      </c>
      <c r="C124">
        <v>46.778122349999997</v>
      </c>
      <c r="H124" s="6">
        <f t="shared" si="40"/>
        <v>5</v>
      </c>
      <c r="I124" s="8">
        <f t="shared" si="45"/>
        <v>604</v>
      </c>
      <c r="J124" s="8">
        <v>33</v>
      </c>
      <c r="K124" s="10">
        <f t="shared" si="41"/>
        <v>3.3000000000000002E-2</v>
      </c>
      <c r="L124" s="11">
        <f t="shared" si="46"/>
        <v>0.95299999999999996</v>
      </c>
      <c r="M124" s="12">
        <f t="shared" si="42"/>
        <v>115420833.52380951</v>
      </c>
      <c r="N124" s="12">
        <f t="shared" si="43"/>
        <v>3808887506.2857137</v>
      </c>
      <c r="O124" s="13">
        <f t="shared" si="44"/>
        <v>0.13546169255739438</v>
      </c>
      <c r="P124" s="14">
        <f t="shared" si="47"/>
        <v>0.31738085842821995</v>
      </c>
    </row>
    <row r="125" spans="2:16" x14ac:dyDescent="0.2">
      <c r="B125">
        <v>125</v>
      </c>
      <c r="C125">
        <v>71.97300881999999</v>
      </c>
      <c r="H125" s="6">
        <f t="shared" si="40"/>
        <v>6</v>
      </c>
      <c r="I125" s="8">
        <f t="shared" si="45"/>
        <v>754</v>
      </c>
      <c r="J125" s="8">
        <v>16</v>
      </c>
      <c r="K125" s="10">
        <f t="shared" si="41"/>
        <v>1.6E-2</v>
      </c>
      <c r="L125" s="11">
        <f t="shared" si="46"/>
        <v>0.96899999999999997</v>
      </c>
      <c r="M125" s="12">
        <f t="shared" si="42"/>
        <v>224536747.80952382</v>
      </c>
      <c r="N125" s="12">
        <f t="shared" si="43"/>
        <v>3592587964.9523811</v>
      </c>
      <c r="O125" s="13">
        <f t="shared" si="44"/>
        <v>0.12776907839642276</v>
      </c>
      <c r="P125" s="14">
        <f t="shared" si="47"/>
        <v>0.44514993682464271</v>
      </c>
    </row>
    <row r="126" spans="2:16" x14ac:dyDescent="0.2">
      <c r="B126">
        <v>126</v>
      </c>
      <c r="C126">
        <v>932.59632105000003</v>
      </c>
      <c r="H126" s="6">
        <f t="shared" si="40"/>
        <v>7</v>
      </c>
      <c r="I126" s="8">
        <f t="shared" si="45"/>
        <v>904</v>
      </c>
      <c r="J126" s="8">
        <v>12</v>
      </c>
      <c r="K126" s="10">
        <f t="shared" si="41"/>
        <v>1.2E-2</v>
      </c>
      <c r="L126" s="11">
        <f t="shared" si="46"/>
        <v>0.98099999999999998</v>
      </c>
      <c r="M126" s="12">
        <f t="shared" si="42"/>
        <v>386971233.52380949</v>
      </c>
      <c r="N126" s="12">
        <f t="shared" si="43"/>
        <v>4643654802.2857141</v>
      </c>
      <c r="O126" s="13">
        <f t="shared" si="44"/>
        <v>0.16514988645157161</v>
      </c>
      <c r="P126" s="14">
        <f t="shared" si="47"/>
        <v>0.61029982327621435</v>
      </c>
    </row>
    <row r="127" spans="2:16" x14ac:dyDescent="0.2">
      <c r="B127">
        <v>127</v>
      </c>
      <c r="C127">
        <v>81.297253619999992</v>
      </c>
      <c r="H127" s="6">
        <f t="shared" si="40"/>
        <v>8</v>
      </c>
      <c r="I127" s="8">
        <f t="shared" si="45"/>
        <v>1054</v>
      </c>
      <c r="J127" s="8">
        <v>8</v>
      </c>
      <c r="K127" s="10">
        <f t="shared" si="41"/>
        <v>8.0000000000000002E-3</v>
      </c>
      <c r="L127" s="11">
        <f t="shared" si="46"/>
        <v>0.98899999999999999</v>
      </c>
      <c r="M127" s="12">
        <f t="shared" si="42"/>
        <v>613331433.52380955</v>
      </c>
      <c r="N127" s="12">
        <f t="shared" si="43"/>
        <v>4906651468.1904764</v>
      </c>
      <c r="O127" s="13">
        <f t="shared" si="44"/>
        <v>0.17450326678680547</v>
      </c>
      <c r="P127" s="14">
        <f t="shared" si="47"/>
        <v>0.78480309006301985</v>
      </c>
    </row>
    <row r="128" spans="2:16" x14ac:dyDescent="0.2">
      <c r="B128">
        <v>128</v>
      </c>
      <c r="C128">
        <v>675.64762893</v>
      </c>
      <c r="H128" s="6">
        <f t="shared" si="40"/>
        <v>9</v>
      </c>
      <c r="I128" s="8">
        <f t="shared" si="45"/>
        <v>1204</v>
      </c>
      <c r="J128" s="8">
        <v>6</v>
      </c>
      <c r="K128" s="10">
        <f t="shared" si="41"/>
        <v>6.0000000000000001E-3</v>
      </c>
      <c r="L128" s="11">
        <f t="shared" si="46"/>
        <v>0.995</v>
      </c>
      <c r="M128" s="12">
        <f t="shared" si="42"/>
        <v>914224490.66666663</v>
      </c>
      <c r="N128" s="12">
        <f t="shared" si="43"/>
        <v>5485346944</v>
      </c>
      <c r="O128" s="13">
        <f t="shared" si="44"/>
        <v>0.19508435995353665</v>
      </c>
      <c r="P128" s="14">
        <f t="shared" si="47"/>
        <v>0.97988745001655653</v>
      </c>
    </row>
    <row r="129" spans="2:16" x14ac:dyDescent="0.2">
      <c r="B129">
        <v>129</v>
      </c>
      <c r="C129">
        <v>58.026986909999998</v>
      </c>
      <c r="H129" s="6">
        <f t="shared" si="40"/>
        <v>10</v>
      </c>
      <c r="I129" s="8">
        <f t="shared" si="45"/>
        <v>1354</v>
      </c>
      <c r="J129" s="8">
        <v>5</v>
      </c>
      <c r="K129" s="10">
        <f t="shared" si="41"/>
        <v>5.0000000000000001E-3</v>
      </c>
      <c r="L129" s="11">
        <f t="shared" si="46"/>
        <v>1</v>
      </c>
      <c r="M129" s="12">
        <f t="shared" si="42"/>
        <v>1300257547.8095238</v>
      </c>
      <c r="N129" s="12">
        <f t="shared" si="43"/>
        <v>6501287739.0476189</v>
      </c>
      <c r="O129" s="13">
        <f t="shared" si="44"/>
        <v>0.231215923148339</v>
      </c>
      <c r="P129" s="14">
        <f t="shared" si="47"/>
        <v>1.2111033731648955</v>
      </c>
    </row>
    <row r="130" spans="2:16" x14ac:dyDescent="0.2">
      <c r="B130">
        <v>130</v>
      </c>
      <c r="C130">
        <v>69.511946129999998</v>
      </c>
      <c r="H130" s="1" t="s">
        <v>17</v>
      </c>
      <c r="I130" s="15"/>
      <c r="J130">
        <f>SUM(J120:J129)</f>
        <v>1000</v>
      </c>
      <c r="N130" s="16">
        <f>SUM(N120:N129)</f>
        <v>34053586809.523808</v>
      </c>
    </row>
    <row r="131" spans="2:16" x14ac:dyDescent="0.2">
      <c r="B131">
        <v>131</v>
      </c>
      <c r="C131">
        <v>207.48237804000001</v>
      </c>
    </row>
    <row r="132" spans="2:16" ht="17" thickBot="1" x14ac:dyDescent="0.25">
      <c r="B132">
        <v>132</v>
      </c>
      <c r="C132">
        <v>287.89502382000001</v>
      </c>
    </row>
    <row r="133" spans="2:16" ht="17" thickBot="1" x14ac:dyDescent="0.25">
      <c r="B133">
        <v>133</v>
      </c>
      <c r="C133">
        <v>140.49275967</v>
      </c>
      <c r="H133" s="46" t="s">
        <v>24</v>
      </c>
      <c r="I133" s="47"/>
      <c r="J133" s="47"/>
      <c r="K133" s="47"/>
      <c r="L133" s="47"/>
      <c r="M133" s="47"/>
      <c r="N133" s="47"/>
      <c r="O133" s="47"/>
      <c r="P133" s="48"/>
    </row>
    <row r="134" spans="2:16" x14ac:dyDescent="0.2">
      <c r="B134">
        <v>134</v>
      </c>
      <c r="C134">
        <v>55.830410010000001</v>
      </c>
      <c r="I134" s="1" t="s">
        <v>1</v>
      </c>
      <c r="J134" s="2">
        <f>MAX(C1:C400)</f>
        <v>1324.8377132399999</v>
      </c>
      <c r="K134" s="3">
        <f>(J134-J135)/10</f>
        <v>131.88606332399999</v>
      </c>
      <c r="O134" t="s">
        <v>19</v>
      </c>
    </row>
    <row r="135" spans="2:16" x14ac:dyDescent="0.2">
      <c r="B135">
        <v>135</v>
      </c>
      <c r="C135">
        <v>132.30864288000001</v>
      </c>
      <c r="I135" s="1" t="s">
        <v>2</v>
      </c>
      <c r="J135" s="2">
        <f>MIN(C1:C400)</f>
        <v>5.9770799999999999</v>
      </c>
    </row>
    <row r="136" spans="2:16" x14ac:dyDescent="0.2">
      <c r="B136">
        <v>136</v>
      </c>
      <c r="C136">
        <v>327.71881359000002</v>
      </c>
      <c r="I136" s="1" t="s">
        <v>3</v>
      </c>
      <c r="J136" s="4">
        <f>J115</f>
        <v>9</v>
      </c>
    </row>
    <row r="137" spans="2:16" x14ac:dyDescent="0.2">
      <c r="B137">
        <v>137</v>
      </c>
      <c r="C137">
        <v>50.893341929999998</v>
      </c>
      <c r="I137" s="1" t="s">
        <v>4</v>
      </c>
      <c r="J137" s="5">
        <f>J116</f>
        <v>150</v>
      </c>
    </row>
    <row r="138" spans="2:16" x14ac:dyDescent="0.2">
      <c r="B138">
        <v>138</v>
      </c>
      <c r="C138">
        <v>91.039894020000006</v>
      </c>
    </row>
    <row r="139" spans="2:16" x14ac:dyDescent="0.2">
      <c r="B139">
        <v>139</v>
      </c>
      <c r="C139">
        <v>120.02574348</v>
      </c>
      <c r="H139" s="1" t="s">
        <v>5</v>
      </c>
      <c r="I139" s="1" t="s">
        <v>6</v>
      </c>
      <c r="J139" s="1" t="s">
        <v>7</v>
      </c>
      <c r="K139" s="1" t="s">
        <v>8</v>
      </c>
      <c r="L139" s="1" t="s">
        <v>9</v>
      </c>
      <c r="M139" s="1" t="s">
        <v>10</v>
      </c>
      <c r="N139" s="1" t="s">
        <v>11</v>
      </c>
      <c r="O139" s="1" t="s">
        <v>12</v>
      </c>
      <c r="P139" s="1" t="s">
        <v>13</v>
      </c>
    </row>
    <row r="140" spans="2:16" x14ac:dyDescent="0.2">
      <c r="B140">
        <v>140</v>
      </c>
      <c r="C140">
        <v>152.67853152000001</v>
      </c>
      <c r="H140" s="6"/>
      <c r="I140" s="6" t="s">
        <v>14</v>
      </c>
      <c r="J140" s="6" cm="1">
        <f t="array" ref="J140:J150">FREQUENCY(C1:C400,I141:I150)</f>
        <v>0</v>
      </c>
      <c r="K140" s="9" t="s">
        <v>15</v>
      </c>
      <c r="L140" s="9" t="s">
        <v>15</v>
      </c>
      <c r="M140" s="7" t="s">
        <v>16</v>
      </c>
      <c r="N140" s="7" t="s">
        <v>16</v>
      </c>
      <c r="O140" s="1" t="s">
        <v>15</v>
      </c>
      <c r="P140" s="1" t="s">
        <v>15</v>
      </c>
    </row>
    <row r="141" spans="2:16" x14ac:dyDescent="0.2">
      <c r="B141">
        <v>141</v>
      </c>
      <c r="C141">
        <v>224.85625533000001</v>
      </c>
      <c r="H141" s="6">
        <f>H140+1</f>
        <v>1</v>
      </c>
      <c r="I141" s="8">
        <v>4</v>
      </c>
      <c r="J141" s="8">
        <v>188</v>
      </c>
      <c r="K141" s="10">
        <f>J141/$J$151</f>
        <v>0.47</v>
      </c>
      <c r="L141" s="11">
        <f>K141</f>
        <v>0.47</v>
      </c>
      <c r="M141" s="12">
        <f>(((22/7)*(I141^3))/6)</f>
        <v>33.523809523809526</v>
      </c>
      <c r="N141" s="12">
        <f>M141*J141</f>
        <v>6302.4761904761908</v>
      </c>
      <c r="O141" s="13">
        <f>N141/$N$151</f>
        <v>5.361447614383513E-7</v>
      </c>
      <c r="P141" s="14">
        <f>O141</f>
        <v>5.361447614383513E-7</v>
      </c>
    </row>
    <row r="142" spans="2:16" x14ac:dyDescent="0.2">
      <c r="B142">
        <v>142</v>
      </c>
      <c r="C142">
        <v>173.56693185</v>
      </c>
      <c r="H142" s="6">
        <f t="shared" ref="H142:H150" si="48">H141+1</f>
        <v>2</v>
      </c>
      <c r="I142" s="8">
        <f>I141+$J$137</f>
        <v>154</v>
      </c>
      <c r="J142" s="8">
        <v>112</v>
      </c>
      <c r="K142" s="10">
        <f t="shared" ref="K142:K150" si="49">J142/$J$151</f>
        <v>0.28000000000000003</v>
      </c>
      <c r="L142" s="11">
        <f>L141+K142</f>
        <v>0.75</v>
      </c>
      <c r="M142" s="12">
        <f t="shared" ref="M142:M150" si="50">(((22/7)*(I142^3))/6)</f>
        <v>1913090.6666666667</v>
      </c>
      <c r="N142" s="12">
        <f t="shared" ref="N142:N150" si="51">M142*J142</f>
        <v>214266154.66666669</v>
      </c>
      <c r="O142" s="13">
        <f t="shared" ref="O142:O150" si="52">N142/$N$151</f>
        <v>1.8227387602299406E-2</v>
      </c>
      <c r="P142" s="14">
        <f>P141+O142</f>
        <v>1.8227923747060844E-2</v>
      </c>
    </row>
    <row r="143" spans="2:16" x14ac:dyDescent="0.2">
      <c r="B143">
        <v>143</v>
      </c>
      <c r="C143">
        <v>84.529359630000002</v>
      </c>
      <c r="H143" s="6">
        <f t="shared" si="48"/>
        <v>3</v>
      </c>
      <c r="I143" s="8">
        <f t="shared" ref="I143:I150" si="53">I142+$J$137</f>
        <v>304</v>
      </c>
      <c r="J143" s="8">
        <v>40</v>
      </c>
      <c r="K143" s="10">
        <f t="shared" si="49"/>
        <v>0.1</v>
      </c>
      <c r="L143" s="11">
        <f t="shared" ref="L143:L150" si="54">L142+K143</f>
        <v>0.85</v>
      </c>
      <c r="M143" s="12">
        <f t="shared" si="50"/>
        <v>14716147.809523808</v>
      </c>
      <c r="N143" s="12">
        <f t="shared" si="51"/>
        <v>588645912.38095236</v>
      </c>
      <c r="O143" s="13">
        <f t="shared" si="52"/>
        <v>5.0075464424928023E-2</v>
      </c>
      <c r="P143" s="14">
        <f t="shared" ref="P143:P150" si="55">P142+O143</f>
        <v>6.830338817198886E-2</v>
      </c>
    </row>
    <row r="144" spans="2:16" x14ac:dyDescent="0.2">
      <c r="B144">
        <v>144</v>
      </c>
      <c r="C144">
        <v>483.63542820000004</v>
      </c>
      <c r="H144" s="6">
        <f t="shared" si="48"/>
        <v>4</v>
      </c>
      <c r="I144" s="8">
        <f t="shared" si="53"/>
        <v>454</v>
      </c>
      <c r="J144" s="8">
        <v>27</v>
      </c>
      <c r="K144" s="10">
        <f t="shared" si="49"/>
        <v>6.7500000000000004E-2</v>
      </c>
      <c r="L144" s="11">
        <f t="shared" si="54"/>
        <v>0.91749999999999998</v>
      </c>
      <c r="M144" s="12">
        <f t="shared" si="50"/>
        <v>49016347.809523813</v>
      </c>
      <c r="N144" s="12">
        <f t="shared" si="51"/>
        <v>1323441390.8571429</v>
      </c>
      <c r="O144" s="13">
        <f t="shared" si="52"/>
        <v>0.11258371270818422</v>
      </c>
      <c r="P144" s="14">
        <f t="shared" si="55"/>
        <v>0.18088710088017307</v>
      </c>
    </row>
    <row r="145" spans="2:16" x14ac:dyDescent="0.2">
      <c r="B145">
        <v>145</v>
      </c>
      <c r="C145">
        <v>55.830410010000001</v>
      </c>
      <c r="H145" s="6">
        <f t="shared" si="48"/>
        <v>5</v>
      </c>
      <c r="I145" s="8">
        <f t="shared" si="53"/>
        <v>604</v>
      </c>
      <c r="J145" s="8">
        <v>14</v>
      </c>
      <c r="K145" s="10">
        <f t="shared" si="49"/>
        <v>3.5000000000000003E-2</v>
      </c>
      <c r="L145" s="11">
        <f t="shared" si="54"/>
        <v>0.95250000000000001</v>
      </c>
      <c r="M145" s="12">
        <f t="shared" si="50"/>
        <v>115420833.52380951</v>
      </c>
      <c r="N145" s="12">
        <f t="shared" si="51"/>
        <v>1615891669.333333</v>
      </c>
      <c r="O145" s="13">
        <f t="shared" si="52"/>
        <v>0.13746213827417583</v>
      </c>
      <c r="P145" s="14">
        <f t="shared" si="55"/>
        <v>0.31834923915434887</v>
      </c>
    </row>
    <row r="146" spans="2:16" x14ac:dyDescent="0.2">
      <c r="B146">
        <v>146</v>
      </c>
      <c r="C146">
        <v>192.75485292000002</v>
      </c>
      <c r="H146" s="6">
        <f t="shared" si="48"/>
        <v>6</v>
      </c>
      <c r="I146" s="8">
        <f t="shared" si="53"/>
        <v>754</v>
      </c>
      <c r="J146" s="8">
        <v>8</v>
      </c>
      <c r="K146" s="10">
        <f t="shared" si="49"/>
        <v>0.02</v>
      </c>
      <c r="L146" s="11">
        <f t="shared" si="54"/>
        <v>0.97250000000000003</v>
      </c>
      <c r="M146" s="12">
        <f t="shared" si="50"/>
        <v>224536747.80952382</v>
      </c>
      <c r="N146" s="12">
        <f t="shared" si="51"/>
        <v>1796293982.4761906</v>
      </c>
      <c r="O146" s="13">
        <f t="shared" si="52"/>
        <v>0.1528087658884241</v>
      </c>
      <c r="P146" s="14">
        <f t="shared" si="55"/>
        <v>0.47115800504277294</v>
      </c>
    </row>
    <row r="147" spans="2:16" x14ac:dyDescent="0.2">
      <c r="B147">
        <v>147</v>
      </c>
      <c r="C147">
        <v>51.154839180000003</v>
      </c>
      <c r="H147" s="6">
        <f t="shared" si="48"/>
        <v>7</v>
      </c>
      <c r="I147" s="8">
        <f t="shared" si="53"/>
        <v>904</v>
      </c>
      <c r="J147" s="8">
        <v>5</v>
      </c>
      <c r="K147" s="10">
        <f t="shared" si="49"/>
        <v>1.2500000000000001E-2</v>
      </c>
      <c r="L147" s="11">
        <f t="shared" si="54"/>
        <v>0.98499999999999999</v>
      </c>
      <c r="M147" s="12">
        <f t="shared" si="50"/>
        <v>386971233.52380949</v>
      </c>
      <c r="N147" s="12">
        <f t="shared" si="51"/>
        <v>1934856167.6190474</v>
      </c>
      <c r="O147" s="13">
        <f t="shared" si="52"/>
        <v>0.16459609954151333</v>
      </c>
      <c r="P147" s="14">
        <f t="shared" si="55"/>
        <v>0.63575410458428627</v>
      </c>
    </row>
    <row r="148" spans="2:16" x14ac:dyDescent="0.2">
      <c r="B148">
        <v>148</v>
      </c>
      <c r="C148">
        <v>68.996422980000006</v>
      </c>
      <c r="H148" s="6">
        <f t="shared" si="48"/>
        <v>8</v>
      </c>
      <c r="I148" s="8">
        <f t="shared" si="53"/>
        <v>1054</v>
      </c>
      <c r="J148" s="8">
        <v>4</v>
      </c>
      <c r="K148" s="10">
        <f t="shared" si="49"/>
        <v>0.01</v>
      </c>
      <c r="L148" s="11">
        <f t="shared" si="54"/>
        <v>0.995</v>
      </c>
      <c r="M148" s="12">
        <f t="shared" si="50"/>
        <v>613331433.52380955</v>
      </c>
      <c r="N148" s="12">
        <f t="shared" si="51"/>
        <v>2453325734.0952382</v>
      </c>
      <c r="O148" s="13">
        <f t="shared" si="52"/>
        <v>0.20870173891726798</v>
      </c>
      <c r="P148" s="14">
        <f t="shared" si="55"/>
        <v>0.84445584350155423</v>
      </c>
    </row>
    <row r="149" spans="2:16" x14ac:dyDescent="0.2">
      <c r="B149">
        <v>149</v>
      </c>
      <c r="C149">
        <v>330.68942235000003</v>
      </c>
      <c r="H149" s="6">
        <f t="shared" si="48"/>
        <v>9</v>
      </c>
      <c r="I149" s="8">
        <f t="shared" si="53"/>
        <v>1204</v>
      </c>
      <c r="J149" s="8">
        <v>2</v>
      </c>
      <c r="K149" s="10">
        <f t="shared" si="49"/>
        <v>5.0000000000000001E-3</v>
      </c>
      <c r="L149" s="11">
        <f t="shared" si="54"/>
        <v>1</v>
      </c>
      <c r="M149" s="12">
        <f t="shared" si="50"/>
        <v>914224490.66666663</v>
      </c>
      <c r="N149" s="12">
        <f t="shared" si="51"/>
        <v>1828448981.3333333</v>
      </c>
      <c r="O149" s="13">
        <f t="shared" si="52"/>
        <v>0.15554415649844569</v>
      </c>
      <c r="P149" s="14">
        <f t="shared" si="55"/>
        <v>0.99999999999999989</v>
      </c>
    </row>
    <row r="150" spans="2:16" x14ac:dyDescent="0.2">
      <c r="B150">
        <v>150</v>
      </c>
      <c r="C150">
        <v>366.04385055</v>
      </c>
      <c r="H150" s="6">
        <f t="shared" si="48"/>
        <v>10</v>
      </c>
      <c r="I150" s="8">
        <f t="shared" si="53"/>
        <v>1354</v>
      </c>
      <c r="J150" s="8">
        <v>0</v>
      </c>
      <c r="K150" s="10">
        <f t="shared" si="49"/>
        <v>0</v>
      </c>
      <c r="L150" s="11">
        <f t="shared" si="54"/>
        <v>1</v>
      </c>
      <c r="M150" s="12">
        <f t="shared" si="50"/>
        <v>1300257547.8095238</v>
      </c>
      <c r="N150" s="12">
        <f t="shared" si="51"/>
        <v>0</v>
      </c>
      <c r="O150" s="13">
        <f t="shared" si="52"/>
        <v>0</v>
      </c>
      <c r="P150" s="14">
        <f t="shared" si="55"/>
        <v>0.99999999999999989</v>
      </c>
    </row>
    <row r="151" spans="2:16" x14ac:dyDescent="0.2">
      <c r="B151">
        <v>151</v>
      </c>
      <c r="C151">
        <v>52.956928799999993</v>
      </c>
      <c r="H151" s="1" t="s">
        <v>17</v>
      </c>
      <c r="I151" s="15"/>
      <c r="J151">
        <f>SUM(J141:J150)</f>
        <v>400</v>
      </c>
      <c r="N151" s="16">
        <f>SUM(N141:N150)</f>
        <v>11755176295.238094</v>
      </c>
    </row>
    <row r="152" spans="2:16" x14ac:dyDescent="0.2">
      <c r="B152">
        <v>152</v>
      </c>
      <c r="C152">
        <v>143.48129967</v>
      </c>
    </row>
    <row r="153" spans="2:16" x14ac:dyDescent="0.2">
      <c r="B153">
        <v>153</v>
      </c>
      <c r="C153">
        <v>103.74118902000001</v>
      </c>
    </row>
    <row r="154" spans="2:16" x14ac:dyDescent="0.2">
      <c r="B154">
        <v>154</v>
      </c>
      <c r="C154">
        <v>281.49506541</v>
      </c>
    </row>
    <row r="155" spans="2:16" x14ac:dyDescent="0.2">
      <c r="B155">
        <v>155</v>
      </c>
      <c r="C155">
        <v>58.026986909999998</v>
      </c>
    </row>
    <row r="156" spans="2:16" x14ac:dyDescent="0.2">
      <c r="B156">
        <v>156</v>
      </c>
      <c r="C156">
        <v>278.04629024999997</v>
      </c>
    </row>
    <row r="157" spans="2:16" x14ac:dyDescent="0.2">
      <c r="B157">
        <v>157</v>
      </c>
      <c r="C157">
        <v>192.40668801000001</v>
      </c>
    </row>
    <row r="158" spans="2:16" x14ac:dyDescent="0.2">
      <c r="B158">
        <v>158</v>
      </c>
      <c r="C158">
        <v>58.942974419999999</v>
      </c>
    </row>
    <row r="159" spans="2:16" x14ac:dyDescent="0.2">
      <c r="B159">
        <v>159</v>
      </c>
      <c r="C159">
        <v>83.732913719999999</v>
      </c>
    </row>
    <row r="160" spans="2:16" x14ac:dyDescent="0.2">
      <c r="B160">
        <v>160</v>
      </c>
      <c r="C160">
        <v>251.55288314999999</v>
      </c>
    </row>
    <row r="161" spans="2:3" x14ac:dyDescent="0.2">
      <c r="B161">
        <v>161</v>
      </c>
      <c r="C161">
        <v>715.01716061999991</v>
      </c>
    </row>
    <row r="162" spans="2:3" x14ac:dyDescent="0.2">
      <c r="B162">
        <v>162</v>
      </c>
      <c r="C162">
        <v>569.83239315000003</v>
      </c>
    </row>
    <row r="163" spans="2:3" x14ac:dyDescent="0.2">
      <c r="B163">
        <v>163</v>
      </c>
      <c r="C163">
        <v>144.34947054</v>
      </c>
    </row>
    <row r="164" spans="2:3" x14ac:dyDescent="0.2">
      <c r="B164">
        <v>164</v>
      </c>
      <c r="C164">
        <v>222.54163110000002</v>
      </c>
    </row>
    <row r="165" spans="2:3" x14ac:dyDescent="0.2">
      <c r="B165">
        <v>165</v>
      </c>
      <c r="C165">
        <v>71.036101529999996</v>
      </c>
    </row>
    <row r="166" spans="2:3" x14ac:dyDescent="0.2">
      <c r="B166">
        <v>166</v>
      </c>
      <c r="C166">
        <v>165.04809857999999</v>
      </c>
    </row>
    <row r="167" spans="2:3" x14ac:dyDescent="0.2">
      <c r="B167">
        <v>167</v>
      </c>
      <c r="C167">
        <v>309.03595577999999</v>
      </c>
    </row>
    <row r="168" spans="2:3" x14ac:dyDescent="0.2">
      <c r="B168">
        <v>168</v>
      </c>
      <c r="C168">
        <v>314.30923460999998</v>
      </c>
    </row>
    <row r="169" spans="2:3" x14ac:dyDescent="0.2">
      <c r="B169">
        <v>169</v>
      </c>
      <c r="C169">
        <v>75.249942930000003</v>
      </c>
    </row>
    <row r="170" spans="2:3" x14ac:dyDescent="0.2">
      <c r="B170">
        <v>170</v>
      </c>
      <c r="C170">
        <v>48.188713230000005</v>
      </c>
    </row>
    <row r="171" spans="2:3" x14ac:dyDescent="0.2">
      <c r="B171">
        <v>171</v>
      </c>
      <c r="C171">
        <v>40.206322890000003</v>
      </c>
    </row>
    <row r="172" spans="2:3" x14ac:dyDescent="0.2">
      <c r="B172">
        <v>172</v>
      </c>
      <c r="C172">
        <v>103.56934797000001</v>
      </c>
    </row>
    <row r="173" spans="2:3" x14ac:dyDescent="0.2">
      <c r="B173">
        <v>173</v>
      </c>
      <c r="C173">
        <v>187.58916153000001</v>
      </c>
    </row>
    <row r="174" spans="2:3" x14ac:dyDescent="0.2">
      <c r="B174">
        <v>174</v>
      </c>
      <c r="C174">
        <v>37.802042459999996</v>
      </c>
    </row>
    <row r="175" spans="2:3" x14ac:dyDescent="0.2">
      <c r="B175">
        <v>175</v>
      </c>
      <c r="C175">
        <v>81.570705029999999</v>
      </c>
    </row>
    <row r="176" spans="2:3" x14ac:dyDescent="0.2">
      <c r="B176">
        <v>176</v>
      </c>
      <c r="C176">
        <v>449.60342894999997</v>
      </c>
    </row>
    <row r="177" spans="2:3" x14ac:dyDescent="0.2">
      <c r="B177">
        <v>177</v>
      </c>
      <c r="C177">
        <v>739.73388068999998</v>
      </c>
    </row>
    <row r="178" spans="2:3" x14ac:dyDescent="0.2">
      <c r="B178">
        <v>178</v>
      </c>
      <c r="C178">
        <v>957.68063154000004</v>
      </c>
    </row>
    <row r="179" spans="2:3" x14ac:dyDescent="0.2">
      <c r="B179">
        <v>179</v>
      </c>
      <c r="C179">
        <v>657.21431421</v>
      </c>
    </row>
    <row r="180" spans="2:3" x14ac:dyDescent="0.2">
      <c r="B180">
        <v>180</v>
      </c>
      <c r="C180">
        <v>29.58505173</v>
      </c>
    </row>
    <row r="181" spans="2:3" x14ac:dyDescent="0.2">
      <c r="B181">
        <v>181</v>
      </c>
      <c r="C181">
        <v>212.20725978000002</v>
      </c>
    </row>
    <row r="182" spans="2:3" x14ac:dyDescent="0.2">
      <c r="B182">
        <v>182</v>
      </c>
      <c r="C182">
        <v>59.321024729999998</v>
      </c>
    </row>
    <row r="183" spans="2:3" x14ac:dyDescent="0.2">
      <c r="B183">
        <v>183</v>
      </c>
      <c r="C183">
        <v>169.82229122999999</v>
      </c>
    </row>
    <row r="184" spans="2:3" x14ac:dyDescent="0.2">
      <c r="B184">
        <v>184</v>
      </c>
      <c r="C184">
        <v>196.06316670000001</v>
      </c>
    </row>
    <row r="185" spans="2:3" x14ac:dyDescent="0.2">
      <c r="B185">
        <v>185</v>
      </c>
      <c r="C185">
        <v>983.82886226999995</v>
      </c>
    </row>
    <row r="186" spans="2:3" x14ac:dyDescent="0.2">
      <c r="B186">
        <v>186</v>
      </c>
      <c r="C186">
        <v>1130.5885903199999</v>
      </c>
    </row>
    <row r="187" spans="2:3" x14ac:dyDescent="0.2">
      <c r="B187">
        <v>187</v>
      </c>
      <c r="C187">
        <v>376.33040523</v>
      </c>
    </row>
    <row r="188" spans="2:3" x14ac:dyDescent="0.2">
      <c r="B188">
        <v>188</v>
      </c>
      <c r="C188">
        <v>173.43842463000001</v>
      </c>
    </row>
    <row r="189" spans="2:3" x14ac:dyDescent="0.2">
      <c r="B189">
        <v>189</v>
      </c>
      <c r="C189">
        <v>1324.8377132399999</v>
      </c>
    </row>
    <row r="190" spans="2:3" x14ac:dyDescent="0.2">
      <c r="B190">
        <v>190</v>
      </c>
      <c r="C190">
        <v>176.42547035999999</v>
      </c>
    </row>
    <row r="191" spans="2:3" x14ac:dyDescent="0.2">
      <c r="B191">
        <v>191</v>
      </c>
      <c r="C191">
        <v>445.45234689000006</v>
      </c>
    </row>
    <row r="192" spans="2:3" x14ac:dyDescent="0.2">
      <c r="B192">
        <v>192</v>
      </c>
      <c r="C192">
        <v>557.66455254000005</v>
      </c>
    </row>
    <row r="193" spans="2:3" x14ac:dyDescent="0.2">
      <c r="B193">
        <v>193</v>
      </c>
      <c r="C193">
        <v>670.29365952000001</v>
      </c>
    </row>
    <row r="194" spans="2:3" x14ac:dyDescent="0.2">
      <c r="B194">
        <v>194</v>
      </c>
      <c r="C194">
        <v>80.911731959999997</v>
      </c>
    </row>
    <row r="195" spans="2:3" x14ac:dyDescent="0.2">
      <c r="B195">
        <v>195</v>
      </c>
      <c r="C195">
        <v>197.01651096000001</v>
      </c>
    </row>
    <row r="196" spans="2:3" x14ac:dyDescent="0.2">
      <c r="B196">
        <v>196</v>
      </c>
      <c r="C196">
        <v>49.469302620000001</v>
      </c>
    </row>
    <row r="197" spans="2:3" x14ac:dyDescent="0.2">
      <c r="B197">
        <v>197</v>
      </c>
      <c r="C197">
        <v>64.166942340000006</v>
      </c>
    </row>
    <row r="198" spans="2:3" x14ac:dyDescent="0.2">
      <c r="B198">
        <v>198</v>
      </c>
      <c r="C198">
        <v>215.69339169</v>
      </c>
    </row>
    <row r="199" spans="2:3" x14ac:dyDescent="0.2">
      <c r="B199">
        <v>199</v>
      </c>
      <c r="C199">
        <v>278.11054386000001</v>
      </c>
    </row>
    <row r="200" spans="2:3" x14ac:dyDescent="0.2">
      <c r="B200">
        <v>200</v>
      </c>
      <c r="C200">
        <v>347.55823637999998</v>
      </c>
    </row>
    <row r="201" spans="2:3" x14ac:dyDescent="0.2">
      <c r="B201">
        <v>201</v>
      </c>
      <c r="C201">
        <v>27.552844530000002</v>
      </c>
    </row>
    <row r="202" spans="2:3" x14ac:dyDescent="0.2">
      <c r="B202">
        <v>202</v>
      </c>
      <c r="C202">
        <v>46.49122251</v>
      </c>
    </row>
    <row r="203" spans="2:3" x14ac:dyDescent="0.2">
      <c r="B203">
        <v>203</v>
      </c>
      <c r="C203">
        <v>165.04809857999999</v>
      </c>
    </row>
    <row r="204" spans="2:3" x14ac:dyDescent="0.2">
      <c r="B204">
        <v>204</v>
      </c>
      <c r="C204">
        <v>76.192827300000005</v>
      </c>
    </row>
    <row r="205" spans="2:3" x14ac:dyDescent="0.2">
      <c r="B205">
        <v>205</v>
      </c>
      <c r="C205">
        <v>293.80486167000004</v>
      </c>
    </row>
    <row r="206" spans="2:3" x14ac:dyDescent="0.2">
      <c r="B206">
        <v>206</v>
      </c>
      <c r="C206">
        <v>502.11954809999997</v>
      </c>
    </row>
    <row r="207" spans="2:3" x14ac:dyDescent="0.2">
      <c r="B207">
        <v>207</v>
      </c>
      <c r="C207">
        <v>170.45137889999998</v>
      </c>
    </row>
    <row r="208" spans="2:3" x14ac:dyDescent="0.2">
      <c r="B208">
        <v>208</v>
      </c>
      <c r="C208">
        <v>414.53590058999998</v>
      </c>
    </row>
    <row r="209" spans="2:3" x14ac:dyDescent="0.2">
      <c r="B209">
        <v>209</v>
      </c>
      <c r="C209">
        <v>725.08256333999998</v>
      </c>
    </row>
    <row r="210" spans="2:3" x14ac:dyDescent="0.2">
      <c r="B210">
        <v>210</v>
      </c>
      <c r="C210">
        <v>928.60363160999998</v>
      </c>
    </row>
    <row r="211" spans="2:3" x14ac:dyDescent="0.2">
      <c r="B211">
        <v>211</v>
      </c>
      <c r="C211">
        <v>1169.2991489400001</v>
      </c>
    </row>
    <row r="212" spans="2:3" x14ac:dyDescent="0.2">
      <c r="B212">
        <v>212</v>
      </c>
      <c r="C212">
        <v>161.7397848</v>
      </c>
    </row>
    <row r="213" spans="2:3" x14ac:dyDescent="0.2">
      <c r="B213">
        <v>213</v>
      </c>
      <c r="C213">
        <v>173.33532</v>
      </c>
    </row>
    <row r="214" spans="2:3" x14ac:dyDescent="0.2">
      <c r="B214">
        <v>214</v>
      </c>
      <c r="C214">
        <v>299.09308319999997</v>
      </c>
    </row>
    <row r="215" spans="2:3" x14ac:dyDescent="0.2">
      <c r="B215">
        <v>215</v>
      </c>
      <c r="C215">
        <v>395.61694811999996</v>
      </c>
    </row>
    <row r="216" spans="2:3" x14ac:dyDescent="0.2">
      <c r="B216">
        <v>216</v>
      </c>
      <c r="C216">
        <v>93.364978140000005</v>
      </c>
    </row>
    <row r="217" spans="2:3" x14ac:dyDescent="0.2">
      <c r="B217">
        <v>217</v>
      </c>
      <c r="C217">
        <v>222.13967246999999</v>
      </c>
    </row>
    <row r="218" spans="2:3" x14ac:dyDescent="0.2">
      <c r="B218">
        <v>218</v>
      </c>
      <c r="C218">
        <v>311.85564326999997</v>
      </c>
    </row>
    <row r="219" spans="2:3" x14ac:dyDescent="0.2">
      <c r="B219">
        <v>219</v>
      </c>
      <c r="C219">
        <v>86.667659999999998</v>
      </c>
    </row>
    <row r="220" spans="2:3" x14ac:dyDescent="0.2">
      <c r="B220">
        <v>220</v>
      </c>
      <c r="C220">
        <v>77.528704680000004</v>
      </c>
    </row>
    <row r="221" spans="2:3" x14ac:dyDescent="0.2">
      <c r="B221">
        <v>221</v>
      </c>
      <c r="C221">
        <v>149.69596860000001</v>
      </c>
    </row>
    <row r="222" spans="2:3" x14ac:dyDescent="0.2">
      <c r="B222">
        <v>222</v>
      </c>
      <c r="C222">
        <v>59.770800000000001</v>
      </c>
    </row>
    <row r="223" spans="2:3" x14ac:dyDescent="0.2">
      <c r="B223">
        <v>223</v>
      </c>
      <c r="C223">
        <v>119.31745949999998</v>
      </c>
    </row>
    <row r="224" spans="2:3" x14ac:dyDescent="0.2">
      <c r="B224">
        <v>224</v>
      </c>
      <c r="C224">
        <v>447.33363281999999</v>
      </c>
    </row>
    <row r="225" spans="2:3" x14ac:dyDescent="0.2">
      <c r="B225">
        <v>225</v>
      </c>
      <c r="C225">
        <v>164.36969999999999</v>
      </c>
    </row>
    <row r="226" spans="2:3" x14ac:dyDescent="0.2">
      <c r="B226">
        <v>226</v>
      </c>
      <c r="C226">
        <v>41.625879390000001</v>
      </c>
    </row>
    <row r="227" spans="2:3" x14ac:dyDescent="0.2">
      <c r="B227">
        <v>227</v>
      </c>
      <c r="C227">
        <v>329.07859929</v>
      </c>
    </row>
    <row r="228" spans="2:3" x14ac:dyDescent="0.2">
      <c r="B228">
        <v>228</v>
      </c>
      <c r="C228">
        <v>454.50314027999997</v>
      </c>
    </row>
    <row r="229" spans="2:3" x14ac:dyDescent="0.2">
      <c r="B229">
        <v>229</v>
      </c>
      <c r="C229">
        <v>61.610246369999999</v>
      </c>
    </row>
    <row r="230" spans="2:3" x14ac:dyDescent="0.2">
      <c r="B230">
        <v>230</v>
      </c>
      <c r="C230">
        <v>174.26027313</v>
      </c>
    </row>
    <row r="231" spans="2:3" x14ac:dyDescent="0.2">
      <c r="B231">
        <v>231</v>
      </c>
      <c r="C231">
        <v>100.23862013999999</v>
      </c>
    </row>
    <row r="232" spans="2:3" x14ac:dyDescent="0.2">
      <c r="B232">
        <v>232</v>
      </c>
      <c r="C232">
        <v>225.64971269999998</v>
      </c>
    </row>
    <row r="233" spans="2:3" x14ac:dyDescent="0.2">
      <c r="B233">
        <v>233</v>
      </c>
      <c r="C233">
        <v>290.64149207999998</v>
      </c>
    </row>
    <row r="234" spans="2:3" x14ac:dyDescent="0.2">
      <c r="B234">
        <v>234</v>
      </c>
      <c r="C234">
        <v>470.11377897</v>
      </c>
    </row>
    <row r="235" spans="2:3" x14ac:dyDescent="0.2">
      <c r="B235">
        <v>235</v>
      </c>
      <c r="C235">
        <v>678.60329498999999</v>
      </c>
    </row>
    <row r="236" spans="2:3" x14ac:dyDescent="0.2">
      <c r="B236">
        <v>236</v>
      </c>
      <c r="C236">
        <v>156.80570526</v>
      </c>
    </row>
    <row r="237" spans="2:3" x14ac:dyDescent="0.2">
      <c r="B237">
        <v>237</v>
      </c>
      <c r="C237">
        <v>422.32702436999995</v>
      </c>
    </row>
    <row r="238" spans="2:3" x14ac:dyDescent="0.2">
      <c r="B238">
        <v>238</v>
      </c>
      <c r="C238">
        <v>242.14495923000001</v>
      </c>
    </row>
    <row r="239" spans="2:3" x14ac:dyDescent="0.2">
      <c r="B239">
        <v>239</v>
      </c>
      <c r="C239">
        <v>164.47878170999999</v>
      </c>
    </row>
    <row r="240" spans="2:3" x14ac:dyDescent="0.2">
      <c r="B240">
        <v>240</v>
      </c>
      <c r="C240">
        <v>57.408359129999994</v>
      </c>
    </row>
    <row r="241" spans="2:3" x14ac:dyDescent="0.2">
      <c r="B241">
        <v>241</v>
      </c>
      <c r="C241">
        <v>172.74209481</v>
      </c>
    </row>
    <row r="242" spans="2:3" x14ac:dyDescent="0.2">
      <c r="B242">
        <v>242</v>
      </c>
      <c r="C242">
        <v>32.325542909999996</v>
      </c>
    </row>
    <row r="243" spans="2:3" x14ac:dyDescent="0.2">
      <c r="B243">
        <v>243</v>
      </c>
      <c r="C243">
        <v>120.47253021</v>
      </c>
    </row>
    <row r="244" spans="2:3" x14ac:dyDescent="0.2">
      <c r="B244">
        <v>244</v>
      </c>
      <c r="C244">
        <v>56.861456309999994</v>
      </c>
    </row>
    <row r="245" spans="2:3" x14ac:dyDescent="0.2">
      <c r="B245">
        <v>245</v>
      </c>
      <c r="C245">
        <v>448.32134528999995</v>
      </c>
    </row>
    <row r="246" spans="2:3" x14ac:dyDescent="0.2">
      <c r="B246">
        <v>246</v>
      </c>
      <c r="C246">
        <v>536.15005307999991</v>
      </c>
    </row>
    <row r="247" spans="2:3" x14ac:dyDescent="0.2">
      <c r="B247">
        <v>247</v>
      </c>
      <c r="C247">
        <v>57.096056699999998</v>
      </c>
    </row>
    <row r="248" spans="2:3" x14ac:dyDescent="0.2">
      <c r="B248">
        <v>248</v>
      </c>
      <c r="C248">
        <v>86.667659999999998</v>
      </c>
    </row>
    <row r="249" spans="2:3" x14ac:dyDescent="0.2">
      <c r="B249">
        <v>249</v>
      </c>
      <c r="C249">
        <v>32.188070070000002</v>
      </c>
    </row>
    <row r="250" spans="2:3" x14ac:dyDescent="0.2">
      <c r="B250">
        <v>250</v>
      </c>
      <c r="C250">
        <v>812.00873204999994</v>
      </c>
    </row>
    <row r="251" spans="2:3" x14ac:dyDescent="0.2">
      <c r="B251">
        <v>251</v>
      </c>
      <c r="C251">
        <v>968.36017922999997</v>
      </c>
    </row>
    <row r="252" spans="2:3" x14ac:dyDescent="0.2">
      <c r="B252">
        <v>252</v>
      </c>
      <c r="C252">
        <v>90.449657369999997</v>
      </c>
    </row>
    <row r="253" spans="2:3" x14ac:dyDescent="0.2">
      <c r="B253">
        <v>253</v>
      </c>
      <c r="C253">
        <v>99.028261440000009</v>
      </c>
    </row>
    <row r="254" spans="2:3" x14ac:dyDescent="0.2">
      <c r="B254">
        <v>254</v>
      </c>
      <c r="C254">
        <v>758.29420835999997</v>
      </c>
    </row>
    <row r="255" spans="2:3" x14ac:dyDescent="0.2">
      <c r="B255">
        <v>255</v>
      </c>
      <c r="C255">
        <v>140.07884687999999</v>
      </c>
    </row>
    <row r="256" spans="2:3" x14ac:dyDescent="0.2">
      <c r="B256">
        <v>256</v>
      </c>
      <c r="C256">
        <v>5.9770799999999999</v>
      </c>
    </row>
    <row r="257" spans="2:3" x14ac:dyDescent="0.2">
      <c r="B257">
        <v>257</v>
      </c>
      <c r="C257">
        <v>189.79022123999999</v>
      </c>
    </row>
    <row r="258" spans="2:3" x14ac:dyDescent="0.2">
      <c r="B258">
        <v>258</v>
      </c>
      <c r="C258">
        <v>237.90422097000001</v>
      </c>
    </row>
    <row r="259" spans="2:3" x14ac:dyDescent="0.2">
      <c r="B259">
        <v>259</v>
      </c>
      <c r="C259">
        <v>139.9832136</v>
      </c>
    </row>
    <row r="260" spans="2:3" x14ac:dyDescent="0.2">
      <c r="B260">
        <v>260</v>
      </c>
      <c r="C260">
        <v>137.11570946999998</v>
      </c>
    </row>
    <row r="261" spans="2:3" x14ac:dyDescent="0.2">
      <c r="B261">
        <v>261</v>
      </c>
      <c r="C261">
        <v>177.23387043</v>
      </c>
    </row>
    <row r="262" spans="2:3" x14ac:dyDescent="0.2">
      <c r="B262">
        <v>262</v>
      </c>
      <c r="C262">
        <v>473.13369863999998</v>
      </c>
    </row>
    <row r="263" spans="2:3" x14ac:dyDescent="0.2">
      <c r="B263">
        <v>263</v>
      </c>
      <c r="C263">
        <v>522.31161860999998</v>
      </c>
    </row>
    <row r="264" spans="2:3" x14ac:dyDescent="0.2">
      <c r="B264">
        <v>264</v>
      </c>
      <c r="C264">
        <v>170.37367685999999</v>
      </c>
    </row>
    <row r="265" spans="2:3" x14ac:dyDescent="0.2">
      <c r="B265">
        <v>265</v>
      </c>
      <c r="C265">
        <v>74.713499999999996</v>
      </c>
    </row>
    <row r="266" spans="2:3" x14ac:dyDescent="0.2">
      <c r="B266">
        <v>266</v>
      </c>
      <c r="C266">
        <v>137.76422264999999</v>
      </c>
    </row>
    <row r="267" spans="2:3" x14ac:dyDescent="0.2">
      <c r="B267">
        <v>267</v>
      </c>
      <c r="C267">
        <v>182.91209643000002</v>
      </c>
    </row>
    <row r="268" spans="2:3" x14ac:dyDescent="0.2">
      <c r="B268">
        <v>268</v>
      </c>
      <c r="C268">
        <v>139.92045426000001</v>
      </c>
    </row>
    <row r="269" spans="2:3" x14ac:dyDescent="0.2">
      <c r="B269">
        <v>269</v>
      </c>
      <c r="C269">
        <v>97.574336730000013</v>
      </c>
    </row>
    <row r="270" spans="2:3" x14ac:dyDescent="0.2">
      <c r="B270">
        <v>270</v>
      </c>
      <c r="C270">
        <v>215.27798462999999</v>
      </c>
    </row>
    <row r="271" spans="2:3" x14ac:dyDescent="0.2">
      <c r="B271">
        <v>271</v>
      </c>
      <c r="C271">
        <v>123.22049274</v>
      </c>
    </row>
    <row r="272" spans="2:3" x14ac:dyDescent="0.2">
      <c r="B272">
        <v>272</v>
      </c>
      <c r="C272">
        <v>197.35720451999998</v>
      </c>
    </row>
    <row r="273" spans="2:3" x14ac:dyDescent="0.2">
      <c r="B273">
        <v>273</v>
      </c>
      <c r="C273">
        <v>77.125251779999999</v>
      </c>
    </row>
    <row r="274" spans="2:3" x14ac:dyDescent="0.2">
      <c r="B274">
        <v>274</v>
      </c>
      <c r="C274">
        <v>40.648626809999996</v>
      </c>
    </row>
    <row r="275" spans="2:3" x14ac:dyDescent="0.2">
      <c r="B275">
        <v>275</v>
      </c>
      <c r="C275">
        <v>248.92894502999999</v>
      </c>
    </row>
    <row r="276" spans="2:3" x14ac:dyDescent="0.2">
      <c r="B276">
        <v>276</v>
      </c>
      <c r="C276">
        <v>230.13700550999999</v>
      </c>
    </row>
    <row r="277" spans="2:3" x14ac:dyDescent="0.2">
      <c r="B277">
        <v>277</v>
      </c>
      <c r="C277">
        <v>150.41022966</v>
      </c>
    </row>
    <row r="278" spans="2:3" x14ac:dyDescent="0.2">
      <c r="B278">
        <v>278</v>
      </c>
      <c r="C278">
        <v>575.32234113000004</v>
      </c>
    </row>
    <row r="279" spans="2:3" x14ac:dyDescent="0.2">
      <c r="B279">
        <v>279</v>
      </c>
      <c r="C279">
        <v>45.618568830000001</v>
      </c>
    </row>
    <row r="280" spans="2:3" x14ac:dyDescent="0.2">
      <c r="B280">
        <v>280</v>
      </c>
      <c r="C280">
        <v>147.92525865000002</v>
      </c>
    </row>
    <row r="281" spans="2:3" x14ac:dyDescent="0.2">
      <c r="B281">
        <v>281</v>
      </c>
      <c r="C281">
        <v>80.911731959999997</v>
      </c>
    </row>
    <row r="282" spans="2:3" x14ac:dyDescent="0.2">
      <c r="B282">
        <v>282</v>
      </c>
      <c r="C282">
        <v>274.84855245</v>
      </c>
    </row>
    <row r="283" spans="2:3" x14ac:dyDescent="0.2">
      <c r="B283">
        <v>283</v>
      </c>
      <c r="C283">
        <v>486.70167024</v>
      </c>
    </row>
    <row r="284" spans="2:3" x14ac:dyDescent="0.2">
      <c r="B284">
        <v>284</v>
      </c>
      <c r="C284">
        <v>52.191862559999997</v>
      </c>
    </row>
    <row r="285" spans="2:3" x14ac:dyDescent="0.2">
      <c r="B285">
        <v>285</v>
      </c>
      <c r="C285">
        <v>280.36539729000003</v>
      </c>
    </row>
    <row r="286" spans="2:3" x14ac:dyDescent="0.2">
      <c r="B286">
        <v>286</v>
      </c>
      <c r="C286">
        <v>449.35538013000001</v>
      </c>
    </row>
    <row r="287" spans="2:3" x14ac:dyDescent="0.2">
      <c r="B287">
        <v>287</v>
      </c>
      <c r="C287">
        <v>502.96381065000003</v>
      </c>
    </row>
    <row r="288" spans="2:3" x14ac:dyDescent="0.2">
      <c r="B288">
        <v>288</v>
      </c>
      <c r="C288">
        <v>741.25504754999997</v>
      </c>
    </row>
    <row r="289" spans="2:3" x14ac:dyDescent="0.2">
      <c r="B289">
        <v>289</v>
      </c>
      <c r="C289">
        <v>409.47331383</v>
      </c>
    </row>
    <row r="290" spans="2:3" x14ac:dyDescent="0.2">
      <c r="B290">
        <v>290</v>
      </c>
      <c r="C290">
        <v>58.026986909999998</v>
      </c>
    </row>
    <row r="291" spans="2:3" x14ac:dyDescent="0.2">
      <c r="B291">
        <v>291</v>
      </c>
      <c r="C291">
        <v>45.519947010000003</v>
      </c>
    </row>
    <row r="292" spans="2:3" x14ac:dyDescent="0.2">
      <c r="B292">
        <v>292</v>
      </c>
      <c r="C292">
        <v>271.97357697000001</v>
      </c>
    </row>
    <row r="293" spans="2:3" x14ac:dyDescent="0.2">
      <c r="B293">
        <v>293</v>
      </c>
      <c r="C293">
        <v>537.97007394000002</v>
      </c>
    </row>
    <row r="294" spans="2:3" x14ac:dyDescent="0.2">
      <c r="B294">
        <v>294</v>
      </c>
      <c r="C294">
        <v>147.44111517000002</v>
      </c>
    </row>
    <row r="295" spans="2:3" x14ac:dyDescent="0.2">
      <c r="B295">
        <v>295</v>
      </c>
      <c r="C295">
        <v>234.32843286000002</v>
      </c>
    </row>
    <row r="296" spans="2:3" x14ac:dyDescent="0.2">
      <c r="B296">
        <v>296</v>
      </c>
      <c r="C296">
        <v>57.717673019999999</v>
      </c>
    </row>
    <row r="297" spans="2:3" x14ac:dyDescent="0.2">
      <c r="B297">
        <v>297</v>
      </c>
      <c r="C297">
        <v>99.028261440000009</v>
      </c>
    </row>
    <row r="298" spans="2:3" x14ac:dyDescent="0.2">
      <c r="B298">
        <v>298</v>
      </c>
      <c r="C298">
        <v>216.519723</v>
      </c>
    </row>
    <row r="299" spans="2:3" x14ac:dyDescent="0.2">
      <c r="B299">
        <v>299</v>
      </c>
      <c r="C299">
        <v>294.88223034000004</v>
      </c>
    </row>
    <row r="300" spans="2:3" x14ac:dyDescent="0.2">
      <c r="B300">
        <v>300</v>
      </c>
      <c r="C300">
        <v>387.93490605</v>
      </c>
    </row>
    <row r="301" spans="2:3" x14ac:dyDescent="0.2">
      <c r="B301">
        <v>301</v>
      </c>
      <c r="C301">
        <v>106.12454966999999</v>
      </c>
    </row>
    <row r="302" spans="2:3" x14ac:dyDescent="0.2">
      <c r="B302">
        <v>302</v>
      </c>
      <c r="C302">
        <v>95.679602370000012</v>
      </c>
    </row>
    <row r="303" spans="2:3" x14ac:dyDescent="0.2">
      <c r="B303">
        <v>303</v>
      </c>
      <c r="C303">
        <v>51.416336430000001</v>
      </c>
    </row>
    <row r="304" spans="2:3" x14ac:dyDescent="0.2">
      <c r="B304">
        <v>304</v>
      </c>
      <c r="C304">
        <v>100.46126636999999</v>
      </c>
    </row>
    <row r="305" spans="2:3" x14ac:dyDescent="0.2">
      <c r="B305">
        <v>305</v>
      </c>
      <c r="C305">
        <v>182.00656881</v>
      </c>
    </row>
    <row r="306" spans="2:3" x14ac:dyDescent="0.2">
      <c r="B306">
        <v>306</v>
      </c>
      <c r="C306">
        <v>146.56099014</v>
      </c>
    </row>
    <row r="307" spans="2:3" x14ac:dyDescent="0.2">
      <c r="B307">
        <v>307</v>
      </c>
      <c r="C307">
        <v>507.11040989999998</v>
      </c>
    </row>
    <row r="308" spans="2:3" x14ac:dyDescent="0.2">
      <c r="B308">
        <v>308</v>
      </c>
      <c r="C308">
        <v>637.19707329000005</v>
      </c>
    </row>
    <row r="309" spans="2:3" x14ac:dyDescent="0.2">
      <c r="B309">
        <v>309</v>
      </c>
      <c r="C309">
        <v>171.49587363000001</v>
      </c>
    </row>
    <row r="310" spans="2:3" x14ac:dyDescent="0.2">
      <c r="B310">
        <v>310</v>
      </c>
      <c r="C310">
        <v>190.93931487</v>
      </c>
    </row>
    <row r="311" spans="2:3" x14ac:dyDescent="0.2">
      <c r="B311">
        <v>311</v>
      </c>
      <c r="C311">
        <v>565.22107592999998</v>
      </c>
    </row>
    <row r="312" spans="2:3" x14ac:dyDescent="0.2">
      <c r="B312">
        <v>312</v>
      </c>
      <c r="C312">
        <v>849.17122694999989</v>
      </c>
    </row>
    <row r="313" spans="2:3" x14ac:dyDescent="0.2">
      <c r="B313">
        <v>313</v>
      </c>
      <c r="C313">
        <v>200.78954270999998</v>
      </c>
    </row>
    <row r="314" spans="2:3" x14ac:dyDescent="0.2">
      <c r="B314">
        <v>314</v>
      </c>
      <c r="C314">
        <v>517.02638561999993</v>
      </c>
    </row>
    <row r="315" spans="2:3" x14ac:dyDescent="0.2">
      <c r="B315">
        <v>315</v>
      </c>
      <c r="C315">
        <v>775.50670448999995</v>
      </c>
    </row>
    <row r="316" spans="2:3" x14ac:dyDescent="0.2">
      <c r="B316">
        <v>316</v>
      </c>
      <c r="C316">
        <v>110.89874232</v>
      </c>
    </row>
    <row r="317" spans="2:3" x14ac:dyDescent="0.2">
      <c r="B317">
        <v>317</v>
      </c>
      <c r="C317">
        <v>108.24940160999999</v>
      </c>
    </row>
    <row r="318" spans="2:3" x14ac:dyDescent="0.2">
      <c r="B318">
        <v>318</v>
      </c>
      <c r="C318">
        <v>264.22877555999997</v>
      </c>
    </row>
    <row r="319" spans="2:3" x14ac:dyDescent="0.2">
      <c r="B319">
        <v>319</v>
      </c>
      <c r="C319">
        <v>683.49404070000003</v>
      </c>
    </row>
    <row r="320" spans="2:3" x14ac:dyDescent="0.2">
      <c r="B320">
        <v>320</v>
      </c>
      <c r="C320">
        <v>831.86758035000003</v>
      </c>
    </row>
    <row r="321" spans="2:3" x14ac:dyDescent="0.2">
      <c r="B321">
        <v>321</v>
      </c>
      <c r="C321">
        <v>1101.21871347</v>
      </c>
    </row>
    <row r="322" spans="2:3" x14ac:dyDescent="0.2">
      <c r="B322">
        <v>322</v>
      </c>
      <c r="C322">
        <v>54.862123050000008</v>
      </c>
    </row>
    <row r="323" spans="2:3" x14ac:dyDescent="0.2">
      <c r="B323">
        <v>323</v>
      </c>
      <c r="C323">
        <v>12.321750420000001</v>
      </c>
    </row>
    <row r="324" spans="2:3" x14ac:dyDescent="0.2">
      <c r="B324">
        <v>324</v>
      </c>
      <c r="C324">
        <v>101.12621652</v>
      </c>
    </row>
    <row r="325" spans="2:3" x14ac:dyDescent="0.2">
      <c r="B325">
        <v>325</v>
      </c>
      <c r="C325">
        <v>65.543165009999996</v>
      </c>
    </row>
    <row r="326" spans="2:3" x14ac:dyDescent="0.2">
      <c r="B326">
        <v>326</v>
      </c>
      <c r="C326">
        <v>43.100723880000004</v>
      </c>
    </row>
    <row r="327" spans="2:3" x14ac:dyDescent="0.2">
      <c r="B327">
        <v>327</v>
      </c>
      <c r="C327">
        <v>45.618568830000001</v>
      </c>
    </row>
    <row r="328" spans="2:3" x14ac:dyDescent="0.2">
      <c r="B328">
        <v>328</v>
      </c>
      <c r="C328">
        <v>144.96660405</v>
      </c>
    </row>
    <row r="329" spans="2:3" x14ac:dyDescent="0.2">
      <c r="B329">
        <v>329</v>
      </c>
      <c r="C329">
        <v>176.60179422000002</v>
      </c>
    </row>
    <row r="330" spans="2:3" x14ac:dyDescent="0.2">
      <c r="B330">
        <v>330</v>
      </c>
      <c r="C330">
        <v>333.00404658000002</v>
      </c>
    </row>
    <row r="331" spans="2:3" x14ac:dyDescent="0.2">
      <c r="B331">
        <v>331</v>
      </c>
      <c r="C331">
        <v>408.90549123</v>
      </c>
    </row>
    <row r="332" spans="2:3" x14ac:dyDescent="0.2">
      <c r="B332">
        <v>332</v>
      </c>
      <c r="C332">
        <v>495.34153938000003</v>
      </c>
    </row>
    <row r="333" spans="2:3" x14ac:dyDescent="0.2">
      <c r="B333">
        <v>333</v>
      </c>
      <c r="C333">
        <v>152.53209305999999</v>
      </c>
    </row>
    <row r="334" spans="2:3" x14ac:dyDescent="0.2">
      <c r="B334">
        <v>334</v>
      </c>
      <c r="C334">
        <v>166.55581701</v>
      </c>
    </row>
    <row r="335" spans="2:3" x14ac:dyDescent="0.2">
      <c r="B335">
        <v>335</v>
      </c>
      <c r="C335">
        <v>269.25101703000001</v>
      </c>
    </row>
    <row r="336" spans="2:3" x14ac:dyDescent="0.2">
      <c r="B336">
        <v>336</v>
      </c>
      <c r="C336">
        <v>146.92559201999998</v>
      </c>
    </row>
    <row r="337" spans="2:3" x14ac:dyDescent="0.2">
      <c r="B337">
        <v>337</v>
      </c>
      <c r="C337">
        <v>498.87100512000001</v>
      </c>
    </row>
    <row r="338" spans="2:3" x14ac:dyDescent="0.2">
      <c r="B338">
        <v>338</v>
      </c>
      <c r="C338">
        <v>388.85537636999999</v>
      </c>
    </row>
    <row r="339" spans="2:3" x14ac:dyDescent="0.2">
      <c r="B339">
        <v>339</v>
      </c>
      <c r="C339">
        <v>292.93818506999997</v>
      </c>
    </row>
    <row r="340" spans="2:3" x14ac:dyDescent="0.2">
      <c r="B340">
        <v>340</v>
      </c>
      <c r="C340">
        <v>695.50797149999994</v>
      </c>
    </row>
    <row r="341" spans="2:3" x14ac:dyDescent="0.2">
      <c r="B341">
        <v>341</v>
      </c>
      <c r="C341">
        <v>625.54027301999997</v>
      </c>
    </row>
    <row r="342" spans="2:3" x14ac:dyDescent="0.2">
      <c r="B342">
        <v>342</v>
      </c>
      <c r="C342">
        <v>174.26027313</v>
      </c>
    </row>
    <row r="343" spans="2:3" x14ac:dyDescent="0.2">
      <c r="B343">
        <v>343</v>
      </c>
      <c r="C343">
        <v>76.192827300000005</v>
      </c>
    </row>
    <row r="344" spans="2:3" x14ac:dyDescent="0.2">
      <c r="B344">
        <v>344</v>
      </c>
      <c r="C344">
        <v>200.78954270999998</v>
      </c>
    </row>
    <row r="345" spans="2:3" x14ac:dyDescent="0.2">
      <c r="B345">
        <v>345</v>
      </c>
      <c r="C345">
        <v>315.21625649999999</v>
      </c>
    </row>
    <row r="346" spans="2:3" x14ac:dyDescent="0.2">
      <c r="B346">
        <v>346</v>
      </c>
      <c r="C346">
        <v>223.34255982000002</v>
      </c>
    </row>
    <row r="347" spans="2:3" x14ac:dyDescent="0.2">
      <c r="B347">
        <v>347</v>
      </c>
      <c r="C347">
        <v>330.81195249000001</v>
      </c>
    </row>
    <row r="348" spans="2:3" x14ac:dyDescent="0.2">
      <c r="B348">
        <v>348</v>
      </c>
      <c r="C348">
        <v>543.43013652000002</v>
      </c>
    </row>
    <row r="349" spans="2:3" x14ac:dyDescent="0.2">
      <c r="B349">
        <v>349</v>
      </c>
      <c r="C349">
        <v>824.90727069000002</v>
      </c>
    </row>
    <row r="350" spans="2:3" x14ac:dyDescent="0.2">
      <c r="B350">
        <v>350</v>
      </c>
      <c r="C350">
        <v>271.95713999999998</v>
      </c>
    </row>
    <row r="351" spans="2:3" x14ac:dyDescent="0.2">
      <c r="B351">
        <v>351</v>
      </c>
      <c r="C351">
        <v>114.1921134</v>
      </c>
    </row>
    <row r="352" spans="2:3" x14ac:dyDescent="0.2">
      <c r="B352">
        <v>352</v>
      </c>
      <c r="C352">
        <v>314.12394512999998</v>
      </c>
    </row>
    <row r="353" spans="2:3" x14ac:dyDescent="0.2">
      <c r="B353">
        <v>353</v>
      </c>
      <c r="C353">
        <v>98.938605240000001</v>
      </c>
    </row>
    <row r="354" spans="2:3" x14ac:dyDescent="0.2">
      <c r="B354">
        <v>354</v>
      </c>
      <c r="C354">
        <v>134.48429999999999</v>
      </c>
    </row>
    <row r="355" spans="2:3" x14ac:dyDescent="0.2">
      <c r="B355">
        <v>355</v>
      </c>
      <c r="C355">
        <v>331.74138842999997</v>
      </c>
    </row>
    <row r="356" spans="2:3" x14ac:dyDescent="0.2">
      <c r="B356">
        <v>356</v>
      </c>
      <c r="C356">
        <v>402.31127771999996</v>
      </c>
    </row>
    <row r="357" spans="2:3" x14ac:dyDescent="0.2">
      <c r="B357">
        <v>357</v>
      </c>
      <c r="C357">
        <v>96.238459349999999</v>
      </c>
    </row>
    <row r="358" spans="2:3" x14ac:dyDescent="0.2">
      <c r="B358">
        <v>358</v>
      </c>
      <c r="C358">
        <v>134.61729002999999</v>
      </c>
    </row>
    <row r="359" spans="2:3" x14ac:dyDescent="0.2">
      <c r="B359">
        <v>359</v>
      </c>
      <c r="C359">
        <v>125.44695503999999</v>
      </c>
    </row>
    <row r="360" spans="2:3" x14ac:dyDescent="0.2">
      <c r="B360">
        <v>360</v>
      </c>
      <c r="C360">
        <v>60.954261840000001</v>
      </c>
    </row>
    <row r="361" spans="2:3" x14ac:dyDescent="0.2">
      <c r="B361">
        <v>361</v>
      </c>
      <c r="C361">
        <v>36.966745530000004</v>
      </c>
    </row>
    <row r="362" spans="2:3" x14ac:dyDescent="0.2">
      <c r="B362">
        <v>362</v>
      </c>
      <c r="C362">
        <v>178.83871641000002</v>
      </c>
    </row>
    <row r="363" spans="2:3" x14ac:dyDescent="0.2">
      <c r="B363">
        <v>363</v>
      </c>
      <c r="C363">
        <v>72.775431810000001</v>
      </c>
    </row>
    <row r="364" spans="2:3" x14ac:dyDescent="0.2">
      <c r="B364">
        <v>364</v>
      </c>
      <c r="C364">
        <v>220.20011001</v>
      </c>
    </row>
    <row r="365" spans="2:3" x14ac:dyDescent="0.2">
      <c r="B365">
        <v>365</v>
      </c>
      <c r="C365">
        <v>171.80817605999999</v>
      </c>
    </row>
    <row r="366" spans="2:3" x14ac:dyDescent="0.2">
      <c r="B366">
        <v>366</v>
      </c>
      <c r="C366">
        <v>12.321750420000001</v>
      </c>
    </row>
    <row r="367" spans="2:3" x14ac:dyDescent="0.2">
      <c r="B367">
        <v>367</v>
      </c>
      <c r="C367">
        <v>362.10644910000002</v>
      </c>
    </row>
    <row r="368" spans="2:3" x14ac:dyDescent="0.2">
      <c r="B368">
        <v>368</v>
      </c>
      <c r="C368">
        <v>112.53795651</v>
      </c>
    </row>
    <row r="369" spans="2:3" x14ac:dyDescent="0.2">
      <c r="B369">
        <v>369</v>
      </c>
      <c r="C369">
        <v>236.69983934999999</v>
      </c>
    </row>
    <row r="370" spans="2:3" x14ac:dyDescent="0.2">
      <c r="B370">
        <v>370</v>
      </c>
      <c r="C370">
        <v>633.51369774</v>
      </c>
    </row>
    <row r="371" spans="2:3" x14ac:dyDescent="0.2">
      <c r="B371">
        <v>371</v>
      </c>
      <c r="C371">
        <v>379.90918188000001</v>
      </c>
    </row>
    <row r="372" spans="2:3" x14ac:dyDescent="0.2">
      <c r="B372">
        <v>372</v>
      </c>
      <c r="C372">
        <v>117.62146305</v>
      </c>
    </row>
    <row r="373" spans="2:3" x14ac:dyDescent="0.2">
      <c r="B373">
        <v>373</v>
      </c>
      <c r="C373">
        <v>563.28300774000002</v>
      </c>
    </row>
    <row r="374" spans="2:3" x14ac:dyDescent="0.2">
      <c r="B374">
        <v>374</v>
      </c>
      <c r="C374">
        <v>106.12454966999999</v>
      </c>
    </row>
    <row r="375" spans="2:3" x14ac:dyDescent="0.2">
      <c r="B375">
        <v>375</v>
      </c>
      <c r="C375">
        <v>137.47283999999999</v>
      </c>
    </row>
    <row r="376" spans="2:3" x14ac:dyDescent="0.2">
      <c r="B376">
        <v>376</v>
      </c>
      <c r="C376">
        <v>156.69214073999999</v>
      </c>
    </row>
    <row r="377" spans="2:3" x14ac:dyDescent="0.2">
      <c r="B377">
        <v>377</v>
      </c>
      <c r="C377">
        <v>224.1405</v>
      </c>
    </row>
    <row r="378" spans="2:3" x14ac:dyDescent="0.2">
      <c r="B378">
        <v>378</v>
      </c>
      <c r="C378">
        <v>73.993261860000004</v>
      </c>
    </row>
    <row r="379" spans="2:3" x14ac:dyDescent="0.2">
      <c r="B379">
        <v>379</v>
      </c>
      <c r="C379">
        <v>550.09458072000007</v>
      </c>
    </row>
    <row r="380" spans="2:3" x14ac:dyDescent="0.2">
      <c r="B380">
        <v>380</v>
      </c>
      <c r="C380">
        <v>812.93219091000003</v>
      </c>
    </row>
    <row r="381" spans="2:3" x14ac:dyDescent="0.2">
      <c r="B381">
        <v>381</v>
      </c>
      <c r="C381">
        <v>48.650442659999996</v>
      </c>
    </row>
    <row r="382" spans="2:3" x14ac:dyDescent="0.2">
      <c r="B382">
        <v>382</v>
      </c>
      <c r="C382">
        <v>233.27796105000002</v>
      </c>
    </row>
    <row r="383" spans="2:3" x14ac:dyDescent="0.2">
      <c r="B383">
        <v>383</v>
      </c>
      <c r="C383">
        <v>348.52054626</v>
      </c>
    </row>
    <row r="384" spans="2:3" x14ac:dyDescent="0.2">
      <c r="B384">
        <v>384</v>
      </c>
      <c r="C384">
        <v>86.873869259999992</v>
      </c>
    </row>
    <row r="385" spans="2:3" x14ac:dyDescent="0.2">
      <c r="B385">
        <v>385</v>
      </c>
      <c r="C385">
        <v>61.610246369999999</v>
      </c>
    </row>
    <row r="386" spans="2:3" x14ac:dyDescent="0.2">
      <c r="B386">
        <v>386</v>
      </c>
      <c r="C386">
        <v>278.57675610000001</v>
      </c>
    </row>
    <row r="387" spans="2:3" x14ac:dyDescent="0.2">
      <c r="B387">
        <v>387</v>
      </c>
      <c r="C387">
        <v>380.39033682000002</v>
      </c>
    </row>
    <row r="388" spans="2:3" x14ac:dyDescent="0.2">
      <c r="B388">
        <v>388</v>
      </c>
      <c r="C388">
        <v>572.33529539999995</v>
      </c>
    </row>
    <row r="389" spans="2:3" x14ac:dyDescent="0.2">
      <c r="B389">
        <v>389</v>
      </c>
      <c r="C389">
        <v>94.977295470000001</v>
      </c>
    </row>
    <row r="390" spans="2:3" x14ac:dyDescent="0.2">
      <c r="B390">
        <v>390</v>
      </c>
      <c r="C390">
        <v>102.92083478999999</v>
      </c>
    </row>
    <row r="391" spans="2:3" x14ac:dyDescent="0.2">
      <c r="B391">
        <v>391</v>
      </c>
      <c r="C391">
        <v>118.97975448</v>
      </c>
    </row>
    <row r="392" spans="2:3" x14ac:dyDescent="0.2">
      <c r="B392">
        <v>392</v>
      </c>
      <c r="C392">
        <v>414.96625035</v>
      </c>
    </row>
    <row r="393" spans="2:3" x14ac:dyDescent="0.2">
      <c r="B393">
        <v>393</v>
      </c>
      <c r="C393">
        <v>901.93539492000002</v>
      </c>
    </row>
    <row r="394" spans="2:3" x14ac:dyDescent="0.2">
      <c r="B394">
        <v>394</v>
      </c>
      <c r="C394">
        <v>1197.0626855399998</v>
      </c>
    </row>
    <row r="395" spans="2:3" x14ac:dyDescent="0.2">
      <c r="B395">
        <v>395</v>
      </c>
      <c r="C395">
        <v>1305.88289829</v>
      </c>
    </row>
    <row r="396" spans="2:3" x14ac:dyDescent="0.2">
      <c r="B396">
        <v>396</v>
      </c>
      <c r="C396">
        <v>66.356047889999999</v>
      </c>
    </row>
    <row r="397" spans="2:3" x14ac:dyDescent="0.2">
      <c r="B397">
        <v>397</v>
      </c>
      <c r="C397">
        <v>179.41251609</v>
      </c>
    </row>
    <row r="398" spans="2:3" x14ac:dyDescent="0.2">
      <c r="B398">
        <v>398</v>
      </c>
      <c r="C398">
        <v>252.17300519999998</v>
      </c>
    </row>
    <row r="399" spans="2:3" x14ac:dyDescent="0.2">
      <c r="B399">
        <v>399</v>
      </c>
      <c r="C399">
        <v>38.966078790000005</v>
      </c>
    </row>
    <row r="400" spans="2:3" x14ac:dyDescent="0.2">
      <c r="B400">
        <v>400</v>
      </c>
      <c r="C400">
        <v>466.68144078</v>
      </c>
    </row>
    <row r="401" spans="2:3" x14ac:dyDescent="0.2">
      <c r="B401">
        <v>401</v>
      </c>
      <c r="C401">
        <v>208.10698290000002</v>
      </c>
    </row>
    <row r="402" spans="2:3" x14ac:dyDescent="0.2">
      <c r="B402">
        <v>402</v>
      </c>
      <c r="C402">
        <v>370.48183245000001</v>
      </c>
    </row>
    <row r="403" spans="2:3" x14ac:dyDescent="0.2">
      <c r="B403">
        <v>403</v>
      </c>
      <c r="C403">
        <v>36.357083369999998</v>
      </c>
    </row>
    <row r="404" spans="2:3" x14ac:dyDescent="0.2">
      <c r="B404">
        <v>404</v>
      </c>
      <c r="C404">
        <v>112.65600384</v>
      </c>
    </row>
    <row r="405" spans="2:3" x14ac:dyDescent="0.2">
      <c r="B405">
        <v>405</v>
      </c>
      <c r="C405">
        <v>48.650442659999996</v>
      </c>
    </row>
    <row r="406" spans="2:3" x14ac:dyDescent="0.2">
      <c r="B406">
        <v>406</v>
      </c>
      <c r="C406">
        <v>210.55907997</v>
      </c>
    </row>
    <row r="407" spans="2:3" x14ac:dyDescent="0.2">
      <c r="B407">
        <v>407</v>
      </c>
      <c r="C407">
        <v>82.062319860000002</v>
      </c>
    </row>
    <row r="408" spans="2:3" x14ac:dyDescent="0.2">
      <c r="B408">
        <v>408</v>
      </c>
      <c r="C408">
        <v>199.36102059000001</v>
      </c>
    </row>
    <row r="409" spans="2:3" x14ac:dyDescent="0.2">
      <c r="B409">
        <v>409</v>
      </c>
      <c r="C409">
        <v>70.847823509999998</v>
      </c>
    </row>
    <row r="410" spans="2:3" x14ac:dyDescent="0.2">
      <c r="B410">
        <v>410</v>
      </c>
      <c r="C410">
        <v>83.732913719999999</v>
      </c>
    </row>
    <row r="411" spans="2:3" x14ac:dyDescent="0.2">
      <c r="B411">
        <v>411</v>
      </c>
      <c r="C411">
        <v>301.90231080000001</v>
      </c>
    </row>
    <row r="412" spans="2:3" x14ac:dyDescent="0.2">
      <c r="B412">
        <v>412</v>
      </c>
      <c r="C412">
        <v>68.736419999999995</v>
      </c>
    </row>
    <row r="413" spans="2:3" x14ac:dyDescent="0.2">
      <c r="B413">
        <v>413</v>
      </c>
      <c r="C413">
        <v>152.38565460000001</v>
      </c>
    </row>
    <row r="414" spans="2:3" x14ac:dyDescent="0.2">
      <c r="B414">
        <v>414</v>
      </c>
      <c r="C414">
        <v>680.65343343000006</v>
      </c>
    </row>
    <row r="415" spans="2:3" x14ac:dyDescent="0.2">
      <c r="B415">
        <v>415</v>
      </c>
      <c r="C415">
        <v>928.5274238400001</v>
      </c>
    </row>
    <row r="416" spans="2:3" x14ac:dyDescent="0.2">
      <c r="B416">
        <v>416</v>
      </c>
      <c r="C416">
        <v>1168.6715555399999</v>
      </c>
    </row>
    <row r="417" spans="2:3" x14ac:dyDescent="0.2">
      <c r="B417">
        <v>417</v>
      </c>
      <c r="C417">
        <v>21.7565712</v>
      </c>
    </row>
    <row r="418" spans="2:3" x14ac:dyDescent="0.2">
      <c r="B418">
        <v>418</v>
      </c>
      <c r="C418">
        <v>93.364978140000005</v>
      </c>
    </row>
    <row r="419" spans="2:3" x14ac:dyDescent="0.2">
      <c r="B419">
        <v>419</v>
      </c>
      <c r="C419">
        <v>47.909284739999997</v>
      </c>
    </row>
    <row r="420" spans="2:3" x14ac:dyDescent="0.2">
      <c r="B420">
        <v>420</v>
      </c>
      <c r="C420">
        <v>57.486061169999992</v>
      </c>
    </row>
    <row r="421" spans="2:3" x14ac:dyDescent="0.2">
      <c r="B421">
        <v>421</v>
      </c>
      <c r="C421">
        <v>134.48429999999999</v>
      </c>
    </row>
    <row r="422" spans="2:3" x14ac:dyDescent="0.2">
      <c r="B422">
        <v>422</v>
      </c>
      <c r="C422">
        <v>50.893341929999998</v>
      </c>
    </row>
    <row r="423" spans="2:3" x14ac:dyDescent="0.2">
      <c r="B423">
        <v>423</v>
      </c>
      <c r="C423">
        <v>104.93959355999999</v>
      </c>
    </row>
    <row r="424" spans="2:3" x14ac:dyDescent="0.2">
      <c r="B424">
        <v>424</v>
      </c>
      <c r="C424">
        <v>137.14708913999999</v>
      </c>
    </row>
    <row r="425" spans="2:3" x14ac:dyDescent="0.2">
      <c r="B425">
        <v>425</v>
      </c>
      <c r="C425">
        <v>109.64355552000001</v>
      </c>
    </row>
    <row r="426" spans="2:3" x14ac:dyDescent="0.2">
      <c r="B426">
        <v>426</v>
      </c>
      <c r="C426">
        <v>143.76072815999999</v>
      </c>
    </row>
    <row r="427" spans="2:3" x14ac:dyDescent="0.2">
      <c r="B427">
        <v>427</v>
      </c>
      <c r="C427">
        <v>82.441864439999989</v>
      </c>
    </row>
    <row r="428" spans="2:3" x14ac:dyDescent="0.2">
      <c r="B428">
        <v>428</v>
      </c>
      <c r="C428">
        <v>723.95438949000004</v>
      </c>
    </row>
    <row r="429" spans="2:3" x14ac:dyDescent="0.2">
      <c r="B429">
        <v>429</v>
      </c>
      <c r="C429">
        <v>95.679602370000012</v>
      </c>
    </row>
    <row r="430" spans="2:3" x14ac:dyDescent="0.2">
      <c r="B430">
        <v>430</v>
      </c>
      <c r="C430">
        <v>105.61799214</v>
      </c>
    </row>
    <row r="431" spans="2:3" x14ac:dyDescent="0.2">
      <c r="B431">
        <v>431</v>
      </c>
      <c r="C431">
        <v>607.82121935999999</v>
      </c>
    </row>
    <row r="432" spans="2:3" x14ac:dyDescent="0.2">
      <c r="B432">
        <v>432</v>
      </c>
      <c r="C432">
        <v>258.74629892999997</v>
      </c>
    </row>
    <row r="433" spans="2:3" x14ac:dyDescent="0.2">
      <c r="B433">
        <v>433</v>
      </c>
      <c r="C433">
        <v>236.56684931999999</v>
      </c>
    </row>
    <row r="434" spans="2:3" x14ac:dyDescent="0.2">
      <c r="B434">
        <v>434</v>
      </c>
      <c r="C434">
        <v>99.343552410000001</v>
      </c>
    </row>
    <row r="435" spans="2:3" x14ac:dyDescent="0.2">
      <c r="B435">
        <v>435</v>
      </c>
      <c r="C435">
        <v>235.77339194999999</v>
      </c>
    </row>
    <row r="436" spans="2:3" x14ac:dyDescent="0.2">
      <c r="B436">
        <v>436</v>
      </c>
      <c r="C436">
        <v>126.40478211</v>
      </c>
    </row>
    <row r="437" spans="2:3" x14ac:dyDescent="0.2">
      <c r="B437">
        <v>437</v>
      </c>
      <c r="C437">
        <v>81.625993019999996</v>
      </c>
    </row>
    <row r="438" spans="2:3" x14ac:dyDescent="0.2">
      <c r="B438">
        <v>438</v>
      </c>
      <c r="C438">
        <v>94.977295470000001</v>
      </c>
    </row>
    <row r="439" spans="2:3" x14ac:dyDescent="0.2">
      <c r="B439">
        <v>439</v>
      </c>
      <c r="C439">
        <v>120.02574348</v>
      </c>
    </row>
    <row r="440" spans="2:3" x14ac:dyDescent="0.2">
      <c r="B440">
        <v>440</v>
      </c>
      <c r="C440">
        <v>148.16583611999999</v>
      </c>
    </row>
    <row r="441" spans="2:3" x14ac:dyDescent="0.2">
      <c r="B441">
        <v>441</v>
      </c>
      <c r="C441">
        <v>833.653233</v>
      </c>
    </row>
    <row r="442" spans="2:3" x14ac:dyDescent="0.2">
      <c r="B442">
        <v>442</v>
      </c>
      <c r="C442">
        <v>315.21625649999999</v>
      </c>
    </row>
    <row r="443" spans="2:3" x14ac:dyDescent="0.2">
      <c r="B443">
        <v>443</v>
      </c>
      <c r="C443">
        <v>449.91124857</v>
      </c>
    </row>
    <row r="444" spans="2:3" x14ac:dyDescent="0.2">
      <c r="B444">
        <v>444</v>
      </c>
      <c r="C444">
        <v>936.42015798</v>
      </c>
    </row>
    <row r="445" spans="2:3" x14ac:dyDescent="0.2">
      <c r="B445">
        <v>445</v>
      </c>
      <c r="C445">
        <v>81.297253619999992</v>
      </c>
    </row>
    <row r="446" spans="2:3" x14ac:dyDescent="0.2">
      <c r="B446">
        <v>446</v>
      </c>
      <c r="C446">
        <v>304.77280347000004</v>
      </c>
    </row>
    <row r="447" spans="2:3" x14ac:dyDescent="0.2">
      <c r="B447">
        <v>447</v>
      </c>
      <c r="C447">
        <v>612.49828446000004</v>
      </c>
    </row>
    <row r="448" spans="2:3" x14ac:dyDescent="0.2">
      <c r="B448">
        <v>448</v>
      </c>
      <c r="C448">
        <v>876.50441378999994</v>
      </c>
    </row>
    <row r="449" spans="2:3" x14ac:dyDescent="0.2">
      <c r="B449">
        <v>449</v>
      </c>
      <c r="C449">
        <v>278.07916419000003</v>
      </c>
    </row>
    <row r="450" spans="2:3" x14ac:dyDescent="0.2">
      <c r="B450">
        <v>450</v>
      </c>
      <c r="C450">
        <v>384.48911943000002</v>
      </c>
    </row>
    <row r="451" spans="2:3" x14ac:dyDescent="0.2">
      <c r="B451">
        <v>451</v>
      </c>
      <c r="C451">
        <v>1425.1824265499999</v>
      </c>
    </row>
    <row r="452" spans="2:3" x14ac:dyDescent="0.2">
      <c r="B452">
        <v>452</v>
      </c>
      <c r="C452">
        <v>1674.69712542</v>
      </c>
    </row>
    <row r="453" spans="2:3" x14ac:dyDescent="0.2">
      <c r="B453">
        <v>453</v>
      </c>
      <c r="C453">
        <v>162.73198008</v>
      </c>
    </row>
    <row r="454" spans="2:3" x14ac:dyDescent="0.2">
      <c r="B454">
        <v>454</v>
      </c>
      <c r="C454">
        <v>417.81881177999998</v>
      </c>
    </row>
    <row r="455" spans="2:3" x14ac:dyDescent="0.2">
      <c r="B455">
        <v>455</v>
      </c>
      <c r="C455">
        <v>254.85073703999998</v>
      </c>
    </row>
    <row r="456" spans="2:3" x14ac:dyDescent="0.2">
      <c r="B456">
        <v>456</v>
      </c>
      <c r="C456">
        <v>103.05083628</v>
      </c>
    </row>
    <row r="457" spans="2:3" x14ac:dyDescent="0.2">
      <c r="B457">
        <v>457</v>
      </c>
      <c r="C457">
        <v>150.29068806000001</v>
      </c>
    </row>
    <row r="458" spans="2:3" x14ac:dyDescent="0.2">
      <c r="B458">
        <v>458</v>
      </c>
      <c r="C458">
        <v>276.25764905999995</v>
      </c>
    </row>
    <row r="459" spans="2:3" x14ac:dyDescent="0.2">
      <c r="B459">
        <v>459</v>
      </c>
      <c r="C459">
        <v>292.89186269999999</v>
      </c>
    </row>
    <row r="460" spans="2:3" x14ac:dyDescent="0.2">
      <c r="B460">
        <v>460</v>
      </c>
      <c r="C460">
        <v>1147.0539514499999</v>
      </c>
    </row>
    <row r="461" spans="2:3" x14ac:dyDescent="0.2">
      <c r="B461">
        <v>461</v>
      </c>
      <c r="C461">
        <v>108.00135279</v>
      </c>
    </row>
    <row r="462" spans="2:3" x14ac:dyDescent="0.2">
      <c r="B462">
        <v>462</v>
      </c>
      <c r="C462">
        <v>333.11163402</v>
      </c>
    </row>
    <row r="463" spans="2:3" x14ac:dyDescent="0.2">
      <c r="B463">
        <v>463</v>
      </c>
      <c r="C463">
        <v>92.692556639999992</v>
      </c>
    </row>
    <row r="464" spans="2:3" x14ac:dyDescent="0.2">
      <c r="B464">
        <v>464</v>
      </c>
      <c r="C464">
        <v>82.062319860000002</v>
      </c>
    </row>
    <row r="465" spans="2:3" x14ac:dyDescent="0.2">
      <c r="B465">
        <v>465</v>
      </c>
      <c r="C465">
        <v>55.105689060000003</v>
      </c>
    </row>
    <row r="466" spans="2:3" x14ac:dyDescent="0.2">
      <c r="B466">
        <v>466</v>
      </c>
      <c r="C466">
        <v>210.75034652999997</v>
      </c>
    </row>
    <row r="467" spans="2:3" x14ac:dyDescent="0.2">
      <c r="B467">
        <v>467</v>
      </c>
      <c r="C467">
        <v>131.39414963999999</v>
      </c>
    </row>
    <row r="468" spans="2:3" x14ac:dyDescent="0.2">
      <c r="B468">
        <v>468</v>
      </c>
      <c r="C468">
        <v>624.63325112999996</v>
      </c>
    </row>
    <row r="469" spans="2:3" x14ac:dyDescent="0.2">
      <c r="B469">
        <v>469</v>
      </c>
      <c r="C469">
        <v>597.14764875000003</v>
      </c>
    </row>
    <row r="470" spans="2:3" x14ac:dyDescent="0.2">
      <c r="B470">
        <v>470</v>
      </c>
      <c r="C470">
        <v>78.616533239999995</v>
      </c>
    </row>
    <row r="471" spans="2:3" x14ac:dyDescent="0.2">
      <c r="B471">
        <v>471</v>
      </c>
      <c r="C471">
        <v>329.7704463</v>
      </c>
    </row>
    <row r="472" spans="2:3" x14ac:dyDescent="0.2">
      <c r="B472">
        <v>472</v>
      </c>
      <c r="C472">
        <v>53.877399119999993</v>
      </c>
    </row>
    <row r="473" spans="2:3" x14ac:dyDescent="0.2">
      <c r="B473">
        <v>473</v>
      </c>
      <c r="C473">
        <v>135.41074740000002</v>
      </c>
    </row>
    <row r="474" spans="2:3" x14ac:dyDescent="0.2">
      <c r="B474">
        <v>474</v>
      </c>
      <c r="C474">
        <v>61.320357989999998</v>
      </c>
    </row>
    <row r="475" spans="2:3" x14ac:dyDescent="0.2">
      <c r="B475">
        <v>475</v>
      </c>
      <c r="C475">
        <v>68.149171890000005</v>
      </c>
    </row>
    <row r="476" spans="2:3" x14ac:dyDescent="0.2">
      <c r="B476">
        <v>476</v>
      </c>
      <c r="C476">
        <v>62.187034589999996</v>
      </c>
    </row>
    <row r="477" spans="2:3" x14ac:dyDescent="0.2">
      <c r="B477">
        <v>477</v>
      </c>
      <c r="C477">
        <v>48.281357970000002</v>
      </c>
    </row>
    <row r="478" spans="2:3" x14ac:dyDescent="0.2">
      <c r="B478">
        <v>478</v>
      </c>
      <c r="C478">
        <v>137.50571394000002</v>
      </c>
    </row>
    <row r="479" spans="2:3" x14ac:dyDescent="0.2">
      <c r="B479">
        <v>479</v>
      </c>
      <c r="C479">
        <v>168.42216024000001</v>
      </c>
    </row>
    <row r="480" spans="2:3" x14ac:dyDescent="0.2">
      <c r="B480">
        <v>480</v>
      </c>
      <c r="C480">
        <v>215.71431146999998</v>
      </c>
    </row>
    <row r="481" spans="2:3" x14ac:dyDescent="0.2">
      <c r="B481">
        <v>481</v>
      </c>
      <c r="C481">
        <v>57.486061169999992</v>
      </c>
    </row>
    <row r="482" spans="2:3" x14ac:dyDescent="0.2">
      <c r="B482">
        <v>482</v>
      </c>
      <c r="C482">
        <v>205.01533827</v>
      </c>
    </row>
    <row r="483" spans="2:3" x14ac:dyDescent="0.2">
      <c r="B483">
        <v>483</v>
      </c>
      <c r="C483">
        <v>319.45251194999997</v>
      </c>
    </row>
    <row r="484" spans="2:3" x14ac:dyDescent="0.2">
      <c r="B484">
        <v>484</v>
      </c>
      <c r="C484">
        <v>43.100723880000004</v>
      </c>
    </row>
    <row r="485" spans="2:3" x14ac:dyDescent="0.2">
      <c r="B485">
        <v>485</v>
      </c>
      <c r="C485">
        <v>429.61308488999998</v>
      </c>
    </row>
    <row r="486" spans="2:3" x14ac:dyDescent="0.2">
      <c r="B486">
        <v>486</v>
      </c>
      <c r="C486">
        <v>135.67373892000001</v>
      </c>
    </row>
    <row r="487" spans="2:3" x14ac:dyDescent="0.2">
      <c r="B487">
        <v>487</v>
      </c>
      <c r="C487">
        <v>260.70678117</v>
      </c>
    </row>
    <row r="488" spans="2:3" x14ac:dyDescent="0.2">
      <c r="B488">
        <v>488</v>
      </c>
      <c r="C488">
        <v>112.02093909</v>
      </c>
    </row>
    <row r="489" spans="2:3" x14ac:dyDescent="0.2">
      <c r="B489">
        <v>489</v>
      </c>
      <c r="C489">
        <v>285.97936967999999</v>
      </c>
    </row>
    <row r="490" spans="2:3" x14ac:dyDescent="0.2">
      <c r="B490">
        <v>490</v>
      </c>
      <c r="C490">
        <v>373.29255432000002</v>
      </c>
    </row>
    <row r="491" spans="2:3" x14ac:dyDescent="0.2">
      <c r="B491">
        <v>491</v>
      </c>
      <c r="C491">
        <v>435.96821519999997</v>
      </c>
    </row>
    <row r="492" spans="2:3" x14ac:dyDescent="0.2">
      <c r="B492">
        <v>492</v>
      </c>
      <c r="C492">
        <v>186.58650635999999</v>
      </c>
    </row>
    <row r="493" spans="2:3" x14ac:dyDescent="0.2">
      <c r="B493">
        <v>493</v>
      </c>
      <c r="C493">
        <v>263.41589268000001</v>
      </c>
    </row>
    <row r="494" spans="2:3" x14ac:dyDescent="0.2">
      <c r="B494">
        <v>494</v>
      </c>
      <c r="C494">
        <v>48.650442659999996</v>
      </c>
    </row>
    <row r="495" spans="2:3" x14ac:dyDescent="0.2">
      <c r="B495">
        <v>495</v>
      </c>
      <c r="C495">
        <v>122.63922170999999</v>
      </c>
    </row>
    <row r="496" spans="2:3" x14ac:dyDescent="0.2">
      <c r="B496">
        <v>496</v>
      </c>
      <c r="C496">
        <v>55.105689060000003</v>
      </c>
    </row>
    <row r="497" spans="2:3" x14ac:dyDescent="0.2">
      <c r="B497">
        <v>497</v>
      </c>
      <c r="C497">
        <v>187.73111718000001</v>
      </c>
    </row>
    <row r="498" spans="2:3" x14ac:dyDescent="0.2">
      <c r="B498">
        <v>498</v>
      </c>
      <c r="C498">
        <v>415.33234649999997</v>
      </c>
    </row>
    <row r="499" spans="2:3" x14ac:dyDescent="0.2">
      <c r="B499">
        <v>499</v>
      </c>
      <c r="C499">
        <v>38.851019999999998</v>
      </c>
    </row>
    <row r="500" spans="2:3" x14ac:dyDescent="0.2">
      <c r="B500">
        <v>500</v>
      </c>
      <c r="C500">
        <v>48.188713230000005</v>
      </c>
    </row>
    <row r="501" spans="2:3" x14ac:dyDescent="0.2">
      <c r="B501">
        <v>501</v>
      </c>
      <c r="C501">
        <v>38.038137120000002</v>
      </c>
    </row>
    <row r="502" spans="2:3" x14ac:dyDescent="0.2">
      <c r="B502">
        <v>502</v>
      </c>
      <c r="C502">
        <v>222.36082443000001</v>
      </c>
    </row>
    <row r="503" spans="2:3" x14ac:dyDescent="0.2">
      <c r="B503">
        <v>503</v>
      </c>
      <c r="C503">
        <v>105.91385759999999</v>
      </c>
    </row>
    <row r="504" spans="2:3" x14ac:dyDescent="0.2">
      <c r="B504">
        <v>504</v>
      </c>
      <c r="C504">
        <v>80.745867989999994</v>
      </c>
    </row>
    <row r="505" spans="2:3" x14ac:dyDescent="0.2">
      <c r="B505">
        <v>505</v>
      </c>
      <c r="C505">
        <v>214.69671360000001</v>
      </c>
    </row>
    <row r="506" spans="2:3" x14ac:dyDescent="0.2">
      <c r="B506">
        <v>506</v>
      </c>
      <c r="C506">
        <v>711.29792258999998</v>
      </c>
    </row>
    <row r="507" spans="2:3" x14ac:dyDescent="0.2">
      <c r="B507">
        <v>507</v>
      </c>
      <c r="C507">
        <v>1058.5079940600001</v>
      </c>
    </row>
    <row r="508" spans="2:3" x14ac:dyDescent="0.2">
      <c r="B508">
        <v>508</v>
      </c>
      <c r="C508">
        <v>80.911731959999997</v>
      </c>
    </row>
    <row r="509" spans="2:3" x14ac:dyDescent="0.2">
      <c r="B509">
        <v>509</v>
      </c>
      <c r="C509">
        <v>467.37029924999996</v>
      </c>
    </row>
    <row r="510" spans="2:3" x14ac:dyDescent="0.2">
      <c r="B510">
        <v>510</v>
      </c>
      <c r="C510">
        <v>63.537854670000002</v>
      </c>
    </row>
    <row r="511" spans="2:3" x14ac:dyDescent="0.2">
      <c r="B511">
        <v>511</v>
      </c>
      <c r="C511">
        <v>54.944307900000005</v>
      </c>
    </row>
    <row r="512" spans="2:3" x14ac:dyDescent="0.2">
      <c r="B512">
        <v>512</v>
      </c>
      <c r="C512">
        <v>78.900444539999995</v>
      </c>
    </row>
    <row r="513" spans="2:3" x14ac:dyDescent="0.2">
      <c r="B513">
        <v>513</v>
      </c>
      <c r="C513">
        <v>38.271243239999997</v>
      </c>
    </row>
    <row r="514" spans="2:3" x14ac:dyDescent="0.2">
      <c r="B514">
        <v>514</v>
      </c>
      <c r="C514">
        <v>50.717018070000002</v>
      </c>
    </row>
    <row r="515" spans="2:3" x14ac:dyDescent="0.2">
      <c r="B515">
        <v>515</v>
      </c>
      <c r="C515">
        <v>78.446186459999993</v>
      </c>
    </row>
    <row r="516" spans="2:3" x14ac:dyDescent="0.2">
      <c r="B516">
        <v>516</v>
      </c>
      <c r="C516">
        <v>26.73099603</v>
      </c>
    </row>
    <row r="517" spans="2:3" x14ac:dyDescent="0.2">
      <c r="B517">
        <v>517</v>
      </c>
      <c r="C517">
        <v>33.413371470000001</v>
      </c>
    </row>
    <row r="518" spans="2:3" x14ac:dyDescent="0.2">
      <c r="B518">
        <v>518</v>
      </c>
      <c r="C518">
        <v>600.81608159999996</v>
      </c>
    </row>
    <row r="519" spans="2:3" x14ac:dyDescent="0.2">
      <c r="B519">
        <v>519</v>
      </c>
      <c r="C519">
        <v>487.14098561999998</v>
      </c>
    </row>
    <row r="520" spans="2:3" x14ac:dyDescent="0.2">
      <c r="B520">
        <v>520</v>
      </c>
      <c r="C520">
        <v>329.51343186000003</v>
      </c>
    </row>
    <row r="521" spans="2:3" x14ac:dyDescent="0.2">
      <c r="B521">
        <v>521</v>
      </c>
      <c r="C521">
        <v>137.99135168999999</v>
      </c>
    </row>
    <row r="522" spans="2:3" x14ac:dyDescent="0.2">
      <c r="B522">
        <v>522</v>
      </c>
      <c r="C522">
        <v>180.52873577999998</v>
      </c>
    </row>
    <row r="523" spans="2:3" x14ac:dyDescent="0.2">
      <c r="B523">
        <v>523</v>
      </c>
      <c r="C523">
        <v>385.88028480000003</v>
      </c>
    </row>
    <row r="524" spans="2:3" x14ac:dyDescent="0.2">
      <c r="B524">
        <v>524</v>
      </c>
      <c r="C524">
        <v>284.14739465999997</v>
      </c>
    </row>
    <row r="525" spans="2:3" x14ac:dyDescent="0.2">
      <c r="B525">
        <v>525</v>
      </c>
      <c r="C525">
        <v>236.32178903999997</v>
      </c>
    </row>
    <row r="526" spans="2:3" x14ac:dyDescent="0.2">
      <c r="B526">
        <v>526</v>
      </c>
      <c r="C526">
        <v>647.13396879000004</v>
      </c>
    </row>
    <row r="527" spans="2:3" x14ac:dyDescent="0.2">
      <c r="B527">
        <v>527</v>
      </c>
      <c r="C527">
        <v>251.39299625999999</v>
      </c>
    </row>
    <row r="528" spans="2:3" x14ac:dyDescent="0.2">
      <c r="B528">
        <v>528</v>
      </c>
      <c r="C528">
        <v>276.88823100000002</v>
      </c>
    </row>
    <row r="529" spans="2:3" x14ac:dyDescent="0.2">
      <c r="B529">
        <v>529</v>
      </c>
      <c r="C529">
        <v>54.536372190000002</v>
      </c>
    </row>
    <row r="530" spans="2:3" x14ac:dyDescent="0.2">
      <c r="B530">
        <v>530</v>
      </c>
      <c r="C530">
        <v>70.341265980000003</v>
      </c>
    </row>
    <row r="531" spans="2:3" x14ac:dyDescent="0.2">
      <c r="B531">
        <v>531</v>
      </c>
      <c r="C531">
        <v>231.58794168</v>
      </c>
    </row>
    <row r="532" spans="2:3" x14ac:dyDescent="0.2">
      <c r="B532">
        <v>532</v>
      </c>
      <c r="C532">
        <v>140.49275967</v>
      </c>
    </row>
    <row r="533" spans="2:3" x14ac:dyDescent="0.2">
      <c r="B533">
        <v>533</v>
      </c>
      <c r="C533">
        <v>278.57675610000001</v>
      </c>
    </row>
    <row r="534" spans="2:3" x14ac:dyDescent="0.2">
      <c r="B534">
        <v>534</v>
      </c>
      <c r="C534">
        <v>216.00270558</v>
      </c>
    </row>
    <row r="535" spans="2:3" x14ac:dyDescent="0.2">
      <c r="B535">
        <v>535</v>
      </c>
      <c r="C535">
        <v>448.53054308999998</v>
      </c>
    </row>
    <row r="536" spans="2:3" x14ac:dyDescent="0.2">
      <c r="B536">
        <v>536</v>
      </c>
      <c r="C536">
        <v>69.319185300000001</v>
      </c>
    </row>
    <row r="537" spans="2:3" x14ac:dyDescent="0.2">
      <c r="B537">
        <v>537</v>
      </c>
      <c r="C537">
        <v>45.224081550000001</v>
      </c>
    </row>
    <row r="538" spans="2:3" x14ac:dyDescent="0.2">
      <c r="B538">
        <v>538</v>
      </c>
      <c r="C538">
        <v>193.14784592999999</v>
      </c>
    </row>
    <row r="539" spans="2:3" x14ac:dyDescent="0.2">
      <c r="B539">
        <v>539</v>
      </c>
      <c r="C539">
        <v>531.15321419999998</v>
      </c>
    </row>
    <row r="540" spans="2:3" x14ac:dyDescent="0.2">
      <c r="B540">
        <v>540</v>
      </c>
      <c r="C540">
        <v>349.79964137999997</v>
      </c>
    </row>
    <row r="541" spans="2:3" x14ac:dyDescent="0.2">
      <c r="B541">
        <v>541</v>
      </c>
      <c r="C541">
        <v>118.97975448</v>
      </c>
    </row>
    <row r="542" spans="2:3" x14ac:dyDescent="0.2">
      <c r="B542">
        <v>542</v>
      </c>
      <c r="C542">
        <v>94.506600419999998</v>
      </c>
    </row>
    <row r="543" spans="2:3" x14ac:dyDescent="0.2">
      <c r="B543">
        <v>543</v>
      </c>
      <c r="C543">
        <v>207.78422058000001</v>
      </c>
    </row>
    <row r="544" spans="2:3" x14ac:dyDescent="0.2">
      <c r="B544">
        <v>544</v>
      </c>
      <c r="C544">
        <v>239.77355273999999</v>
      </c>
    </row>
    <row r="545" spans="2:3" x14ac:dyDescent="0.2">
      <c r="B545">
        <v>545</v>
      </c>
      <c r="C545">
        <v>62.759340000000002</v>
      </c>
    </row>
    <row r="546" spans="2:3" x14ac:dyDescent="0.2">
      <c r="B546">
        <v>546</v>
      </c>
      <c r="C546">
        <v>40.095746909999995</v>
      </c>
    </row>
    <row r="547" spans="2:3" x14ac:dyDescent="0.2">
      <c r="B547">
        <v>547</v>
      </c>
      <c r="C547">
        <v>202.27335282000001</v>
      </c>
    </row>
    <row r="548" spans="2:3" x14ac:dyDescent="0.2">
      <c r="B548">
        <v>548</v>
      </c>
      <c r="C548">
        <v>112.49761122</v>
      </c>
    </row>
    <row r="549" spans="2:3" x14ac:dyDescent="0.2">
      <c r="B549">
        <v>549</v>
      </c>
      <c r="C549">
        <v>662.92391987999997</v>
      </c>
    </row>
    <row r="550" spans="2:3" x14ac:dyDescent="0.2">
      <c r="B550">
        <v>550</v>
      </c>
      <c r="C550">
        <v>835.04439837000007</v>
      </c>
    </row>
    <row r="551" spans="2:3" x14ac:dyDescent="0.2">
      <c r="B551">
        <v>551</v>
      </c>
      <c r="C551">
        <v>915.90383087999999</v>
      </c>
    </row>
    <row r="552" spans="2:3" x14ac:dyDescent="0.2">
      <c r="B552">
        <v>552</v>
      </c>
      <c r="C552">
        <v>29.885400000000001</v>
      </c>
    </row>
    <row r="553" spans="2:3" x14ac:dyDescent="0.2">
      <c r="B553">
        <v>553</v>
      </c>
      <c r="C553">
        <v>251.10908495999999</v>
      </c>
    </row>
    <row r="554" spans="2:3" x14ac:dyDescent="0.2">
      <c r="B554">
        <v>554</v>
      </c>
      <c r="C554">
        <v>670.95860966999999</v>
      </c>
    </row>
    <row r="555" spans="2:3" x14ac:dyDescent="0.2">
      <c r="B555">
        <v>555</v>
      </c>
      <c r="C555">
        <v>89.854937910000004</v>
      </c>
    </row>
    <row r="556" spans="2:3" x14ac:dyDescent="0.2">
      <c r="B556">
        <v>556</v>
      </c>
      <c r="C556">
        <v>451.49666903999997</v>
      </c>
    </row>
    <row r="557" spans="2:3" x14ac:dyDescent="0.2">
      <c r="B557">
        <v>557</v>
      </c>
      <c r="C557">
        <v>307.94962148999997</v>
      </c>
    </row>
    <row r="558" spans="2:3" x14ac:dyDescent="0.2">
      <c r="B558">
        <v>558</v>
      </c>
      <c r="C558">
        <v>167.59881747</v>
      </c>
    </row>
    <row r="559" spans="2:3" x14ac:dyDescent="0.2">
      <c r="B559">
        <v>559</v>
      </c>
      <c r="C559">
        <v>110.57598</v>
      </c>
    </row>
    <row r="560" spans="2:3" x14ac:dyDescent="0.2">
      <c r="B560">
        <v>560</v>
      </c>
      <c r="C560">
        <v>60.069654000000007</v>
      </c>
    </row>
    <row r="561" spans="2:3" x14ac:dyDescent="0.2">
      <c r="B561">
        <v>561</v>
      </c>
      <c r="C561">
        <v>35.862479999999998</v>
      </c>
    </row>
    <row r="562" spans="2:3" x14ac:dyDescent="0.2">
      <c r="B562">
        <v>562</v>
      </c>
      <c r="C562">
        <v>21.131966339999998</v>
      </c>
    </row>
    <row r="563" spans="2:3" x14ac:dyDescent="0.2">
      <c r="B563">
        <v>563</v>
      </c>
      <c r="C563">
        <v>90.893455560000007</v>
      </c>
    </row>
    <row r="564" spans="2:3" x14ac:dyDescent="0.2">
      <c r="B564">
        <v>564</v>
      </c>
      <c r="C564">
        <v>272.49806574000002</v>
      </c>
    </row>
    <row r="565" spans="2:3" x14ac:dyDescent="0.2">
      <c r="B565">
        <v>565</v>
      </c>
      <c r="C565">
        <v>107.96100749999999</v>
      </c>
    </row>
    <row r="566" spans="2:3" x14ac:dyDescent="0.2">
      <c r="B566">
        <v>566</v>
      </c>
      <c r="C566">
        <v>550.77596784000002</v>
      </c>
    </row>
    <row r="567" spans="2:3" x14ac:dyDescent="0.2">
      <c r="B567">
        <v>567</v>
      </c>
      <c r="C567">
        <v>663.69795174000001</v>
      </c>
    </row>
    <row r="568" spans="2:3" x14ac:dyDescent="0.2">
      <c r="B568">
        <v>568</v>
      </c>
      <c r="C568">
        <v>170.76517559999999</v>
      </c>
    </row>
    <row r="569" spans="2:3" x14ac:dyDescent="0.2">
      <c r="B569">
        <v>569</v>
      </c>
      <c r="C569">
        <v>329.07859929</v>
      </c>
    </row>
    <row r="570" spans="2:3" x14ac:dyDescent="0.2">
      <c r="B570">
        <v>570</v>
      </c>
      <c r="C570">
        <v>212.24909933999999</v>
      </c>
    </row>
    <row r="571" spans="2:3" x14ac:dyDescent="0.2">
      <c r="B571">
        <v>571</v>
      </c>
      <c r="C571">
        <v>57.486061169999992</v>
      </c>
    </row>
    <row r="572" spans="2:3" x14ac:dyDescent="0.2">
      <c r="B572">
        <v>572</v>
      </c>
      <c r="C572">
        <v>288.28203975000002</v>
      </c>
    </row>
    <row r="573" spans="2:3" x14ac:dyDescent="0.2">
      <c r="B573">
        <v>573</v>
      </c>
      <c r="C573">
        <v>33.810847289999998</v>
      </c>
    </row>
    <row r="574" spans="2:3" x14ac:dyDescent="0.2">
      <c r="B574">
        <v>574</v>
      </c>
      <c r="C574">
        <v>100.23862013999999</v>
      </c>
    </row>
    <row r="575" spans="2:3" x14ac:dyDescent="0.2">
      <c r="B575">
        <v>575</v>
      </c>
      <c r="C575">
        <v>219.79516284000002</v>
      </c>
    </row>
    <row r="576" spans="2:3" x14ac:dyDescent="0.2">
      <c r="B576">
        <v>576</v>
      </c>
      <c r="C576">
        <v>310.30459101000002</v>
      </c>
    </row>
    <row r="577" spans="2:3" x14ac:dyDescent="0.2">
      <c r="B577">
        <v>577</v>
      </c>
      <c r="C577">
        <v>92.789684190000003</v>
      </c>
    </row>
    <row r="578" spans="2:3" x14ac:dyDescent="0.2">
      <c r="B578">
        <v>578</v>
      </c>
      <c r="C578">
        <v>93.556244699999993</v>
      </c>
    </row>
    <row r="579" spans="2:3" x14ac:dyDescent="0.2">
      <c r="B579">
        <v>579</v>
      </c>
      <c r="C579">
        <v>363.47370615</v>
      </c>
    </row>
    <row r="580" spans="2:3" x14ac:dyDescent="0.2">
      <c r="B580">
        <v>580</v>
      </c>
      <c r="C580">
        <v>124.87614389999999</v>
      </c>
    </row>
    <row r="581" spans="2:3" x14ac:dyDescent="0.2">
      <c r="B581">
        <v>581</v>
      </c>
      <c r="C581">
        <v>96.562715940000004</v>
      </c>
    </row>
    <row r="582" spans="2:3" x14ac:dyDescent="0.2">
      <c r="B582">
        <v>582</v>
      </c>
      <c r="C582">
        <v>94.364644769999998</v>
      </c>
    </row>
    <row r="583" spans="2:3" x14ac:dyDescent="0.2">
      <c r="B583">
        <v>583</v>
      </c>
      <c r="C583">
        <v>109.60171595999999</v>
      </c>
    </row>
    <row r="584" spans="2:3" x14ac:dyDescent="0.2">
      <c r="B584">
        <v>584</v>
      </c>
      <c r="C584">
        <v>302.78841291000003</v>
      </c>
    </row>
    <row r="585" spans="2:3" x14ac:dyDescent="0.2">
      <c r="B585">
        <v>585</v>
      </c>
      <c r="C585">
        <v>55.105689060000003</v>
      </c>
    </row>
    <row r="586" spans="2:3" x14ac:dyDescent="0.2">
      <c r="B586">
        <v>586</v>
      </c>
      <c r="C586">
        <v>383.47749864000002</v>
      </c>
    </row>
    <row r="587" spans="2:3" x14ac:dyDescent="0.2">
      <c r="B587">
        <v>587</v>
      </c>
      <c r="C587">
        <v>487.20523922999996</v>
      </c>
    </row>
    <row r="588" spans="2:3" x14ac:dyDescent="0.2">
      <c r="B588">
        <v>588</v>
      </c>
      <c r="C588">
        <v>245.95086492000001</v>
      </c>
    </row>
    <row r="589" spans="2:3" x14ac:dyDescent="0.2">
      <c r="B589">
        <v>589</v>
      </c>
      <c r="C589">
        <v>458.92319094000004</v>
      </c>
    </row>
    <row r="590" spans="2:3" x14ac:dyDescent="0.2">
      <c r="B590">
        <v>590</v>
      </c>
      <c r="C590">
        <v>72.221057639999998</v>
      </c>
    </row>
    <row r="591" spans="2:3" x14ac:dyDescent="0.2">
      <c r="B591">
        <v>591</v>
      </c>
      <c r="C591">
        <v>669.09226644</v>
      </c>
    </row>
    <row r="592" spans="2:3" x14ac:dyDescent="0.2">
      <c r="B592">
        <v>592</v>
      </c>
      <c r="C592">
        <v>44.828099999999999</v>
      </c>
    </row>
    <row r="593" spans="2:3" x14ac:dyDescent="0.2">
      <c r="B593">
        <v>593</v>
      </c>
      <c r="C593">
        <v>128.81952243000001</v>
      </c>
    </row>
    <row r="594" spans="2:3" x14ac:dyDescent="0.2">
      <c r="B594">
        <v>594</v>
      </c>
      <c r="C594">
        <v>38.271243239999997</v>
      </c>
    </row>
    <row r="595" spans="2:3" x14ac:dyDescent="0.2">
      <c r="B595">
        <v>595</v>
      </c>
      <c r="C595">
        <v>56.15018379</v>
      </c>
    </row>
    <row r="596" spans="2:3" x14ac:dyDescent="0.2">
      <c r="B596">
        <v>596</v>
      </c>
      <c r="C596">
        <v>58.942974419999999</v>
      </c>
    </row>
    <row r="597" spans="2:3" x14ac:dyDescent="0.2">
      <c r="B597">
        <v>597</v>
      </c>
      <c r="C597">
        <v>50.717018070000002</v>
      </c>
    </row>
    <row r="598" spans="2:3" x14ac:dyDescent="0.2">
      <c r="B598">
        <v>598</v>
      </c>
      <c r="C598">
        <v>171.80817605999999</v>
      </c>
    </row>
    <row r="599" spans="2:3" x14ac:dyDescent="0.2">
      <c r="B599">
        <v>599</v>
      </c>
      <c r="C599">
        <v>340.90275779999996</v>
      </c>
    </row>
    <row r="600" spans="2:3" x14ac:dyDescent="0.2">
      <c r="B600">
        <v>600</v>
      </c>
      <c r="C600">
        <v>503.57496708000002</v>
      </c>
    </row>
    <row r="601" spans="2:3" x14ac:dyDescent="0.2">
      <c r="B601">
        <v>601</v>
      </c>
      <c r="C601">
        <v>642.98139246000005</v>
      </c>
    </row>
    <row r="602" spans="2:3" x14ac:dyDescent="0.2">
      <c r="B602">
        <v>602</v>
      </c>
      <c r="C602">
        <v>733.92266466000001</v>
      </c>
    </row>
    <row r="603" spans="2:3" x14ac:dyDescent="0.2">
      <c r="B603">
        <v>603</v>
      </c>
      <c r="C603">
        <v>993.35632779000002</v>
      </c>
    </row>
    <row r="604" spans="2:3" x14ac:dyDescent="0.2">
      <c r="B604">
        <v>604</v>
      </c>
      <c r="C604">
        <v>1194.8481773999999</v>
      </c>
    </row>
    <row r="605" spans="2:3" x14ac:dyDescent="0.2">
      <c r="B605">
        <v>605</v>
      </c>
      <c r="C605">
        <v>50.80518</v>
      </c>
    </row>
    <row r="606" spans="2:3" x14ac:dyDescent="0.2">
      <c r="B606">
        <v>606</v>
      </c>
      <c r="C606">
        <v>240.27562746000001</v>
      </c>
    </row>
    <row r="607" spans="2:3" x14ac:dyDescent="0.2">
      <c r="B607">
        <v>607</v>
      </c>
      <c r="C607">
        <v>275.09211845999999</v>
      </c>
    </row>
    <row r="608" spans="2:3" x14ac:dyDescent="0.2">
      <c r="B608">
        <v>608</v>
      </c>
      <c r="C608">
        <v>123.72705027000001</v>
      </c>
    </row>
    <row r="609" spans="2:3" x14ac:dyDescent="0.2">
      <c r="B609">
        <v>609</v>
      </c>
      <c r="C609">
        <v>551.23022592000007</v>
      </c>
    </row>
    <row r="610" spans="2:3" x14ac:dyDescent="0.2">
      <c r="B610">
        <v>610</v>
      </c>
      <c r="C610">
        <v>795.47911730999988</v>
      </c>
    </row>
    <row r="611" spans="2:3" x14ac:dyDescent="0.2">
      <c r="B611">
        <v>611</v>
      </c>
      <c r="C611">
        <v>53.877399119999993</v>
      </c>
    </row>
    <row r="612" spans="2:3" x14ac:dyDescent="0.2">
      <c r="B612">
        <v>612</v>
      </c>
      <c r="C612">
        <v>1287.11337282</v>
      </c>
    </row>
    <row r="613" spans="2:3" x14ac:dyDescent="0.2">
      <c r="B613">
        <v>613</v>
      </c>
      <c r="C613">
        <v>1577.3439406499999</v>
      </c>
    </row>
    <row r="614" spans="2:3" x14ac:dyDescent="0.2">
      <c r="B614">
        <v>614</v>
      </c>
      <c r="C614">
        <v>108.61998057000001</v>
      </c>
    </row>
    <row r="615" spans="2:3" x14ac:dyDescent="0.2">
      <c r="B615">
        <v>615</v>
      </c>
      <c r="C615">
        <v>89.854937910000004</v>
      </c>
    </row>
    <row r="616" spans="2:3" x14ac:dyDescent="0.2">
      <c r="B616">
        <v>616</v>
      </c>
      <c r="C616">
        <v>449.48538162</v>
      </c>
    </row>
    <row r="617" spans="2:3" x14ac:dyDescent="0.2">
      <c r="B617">
        <v>617</v>
      </c>
      <c r="C617">
        <v>176.82892325999998</v>
      </c>
    </row>
    <row r="618" spans="2:3" x14ac:dyDescent="0.2">
      <c r="B618">
        <v>618</v>
      </c>
      <c r="C618">
        <v>170.34678</v>
      </c>
    </row>
    <row r="619" spans="2:3" x14ac:dyDescent="0.2">
      <c r="B619">
        <v>619</v>
      </c>
      <c r="C619">
        <v>99.343552410000001</v>
      </c>
    </row>
    <row r="620" spans="2:3" x14ac:dyDescent="0.2">
      <c r="B620">
        <v>620</v>
      </c>
      <c r="C620">
        <v>156.80570526</v>
      </c>
    </row>
    <row r="621" spans="2:3" x14ac:dyDescent="0.2">
      <c r="B621">
        <v>621</v>
      </c>
      <c r="C621">
        <v>126.79329230999998</v>
      </c>
    </row>
    <row r="622" spans="2:3" x14ac:dyDescent="0.2">
      <c r="B622">
        <v>622</v>
      </c>
      <c r="C622">
        <v>53.877399119999993</v>
      </c>
    </row>
    <row r="623" spans="2:3" x14ac:dyDescent="0.2">
      <c r="B623">
        <v>623</v>
      </c>
      <c r="C623">
        <v>192.03610904999996</v>
      </c>
    </row>
    <row r="624" spans="2:3" x14ac:dyDescent="0.2">
      <c r="B624">
        <v>624</v>
      </c>
      <c r="C624">
        <v>245.51603235000002</v>
      </c>
    </row>
    <row r="625" spans="2:3" x14ac:dyDescent="0.2">
      <c r="B625">
        <v>625</v>
      </c>
      <c r="C625">
        <v>126.65133666</v>
      </c>
    </row>
    <row r="626" spans="2:3" x14ac:dyDescent="0.2">
      <c r="B626">
        <v>626</v>
      </c>
      <c r="C626">
        <v>228.73538024999999</v>
      </c>
    </row>
    <row r="627" spans="2:3" x14ac:dyDescent="0.2">
      <c r="B627">
        <v>627</v>
      </c>
      <c r="C627">
        <v>319.70354931000003</v>
      </c>
    </row>
    <row r="628" spans="2:3" x14ac:dyDescent="0.2">
      <c r="B628">
        <v>628</v>
      </c>
      <c r="C628">
        <v>70.341265980000003</v>
      </c>
    </row>
    <row r="629" spans="2:3" x14ac:dyDescent="0.2">
      <c r="B629">
        <v>629</v>
      </c>
      <c r="C629">
        <v>269.03434788000004</v>
      </c>
    </row>
    <row r="630" spans="2:3" x14ac:dyDescent="0.2">
      <c r="B630">
        <v>630</v>
      </c>
      <c r="C630">
        <v>107.58744</v>
      </c>
    </row>
    <row r="631" spans="2:3" x14ac:dyDescent="0.2">
      <c r="B631">
        <v>631</v>
      </c>
      <c r="C631">
        <v>84.158780669999999</v>
      </c>
    </row>
    <row r="632" spans="2:3" x14ac:dyDescent="0.2">
      <c r="B632">
        <v>632</v>
      </c>
      <c r="C632">
        <v>189.31803191999998</v>
      </c>
    </row>
    <row r="633" spans="2:3" x14ac:dyDescent="0.2">
      <c r="B633">
        <v>633</v>
      </c>
      <c r="C633">
        <v>227.20823630999999</v>
      </c>
    </row>
    <row r="634" spans="2:3" x14ac:dyDescent="0.2">
      <c r="B634">
        <v>634</v>
      </c>
      <c r="C634">
        <v>70.847823509999998</v>
      </c>
    </row>
    <row r="635" spans="2:3" x14ac:dyDescent="0.2">
      <c r="B635">
        <v>635</v>
      </c>
      <c r="C635">
        <v>157.91295933000001</v>
      </c>
    </row>
    <row r="636" spans="2:3" x14ac:dyDescent="0.2">
      <c r="B636">
        <v>636</v>
      </c>
      <c r="C636">
        <v>185.38511327999998</v>
      </c>
    </row>
    <row r="637" spans="2:3" x14ac:dyDescent="0.2">
      <c r="B637">
        <v>637</v>
      </c>
      <c r="C637">
        <v>109.07125010999999</v>
      </c>
    </row>
    <row r="638" spans="2:3" x14ac:dyDescent="0.2">
      <c r="B638">
        <v>638</v>
      </c>
      <c r="C638">
        <v>189.1297539</v>
      </c>
    </row>
    <row r="639" spans="2:3" x14ac:dyDescent="0.2">
      <c r="B639">
        <v>639</v>
      </c>
      <c r="C639">
        <v>48.650442659999996</v>
      </c>
    </row>
    <row r="640" spans="2:3" x14ac:dyDescent="0.2">
      <c r="B640">
        <v>640</v>
      </c>
      <c r="C640">
        <v>101.47886424000001</v>
      </c>
    </row>
    <row r="641" spans="2:3" x14ac:dyDescent="0.2">
      <c r="B641">
        <v>641</v>
      </c>
      <c r="C641">
        <v>128.64618711</v>
      </c>
    </row>
    <row r="642" spans="2:3" x14ac:dyDescent="0.2">
      <c r="B642">
        <v>642</v>
      </c>
      <c r="C642">
        <v>430.02849195000005</v>
      </c>
    </row>
    <row r="643" spans="2:3" x14ac:dyDescent="0.2">
      <c r="B643">
        <v>643</v>
      </c>
      <c r="C643">
        <v>17.931239999999999</v>
      </c>
    </row>
    <row r="644" spans="2:3" x14ac:dyDescent="0.2">
      <c r="B644">
        <v>644</v>
      </c>
      <c r="C644">
        <v>218.49066513</v>
      </c>
    </row>
    <row r="645" spans="2:3" x14ac:dyDescent="0.2">
      <c r="B645">
        <v>645</v>
      </c>
      <c r="C645">
        <v>35.986504409999995</v>
      </c>
    </row>
    <row r="646" spans="2:3" x14ac:dyDescent="0.2">
      <c r="B646">
        <v>646</v>
      </c>
      <c r="C646">
        <v>481.48965648000001</v>
      </c>
    </row>
    <row r="647" spans="2:3" x14ac:dyDescent="0.2">
      <c r="B647">
        <v>647</v>
      </c>
      <c r="C647">
        <v>579.93814115999999</v>
      </c>
    </row>
    <row r="648" spans="2:3" x14ac:dyDescent="0.2">
      <c r="B648">
        <v>648</v>
      </c>
      <c r="C648">
        <v>245.13349923000001</v>
      </c>
    </row>
    <row r="649" spans="2:3" x14ac:dyDescent="0.2">
      <c r="B649">
        <v>649</v>
      </c>
      <c r="C649">
        <v>75.604084919999991</v>
      </c>
    </row>
    <row r="650" spans="2:3" x14ac:dyDescent="0.2">
      <c r="B650">
        <v>650</v>
      </c>
      <c r="C650">
        <v>121.02690438</v>
      </c>
    </row>
    <row r="651" spans="2:3" x14ac:dyDescent="0.2">
      <c r="B651">
        <v>651</v>
      </c>
      <c r="C651">
        <v>123.11141103</v>
      </c>
    </row>
    <row r="652" spans="2:3" x14ac:dyDescent="0.2">
      <c r="B652">
        <v>652</v>
      </c>
      <c r="C652">
        <v>147.53226563999999</v>
      </c>
    </row>
    <row r="653" spans="2:3" x14ac:dyDescent="0.2">
      <c r="B653">
        <v>653</v>
      </c>
      <c r="C653">
        <v>77.932157580000009</v>
      </c>
    </row>
    <row r="654" spans="2:3" x14ac:dyDescent="0.2">
      <c r="B654">
        <v>654</v>
      </c>
      <c r="C654">
        <v>123.11141103</v>
      </c>
    </row>
    <row r="655" spans="2:3" x14ac:dyDescent="0.2">
      <c r="B655">
        <v>655</v>
      </c>
      <c r="C655">
        <v>539.27158310999994</v>
      </c>
    </row>
    <row r="656" spans="2:3" x14ac:dyDescent="0.2">
      <c r="B656">
        <v>656</v>
      </c>
      <c r="C656">
        <v>803.62288880999995</v>
      </c>
    </row>
    <row r="657" spans="2:3" x14ac:dyDescent="0.2">
      <c r="B657">
        <v>657</v>
      </c>
      <c r="C657">
        <v>999.46490355000003</v>
      </c>
    </row>
    <row r="658" spans="2:3" x14ac:dyDescent="0.2">
      <c r="B658">
        <v>658</v>
      </c>
      <c r="C658">
        <v>77.758822259999988</v>
      </c>
    </row>
    <row r="659" spans="2:3" x14ac:dyDescent="0.2">
      <c r="B659">
        <v>659</v>
      </c>
      <c r="C659">
        <v>100.81690262999999</v>
      </c>
    </row>
    <row r="660" spans="2:3" x14ac:dyDescent="0.2">
      <c r="B660">
        <v>660</v>
      </c>
      <c r="C660">
        <v>246.7488051</v>
      </c>
    </row>
    <row r="661" spans="2:3" x14ac:dyDescent="0.2">
      <c r="B661">
        <v>661</v>
      </c>
      <c r="C661">
        <v>236.77455285000002</v>
      </c>
    </row>
    <row r="662" spans="2:3" x14ac:dyDescent="0.2">
      <c r="B662">
        <v>662</v>
      </c>
      <c r="C662">
        <v>225.49132007999998</v>
      </c>
    </row>
    <row r="663" spans="2:3" x14ac:dyDescent="0.2">
      <c r="B663">
        <v>663</v>
      </c>
      <c r="C663">
        <v>321.45931655999999</v>
      </c>
    </row>
    <row r="664" spans="2:3" x14ac:dyDescent="0.2">
      <c r="B664">
        <v>664</v>
      </c>
      <c r="C664">
        <v>162.84106179</v>
      </c>
    </row>
    <row r="665" spans="2:3" x14ac:dyDescent="0.2">
      <c r="B665">
        <v>665</v>
      </c>
      <c r="C665">
        <v>333.28646361</v>
      </c>
    </row>
    <row r="666" spans="2:3" x14ac:dyDescent="0.2">
      <c r="B666">
        <v>666</v>
      </c>
      <c r="C666">
        <v>98.666648100000003</v>
      </c>
    </row>
    <row r="667" spans="2:3" x14ac:dyDescent="0.2">
      <c r="B667">
        <v>667</v>
      </c>
      <c r="C667">
        <v>101.65369382999999</v>
      </c>
    </row>
    <row r="668" spans="2:3" x14ac:dyDescent="0.2">
      <c r="B668">
        <v>668</v>
      </c>
      <c r="C668">
        <v>189.43607925000001</v>
      </c>
    </row>
    <row r="669" spans="2:3" x14ac:dyDescent="0.2">
      <c r="B669">
        <v>669</v>
      </c>
      <c r="C669">
        <v>239.92297974000002</v>
      </c>
    </row>
    <row r="670" spans="2:3" x14ac:dyDescent="0.2">
      <c r="B670">
        <v>670</v>
      </c>
      <c r="C670">
        <v>146.56099014</v>
      </c>
    </row>
    <row r="671" spans="2:3" x14ac:dyDescent="0.2">
      <c r="B671">
        <v>671</v>
      </c>
      <c r="C671">
        <v>117.16421643000001</v>
      </c>
    </row>
    <row r="672" spans="2:3" x14ac:dyDescent="0.2">
      <c r="B672">
        <v>672</v>
      </c>
      <c r="C672">
        <v>179.36171091</v>
      </c>
    </row>
    <row r="673" spans="2:3" x14ac:dyDescent="0.2">
      <c r="B673">
        <v>673</v>
      </c>
      <c r="C673">
        <v>34.979366429999999</v>
      </c>
    </row>
    <row r="674" spans="2:3" x14ac:dyDescent="0.2">
      <c r="B674">
        <v>674</v>
      </c>
      <c r="C674">
        <v>95.820063750000003</v>
      </c>
    </row>
    <row r="675" spans="2:3" x14ac:dyDescent="0.2">
      <c r="B675">
        <v>675</v>
      </c>
      <c r="C675">
        <v>582.71150627999998</v>
      </c>
    </row>
    <row r="676" spans="2:3" x14ac:dyDescent="0.2">
      <c r="B676">
        <v>676</v>
      </c>
      <c r="C676">
        <v>378.83779028999999</v>
      </c>
    </row>
    <row r="677" spans="2:3" x14ac:dyDescent="0.2">
      <c r="B677">
        <v>677</v>
      </c>
      <c r="C677">
        <v>699.04341432000001</v>
      </c>
    </row>
    <row r="678" spans="2:3" x14ac:dyDescent="0.2">
      <c r="B678">
        <v>678</v>
      </c>
      <c r="C678">
        <v>143.48129967</v>
      </c>
    </row>
    <row r="679" spans="2:3" x14ac:dyDescent="0.2">
      <c r="B679">
        <v>679</v>
      </c>
      <c r="C679">
        <v>332.38691306999999</v>
      </c>
    </row>
    <row r="680" spans="2:3" x14ac:dyDescent="0.2">
      <c r="B680">
        <v>680</v>
      </c>
      <c r="C680">
        <v>141.60150801</v>
      </c>
    </row>
    <row r="681" spans="2:3" x14ac:dyDescent="0.2">
      <c r="B681">
        <v>681</v>
      </c>
      <c r="C681">
        <v>76.835363400000006</v>
      </c>
    </row>
    <row r="682" spans="2:3" x14ac:dyDescent="0.2">
      <c r="B682">
        <v>682</v>
      </c>
      <c r="C682">
        <v>190.07263827</v>
      </c>
    </row>
    <row r="683" spans="2:3" x14ac:dyDescent="0.2">
      <c r="B683">
        <v>683</v>
      </c>
      <c r="C683">
        <v>340.74585945000001</v>
      </c>
    </row>
    <row r="684" spans="2:3" x14ac:dyDescent="0.2">
      <c r="B684">
        <v>684</v>
      </c>
      <c r="C684">
        <v>156.00627081000002</v>
      </c>
    </row>
    <row r="685" spans="2:3" x14ac:dyDescent="0.2">
      <c r="B685">
        <v>685</v>
      </c>
      <c r="C685">
        <v>122.63922170999999</v>
      </c>
    </row>
    <row r="686" spans="2:3" x14ac:dyDescent="0.2">
      <c r="B686">
        <v>686</v>
      </c>
      <c r="C686">
        <v>36.966745530000004</v>
      </c>
    </row>
    <row r="687" spans="2:3" x14ac:dyDescent="0.2">
      <c r="B687">
        <v>687</v>
      </c>
      <c r="C687">
        <v>247.61697597000003</v>
      </c>
    </row>
    <row r="688" spans="2:3" x14ac:dyDescent="0.2">
      <c r="B688">
        <v>688</v>
      </c>
      <c r="C688">
        <v>118.64204946</v>
      </c>
    </row>
    <row r="689" spans="2:3" x14ac:dyDescent="0.2">
      <c r="B689">
        <v>689</v>
      </c>
      <c r="C689">
        <v>217.67180517</v>
      </c>
    </row>
    <row r="690" spans="2:3" x14ac:dyDescent="0.2">
      <c r="B690">
        <v>690</v>
      </c>
      <c r="C690">
        <v>361.25471519999996</v>
      </c>
    </row>
    <row r="691" spans="2:3" x14ac:dyDescent="0.2">
      <c r="B691">
        <v>691</v>
      </c>
      <c r="C691">
        <v>243.90969209999997</v>
      </c>
    </row>
    <row r="692" spans="2:3" x14ac:dyDescent="0.2">
      <c r="B692">
        <v>692</v>
      </c>
      <c r="C692">
        <v>92.837500829999996</v>
      </c>
    </row>
    <row r="693" spans="2:3" x14ac:dyDescent="0.2">
      <c r="B693">
        <v>693</v>
      </c>
      <c r="C693">
        <v>162.37484955000002</v>
      </c>
    </row>
    <row r="694" spans="2:3" x14ac:dyDescent="0.2">
      <c r="B694">
        <v>694</v>
      </c>
      <c r="C694">
        <v>127.25053893</v>
      </c>
    </row>
    <row r="695" spans="2:3" x14ac:dyDescent="0.2">
      <c r="B695">
        <v>695</v>
      </c>
      <c r="C695">
        <v>63.043251299999994</v>
      </c>
    </row>
    <row r="696" spans="2:3" x14ac:dyDescent="0.2">
      <c r="B696">
        <v>696</v>
      </c>
      <c r="C696">
        <v>526.39844706000008</v>
      </c>
    </row>
    <row r="697" spans="2:3" x14ac:dyDescent="0.2">
      <c r="B697">
        <v>697</v>
      </c>
      <c r="C697">
        <v>85.578337169999998</v>
      </c>
    </row>
    <row r="698" spans="2:3" x14ac:dyDescent="0.2">
      <c r="B698">
        <v>698</v>
      </c>
      <c r="C698">
        <v>763.12518326999998</v>
      </c>
    </row>
    <row r="699" spans="2:3" x14ac:dyDescent="0.2">
      <c r="B699">
        <v>699</v>
      </c>
      <c r="C699">
        <v>890.90618805000008</v>
      </c>
    </row>
    <row r="700" spans="2:3" x14ac:dyDescent="0.2">
      <c r="B700">
        <v>700</v>
      </c>
      <c r="C700">
        <v>93.841650270000002</v>
      </c>
    </row>
    <row r="701" spans="2:3" x14ac:dyDescent="0.2">
      <c r="B701">
        <v>701</v>
      </c>
      <c r="C701">
        <v>411.44276168999994</v>
      </c>
    </row>
    <row r="702" spans="2:3" x14ac:dyDescent="0.2">
      <c r="B702">
        <v>702</v>
      </c>
      <c r="C702">
        <v>313.66819277999997</v>
      </c>
    </row>
    <row r="703" spans="2:3" x14ac:dyDescent="0.2">
      <c r="B703">
        <v>703</v>
      </c>
      <c r="C703">
        <v>1339.3455806700001</v>
      </c>
    </row>
    <row r="704" spans="2:3" x14ac:dyDescent="0.2">
      <c r="B704">
        <v>704</v>
      </c>
      <c r="C704">
        <v>1741.7749057199999</v>
      </c>
    </row>
    <row r="705" spans="2:3" x14ac:dyDescent="0.2">
      <c r="B705">
        <v>705</v>
      </c>
      <c r="C705">
        <v>145.91845404</v>
      </c>
    </row>
    <row r="706" spans="2:3" x14ac:dyDescent="0.2">
      <c r="B706">
        <v>706</v>
      </c>
      <c r="C706">
        <v>48.188713230000005</v>
      </c>
    </row>
    <row r="707" spans="2:3" x14ac:dyDescent="0.2">
      <c r="B707">
        <v>707</v>
      </c>
      <c r="C707">
        <v>34.07533308</v>
      </c>
    </row>
    <row r="708" spans="2:3" x14ac:dyDescent="0.2">
      <c r="B708">
        <v>708</v>
      </c>
      <c r="C708">
        <v>47.909284739999997</v>
      </c>
    </row>
    <row r="709" spans="2:3" x14ac:dyDescent="0.2">
      <c r="B709">
        <v>709</v>
      </c>
      <c r="C709">
        <v>45.715696380000004</v>
      </c>
    </row>
    <row r="710" spans="2:3" x14ac:dyDescent="0.2">
      <c r="B710">
        <v>710</v>
      </c>
      <c r="C710">
        <v>27.552844530000002</v>
      </c>
    </row>
    <row r="711" spans="2:3" x14ac:dyDescent="0.2">
      <c r="B711">
        <v>711</v>
      </c>
      <c r="C711">
        <v>69.767466299999995</v>
      </c>
    </row>
    <row r="712" spans="2:3" x14ac:dyDescent="0.2">
      <c r="B712">
        <v>712</v>
      </c>
      <c r="C712">
        <v>67.15847088000001</v>
      </c>
    </row>
    <row r="713" spans="2:3" x14ac:dyDescent="0.2">
      <c r="B713">
        <v>713</v>
      </c>
      <c r="C713">
        <v>49.739765489999996</v>
      </c>
    </row>
    <row r="714" spans="2:3" x14ac:dyDescent="0.2">
      <c r="B714">
        <v>714</v>
      </c>
      <c r="C714">
        <v>42.474624750000004</v>
      </c>
    </row>
    <row r="715" spans="2:3" x14ac:dyDescent="0.2">
      <c r="B715">
        <v>715</v>
      </c>
      <c r="C715">
        <v>149.78562479999999</v>
      </c>
    </row>
    <row r="716" spans="2:3" x14ac:dyDescent="0.2">
      <c r="B716">
        <v>716</v>
      </c>
      <c r="C716">
        <v>71.036101529999996</v>
      </c>
    </row>
    <row r="717" spans="2:3" x14ac:dyDescent="0.2">
      <c r="B717">
        <v>717</v>
      </c>
      <c r="C717">
        <v>212.18634</v>
      </c>
    </row>
    <row r="718" spans="2:3" x14ac:dyDescent="0.2">
      <c r="B718">
        <v>718</v>
      </c>
      <c r="C718">
        <v>113.80061466000001</v>
      </c>
    </row>
    <row r="719" spans="2:3" x14ac:dyDescent="0.2">
      <c r="B719">
        <v>719</v>
      </c>
      <c r="C719">
        <v>125.66063565</v>
      </c>
    </row>
    <row r="720" spans="2:3" x14ac:dyDescent="0.2">
      <c r="B720">
        <v>720</v>
      </c>
      <c r="C720">
        <v>81.625993019999996</v>
      </c>
    </row>
    <row r="721" spans="2:3" x14ac:dyDescent="0.2">
      <c r="B721">
        <v>721</v>
      </c>
      <c r="C721">
        <v>240.27562746000001</v>
      </c>
    </row>
    <row r="722" spans="2:3" x14ac:dyDescent="0.2">
      <c r="B722">
        <v>722</v>
      </c>
      <c r="C722">
        <v>212.71232304</v>
      </c>
    </row>
    <row r="723" spans="2:3" x14ac:dyDescent="0.2">
      <c r="B723">
        <v>723</v>
      </c>
      <c r="C723">
        <v>75.604084919999991</v>
      </c>
    </row>
    <row r="724" spans="2:3" x14ac:dyDescent="0.2">
      <c r="B724">
        <v>724</v>
      </c>
      <c r="C724">
        <v>162.40174641000002</v>
      </c>
    </row>
    <row r="725" spans="2:3" x14ac:dyDescent="0.2">
      <c r="B725">
        <v>725</v>
      </c>
      <c r="C725">
        <v>292.83059763</v>
      </c>
    </row>
    <row r="726" spans="2:3" x14ac:dyDescent="0.2">
      <c r="B726">
        <v>726</v>
      </c>
      <c r="C726">
        <v>383.19807014999998</v>
      </c>
    </row>
    <row r="727" spans="2:3" x14ac:dyDescent="0.2">
      <c r="B727">
        <v>727</v>
      </c>
      <c r="C727">
        <v>77.758822259999988</v>
      </c>
    </row>
    <row r="728" spans="2:3" x14ac:dyDescent="0.2">
      <c r="B728">
        <v>728</v>
      </c>
      <c r="C728">
        <v>178.63848423000002</v>
      </c>
    </row>
    <row r="729" spans="2:3" x14ac:dyDescent="0.2">
      <c r="B729">
        <v>729</v>
      </c>
      <c r="C729">
        <v>238.37192748000001</v>
      </c>
    </row>
    <row r="730" spans="2:3" x14ac:dyDescent="0.2">
      <c r="B730">
        <v>730</v>
      </c>
      <c r="C730">
        <v>89.656199999999998</v>
      </c>
    </row>
    <row r="731" spans="2:3" x14ac:dyDescent="0.2">
      <c r="B731">
        <v>731</v>
      </c>
      <c r="C731">
        <v>164.61476028000001</v>
      </c>
    </row>
    <row r="732" spans="2:3" x14ac:dyDescent="0.2">
      <c r="B732">
        <v>732</v>
      </c>
      <c r="C732">
        <v>260.27792568000001</v>
      </c>
    </row>
    <row r="733" spans="2:3" x14ac:dyDescent="0.2">
      <c r="B733">
        <v>733</v>
      </c>
      <c r="C733">
        <v>517.32822815999998</v>
      </c>
    </row>
    <row r="734" spans="2:3" x14ac:dyDescent="0.2">
      <c r="B734">
        <v>734</v>
      </c>
      <c r="C734">
        <v>220.44367602000003</v>
      </c>
    </row>
    <row r="735" spans="2:3" x14ac:dyDescent="0.2">
      <c r="B735">
        <v>735</v>
      </c>
      <c r="C735">
        <v>557.67351816000007</v>
      </c>
    </row>
    <row r="736" spans="2:3" x14ac:dyDescent="0.2">
      <c r="B736">
        <v>736</v>
      </c>
      <c r="C736">
        <v>57.096056699999998</v>
      </c>
    </row>
    <row r="737" spans="2:3" x14ac:dyDescent="0.2">
      <c r="B737">
        <v>737</v>
      </c>
      <c r="C737">
        <v>52.191862559999997</v>
      </c>
    </row>
    <row r="738" spans="2:3" x14ac:dyDescent="0.2">
      <c r="B738">
        <v>738</v>
      </c>
      <c r="C738">
        <v>65.747879999999995</v>
      </c>
    </row>
    <row r="739" spans="2:3" x14ac:dyDescent="0.2">
      <c r="B739">
        <v>739</v>
      </c>
      <c r="C739">
        <v>147.92525865000002</v>
      </c>
    </row>
    <row r="740" spans="2:3" x14ac:dyDescent="0.2">
      <c r="B740">
        <v>740</v>
      </c>
      <c r="C740">
        <v>139.9832136</v>
      </c>
    </row>
    <row r="741" spans="2:3" x14ac:dyDescent="0.2">
      <c r="B741">
        <v>741</v>
      </c>
      <c r="C741">
        <v>147.62341611000002</v>
      </c>
    </row>
    <row r="742" spans="2:3" x14ac:dyDescent="0.2">
      <c r="B742">
        <v>742</v>
      </c>
      <c r="C742">
        <v>182.32484832</v>
      </c>
    </row>
    <row r="743" spans="2:3" x14ac:dyDescent="0.2">
      <c r="B743">
        <v>743</v>
      </c>
      <c r="C743">
        <v>101.78668386</v>
      </c>
    </row>
    <row r="744" spans="2:3" x14ac:dyDescent="0.2">
      <c r="B744">
        <v>744</v>
      </c>
      <c r="C744">
        <v>389.76090398999997</v>
      </c>
    </row>
    <row r="745" spans="2:3" x14ac:dyDescent="0.2">
      <c r="B745">
        <v>745</v>
      </c>
      <c r="C745">
        <v>72.283816979999997</v>
      </c>
    </row>
    <row r="746" spans="2:3" x14ac:dyDescent="0.2">
      <c r="B746">
        <v>746</v>
      </c>
      <c r="C746">
        <v>57.717673019999999</v>
      </c>
    </row>
    <row r="747" spans="2:3" x14ac:dyDescent="0.2">
      <c r="B747">
        <v>747</v>
      </c>
      <c r="C747">
        <v>48.650442659999996</v>
      </c>
    </row>
    <row r="748" spans="2:3" x14ac:dyDescent="0.2">
      <c r="B748">
        <v>748</v>
      </c>
      <c r="C748">
        <v>128.36825288999998</v>
      </c>
    </row>
    <row r="749" spans="2:3" x14ac:dyDescent="0.2">
      <c r="B749">
        <v>749</v>
      </c>
      <c r="C749">
        <v>412.94898585000004</v>
      </c>
    </row>
    <row r="750" spans="2:3" x14ac:dyDescent="0.2">
      <c r="B750">
        <v>750</v>
      </c>
      <c r="C750">
        <v>357.75214632000001</v>
      </c>
    </row>
    <row r="751" spans="2:3" x14ac:dyDescent="0.2">
      <c r="B751">
        <v>751</v>
      </c>
      <c r="C751">
        <v>306.00109340999995</v>
      </c>
    </row>
    <row r="752" spans="2:3" x14ac:dyDescent="0.2">
      <c r="B752">
        <v>752</v>
      </c>
      <c r="C752">
        <v>252.91565739000001</v>
      </c>
    </row>
    <row r="753" spans="2:3" x14ac:dyDescent="0.2">
      <c r="B753">
        <v>753</v>
      </c>
      <c r="C753">
        <v>465.38740295999997</v>
      </c>
    </row>
    <row r="754" spans="2:3" x14ac:dyDescent="0.2">
      <c r="B754">
        <v>754</v>
      </c>
      <c r="C754">
        <v>138.28273433999999</v>
      </c>
    </row>
    <row r="755" spans="2:3" x14ac:dyDescent="0.2">
      <c r="B755">
        <v>755</v>
      </c>
      <c r="C755">
        <v>53.877399119999993</v>
      </c>
    </row>
    <row r="756" spans="2:3" x14ac:dyDescent="0.2">
      <c r="B756">
        <v>756</v>
      </c>
      <c r="C756">
        <v>157.23306647999999</v>
      </c>
    </row>
    <row r="757" spans="2:3" x14ac:dyDescent="0.2">
      <c r="B757">
        <v>757</v>
      </c>
      <c r="C757">
        <v>233.12554550999999</v>
      </c>
    </row>
    <row r="758" spans="2:3" x14ac:dyDescent="0.2">
      <c r="B758">
        <v>758</v>
      </c>
      <c r="C758">
        <v>39.308266619999998</v>
      </c>
    </row>
    <row r="759" spans="2:3" x14ac:dyDescent="0.2">
      <c r="B759">
        <v>759</v>
      </c>
      <c r="C759">
        <v>126.08650259999999</v>
      </c>
    </row>
    <row r="760" spans="2:3" x14ac:dyDescent="0.2">
      <c r="B760">
        <v>760</v>
      </c>
      <c r="C760">
        <v>193.70222010000001</v>
      </c>
    </row>
    <row r="761" spans="2:3" x14ac:dyDescent="0.2">
      <c r="B761">
        <v>761</v>
      </c>
      <c r="C761">
        <v>286.60397453999997</v>
      </c>
    </row>
    <row r="762" spans="2:3" x14ac:dyDescent="0.2">
      <c r="B762">
        <v>762</v>
      </c>
      <c r="C762">
        <v>121.35863231999998</v>
      </c>
    </row>
    <row r="763" spans="2:3" x14ac:dyDescent="0.2">
      <c r="B763">
        <v>763</v>
      </c>
      <c r="C763">
        <v>85.63063661999999</v>
      </c>
    </row>
    <row r="764" spans="2:3" x14ac:dyDescent="0.2">
      <c r="B764">
        <v>764</v>
      </c>
      <c r="C764">
        <v>182.86278552000002</v>
      </c>
    </row>
    <row r="765" spans="2:3" x14ac:dyDescent="0.2">
      <c r="B765">
        <v>765</v>
      </c>
      <c r="C765">
        <v>372.93392951999999</v>
      </c>
    </row>
    <row r="766" spans="2:3" x14ac:dyDescent="0.2">
      <c r="B766">
        <v>766</v>
      </c>
      <c r="C766">
        <v>273.59485991999998</v>
      </c>
    </row>
    <row r="767" spans="2:3" x14ac:dyDescent="0.2">
      <c r="B767">
        <v>767</v>
      </c>
      <c r="C767">
        <v>98.938605240000001</v>
      </c>
    </row>
    <row r="768" spans="2:3" x14ac:dyDescent="0.2">
      <c r="B768">
        <v>768</v>
      </c>
      <c r="C768">
        <v>83.892800609999995</v>
      </c>
    </row>
    <row r="769" spans="2:3" x14ac:dyDescent="0.2">
      <c r="B769">
        <v>769</v>
      </c>
      <c r="C769">
        <v>20.04712632</v>
      </c>
    </row>
    <row r="770" spans="2:3" x14ac:dyDescent="0.2">
      <c r="B770">
        <v>770</v>
      </c>
      <c r="C770">
        <v>96.238459349999999</v>
      </c>
    </row>
    <row r="771" spans="2:3" x14ac:dyDescent="0.2">
      <c r="B771">
        <v>771</v>
      </c>
      <c r="C771">
        <v>37.446406199999998</v>
      </c>
    </row>
    <row r="772" spans="2:3" x14ac:dyDescent="0.2">
      <c r="B772">
        <v>772</v>
      </c>
      <c r="C772">
        <v>86.873869259999992</v>
      </c>
    </row>
    <row r="773" spans="2:3" x14ac:dyDescent="0.2">
      <c r="B773">
        <v>773</v>
      </c>
      <c r="C773">
        <v>209.28297338999997</v>
      </c>
    </row>
    <row r="774" spans="2:3" x14ac:dyDescent="0.2">
      <c r="B774">
        <v>774</v>
      </c>
      <c r="C774">
        <v>105.66132596999999</v>
      </c>
    </row>
    <row r="775" spans="2:3" x14ac:dyDescent="0.2">
      <c r="B775">
        <v>775</v>
      </c>
      <c r="C775">
        <v>32.188070070000002</v>
      </c>
    </row>
    <row r="776" spans="2:3" x14ac:dyDescent="0.2">
      <c r="B776">
        <v>776</v>
      </c>
      <c r="C776">
        <v>93.364978140000005</v>
      </c>
    </row>
    <row r="777" spans="2:3" x14ac:dyDescent="0.2">
      <c r="B777">
        <v>777</v>
      </c>
      <c r="C777">
        <v>204.4908495</v>
      </c>
    </row>
    <row r="778" spans="2:3" x14ac:dyDescent="0.2">
      <c r="B778">
        <v>778</v>
      </c>
      <c r="C778">
        <v>62.831064959999999</v>
      </c>
    </row>
    <row r="779" spans="2:3" x14ac:dyDescent="0.2">
      <c r="B779">
        <v>779</v>
      </c>
      <c r="C779">
        <v>177.76134773999999</v>
      </c>
    </row>
    <row r="780" spans="2:3" x14ac:dyDescent="0.2">
      <c r="B780">
        <v>780</v>
      </c>
      <c r="C780">
        <v>22.760720639999999</v>
      </c>
    </row>
    <row r="781" spans="2:3" x14ac:dyDescent="0.2">
      <c r="B781">
        <v>781</v>
      </c>
      <c r="C781">
        <v>44.427635639999998</v>
      </c>
    </row>
    <row r="782" spans="2:3" x14ac:dyDescent="0.2">
      <c r="B782">
        <v>782</v>
      </c>
      <c r="C782">
        <v>81.297253619999992</v>
      </c>
    </row>
    <row r="783" spans="2:3" x14ac:dyDescent="0.2">
      <c r="B783">
        <v>783</v>
      </c>
      <c r="C783">
        <v>40.095746909999995</v>
      </c>
    </row>
    <row r="784" spans="2:3" x14ac:dyDescent="0.2">
      <c r="B784">
        <v>784</v>
      </c>
      <c r="C784">
        <v>196.47259668000001</v>
      </c>
    </row>
    <row r="785" spans="2:3" x14ac:dyDescent="0.2">
      <c r="B785">
        <v>785</v>
      </c>
      <c r="C785">
        <v>298.28617739999999</v>
      </c>
    </row>
    <row r="786" spans="2:3" x14ac:dyDescent="0.2">
      <c r="B786">
        <v>786</v>
      </c>
      <c r="C786">
        <v>49.739765489999996</v>
      </c>
    </row>
    <row r="787" spans="2:3" x14ac:dyDescent="0.2">
      <c r="B787">
        <v>787</v>
      </c>
      <c r="C787">
        <v>169.16331815999999</v>
      </c>
    </row>
    <row r="788" spans="2:3" x14ac:dyDescent="0.2">
      <c r="B788">
        <v>788</v>
      </c>
      <c r="C788">
        <v>214.69671360000001</v>
      </c>
    </row>
    <row r="789" spans="2:3" x14ac:dyDescent="0.2">
      <c r="B789">
        <v>789</v>
      </c>
      <c r="C789">
        <v>59.17010346</v>
      </c>
    </row>
    <row r="790" spans="2:3" x14ac:dyDescent="0.2">
      <c r="B790">
        <v>790</v>
      </c>
      <c r="C790">
        <v>477.28776923999999</v>
      </c>
    </row>
    <row r="791" spans="2:3" x14ac:dyDescent="0.2">
      <c r="B791">
        <v>791</v>
      </c>
      <c r="C791">
        <v>123.54624360000001</v>
      </c>
    </row>
    <row r="792" spans="2:3" x14ac:dyDescent="0.2">
      <c r="B792">
        <v>792</v>
      </c>
      <c r="C792">
        <v>104.38521939</v>
      </c>
    </row>
    <row r="793" spans="2:3" x14ac:dyDescent="0.2">
      <c r="B793">
        <v>793</v>
      </c>
      <c r="C793">
        <v>319.99642623</v>
      </c>
    </row>
    <row r="794" spans="2:3" x14ac:dyDescent="0.2">
      <c r="B794">
        <v>794</v>
      </c>
      <c r="C794">
        <v>116.24673465000001</v>
      </c>
    </row>
    <row r="795" spans="2:3" x14ac:dyDescent="0.2">
      <c r="B795">
        <v>795</v>
      </c>
      <c r="C795">
        <v>164.80453256999999</v>
      </c>
    </row>
    <row r="796" spans="2:3" x14ac:dyDescent="0.2">
      <c r="B796">
        <v>796</v>
      </c>
      <c r="C796">
        <v>38.966078790000005</v>
      </c>
    </row>
    <row r="797" spans="2:3" x14ac:dyDescent="0.2">
      <c r="B797">
        <v>797</v>
      </c>
      <c r="C797">
        <v>125.66063565</v>
      </c>
    </row>
    <row r="798" spans="2:3" x14ac:dyDescent="0.2">
      <c r="B798">
        <v>798</v>
      </c>
      <c r="C798">
        <v>188.30192832</v>
      </c>
    </row>
    <row r="799" spans="2:3" x14ac:dyDescent="0.2">
      <c r="B799">
        <v>799</v>
      </c>
      <c r="C799">
        <v>329.89148216999996</v>
      </c>
    </row>
    <row r="800" spans="2:3" x14ac:dyDescent="0.2">
      <c r="B800">
        <v>800</v>
      </c>
      <c r="C800">
        <v>59.17010346</v>
      </c>
    </row>
    <row r="801" spans="2:3" x14ac:dyDescent="0.2">
      <c r="B801">
        <v>801</v>
      </c>
      <c r="C801">
        <v>276.19339545000003</v>
      </c>
    </row>
    <row r="802" spans="2:3" x14ac:dyDescent="0.2">
      <c r="B802">
        <v>802</v>
      </c>
      <c r="C802">
        <v>500.80160196000003</v>
      </c>
    </row>
    <row r="803" spans="2:3" x14ac:dyDescent="0.2">
      <c r="B803">
        <v>803</v>
      </c>
      <c r="C803">
        <v>42.263932679999996</v>
      </c>
    </row>
    <row r="804" spans="2:3" x14ac:dyDescent="0.2">
      <c r="B804">
        <v>804</v>
      </c>
      <c r="C804">
        <v>33.413371470000001</v>
      </c>
    </row>
    <row r="805" spans="2:3" x14ac:dyDescent="0.2">
      <c r="B805">
        <v>805</v>
      </c>
      <c r="C805">
        <v>72.345082050000002</v>
      </c>
    </row>
    <row r="806" spans="2:3" x14ac:dyDescent="0.2">
      <c r="B806">
        <v>806</v>
      </c>
      <c r="C806">
        <v>49.015044539999998</v>
      </c>
    </row>
    <row r="807" spans="2:3" x14ac:dyDescent="0.2">
      <c r="B807">
        <v>807</v>
      </c>
      <c r="C807">
        <v>144.96660405</v>
      </c>
    </row>
    <row r="808" spans="2:3" x14ac:dyDescent="0.2">
      <c r="B808">
        <v>808</v>
      </c>
      <c r="C808">
        <v>305.35855731000004</v>
      </c>
    </row>
    <row r="809" spans="2:3" x14ac:dyDescent="0.2">
      <c r="B809">
        <v>809</v>
      </c>
      <c r="C809">
        <v>143.10773216999999</v>
      </c>
    </row>
    <row r="810" spans="2:3" x14ac:dyDescent="0.2">
      <c r="B810">
        <v>810</v>
      </c>
      <c r="C810">
        <v>264.63372272999999</v>
      </c>
    </row>
    <row r="811" spans="2:3" x14ac:dyDescent="0.2">
      <c r="B811">
        <v>811</v>
      </c>
      <c r="C811">
        <v>379.90918188000001</v>
      </c>
    </row>
    <row r="812" spans="2:3" x14ac:dyDescent="0.2">
      <c r="B812">
        <v>812</v>
      </c>
      <c r="C812">
        <v>61.610246369999999</v>
      </c>
    </row>
    <row r="813" spans="2:3" x14ac:dyDescent="0.2">
      <c r="B813">
        <v>813</v>
      </c>
      <c r="C813">
        <v>34.979366429999999</v>
      </c>
    </row>
    <row r="814" spans="2:3" x14ac:dyDescent="0.2">
      <c r="B814">
        <v>814</v>
      </c>
      <c r="C814">
        <v>92.692556639999992</v>
      </c>
    </row>
    <row r="815" spans="2:3" x14ac:dyDescent="0.2">
      <c r="B815">
        <v>815</v>
      </c>
      <c r="C815">
        <v>321.38908586999997</v>
      </c>
    </row>
    <row r="816" spans="2:3" x14ac:dyDescent="0.2">
      <c r="B816">
        <v>816</v>
      </c>
      <c r="C816">
        <v>446.21442459000002</v>
      </c>
    </row>
    <row r="817" spans="2:3" x14ac:dyDescent="0.2">
      <c r="B817">
        <v>817</v>
      </c>
      <c r="C817">
        <v>765.21267845999989</v>
      </c>
    </row>
    <row r="818" spans="2:3" x14ac:dyDescent="0.2">
      <c r="B818">
        <v>818</v>
      </c>
      <c r="C818">
        <v>63.395899020000002</v>
      </c>
    </row>
    <row r="819" spans="2:3" x14ac:dyDescent="0.2">
      <c r="B819">
        <v>819</v>
      </c>
      <c r="C819">
        <v>289.19503872000001</v>
      </c>
    </row>
    <row r="820" spans="2:3" x14ac:dyDescent="0.2">
      <c r="B820">
        <v>820</v>
      </c>
      <c r="C820">
        <v>96.794327789999997</v>
      </c>
    </row>
    <row r="821" spans="2:3" x14ac:dyDescent="0.2">
      <c r="B821">
        <v>821</v>
      </c>
      <c r="C821">
        <v>252.19093643999997</v>
      </c>
    </row>
    <row r="822" spans="2:3" x14ac:dyDescent="0.2">
      <c r="B822">
        <v>822</v>
      </c>
      <c r="C822">
        <v>41.518291949999998</v>
      </c>
    </row>
    <row r="823" spans="2:3" x14ac:dyDescent="0.2">
      <c r="B823">
        <v>823</v>
      </c>
      <c r="C823">
        <v>652.33103985000002</v>
      </c>
    </row>
    <row r="824" spans="2:3" x14ac:dyDescent="0.2">
      <c r="B824">
        <v>824</v>
      </c>
      <c r="C824">
        <v>76.835363400000006</v>
      </c>
    </row>
    <row r="825" spans="2:3" x14ac:dyDescent="0.2">
      <c r="B825">
        <v>825</v>
      </c>
      <c r="C825">
        <v>61.610246369999999</v>
      </c>
    </row>
    <row r="826" spans="2:3" x14ac:dyDescent="0.2">
      <c r="B826">
        <v>826</v>
      </c>
      <c r="C826">
        <v>308.18272760999997</v>
      </c>
    </row>
    <row r="827" spans="2:3" x14ac:dyDescent="0.2">
      <c r="B827">
        <v>827</v>
      </c>
      <c r="C827">
        <v>548.80203717000006</v>
      </c>
    </row>
    <row r="828" spans="2:3" x14ac:dyDescent="0.2">
      <c r="B828">
        <v>828</v>
      </c>
      <c r="C828">
        <v>621.85988600999997</v>
      </c>
    </row>
    <row r="829" spans="2:3" x14ac:dyDescent="0.2">
      <c r="B829">
        <v>829</v>
      </c>
      <c r="C829">
        <v>79.575854579999998</v>
      </c>
    </row>
    <row r="830" spans="2:3" x14ac:dyDescent="0.2">
      <c r="B830">
        <v>830</v>
      </c>
      <c r="C830">
        <v>910.28388140999994</v>
      </c>
    </row>
    <row r="831" spans="2:3" x14ac:dyDescent="0.2">
      <c r="B831">
        <v>831</v>
      </c>
      <c r="C831">
        <v>206.40351509999999</v>
      </c>
    </row>
    <row r="832" spans="2:3" x14ac:dyDescent="0.2">
      <c r="B832">
        <v>832</v>
      </c>
      <c r="C832">
        <v>97.894110510000004</v>
      </c>
    </row>
    <row r="833" spans="2:3" x14ac:dyDescent="0.2">
      <c r="B833">
        <v>833</v>
      </c>
      <c r="C833">
        <v>64.374645870000009</v>
      </c>
    </row>
    <row r="834" spans="2:3" x14ac:dyDescent="0.2">
      <c r="B834">
        <v>834</v>
      </c>
      <c r="C834">
        <v>89.904248819999992</v>
      </c>
    </row>
    <row r="835" spans="2:3" x14ac:dyDescent="0.2">
      <c r="B835">
        <v>835</v>
      </c>
      <c r="C835">
        <v>303.00956487000002</v>
      </c>
    </row>
    <row r="836" spans="2:3" x14ac:dyDescent="0.2">
      <c r="B836">
        <v>836</v>
      </c>
      <c r="C836">
        <v>159.40424079000002</v>
      </c>
    </row>
    <row r="837" spans="2:3" x14ac:dyDescent="0.2">
      <c r="B837">
        <v>837</v>
      </c>
      <c r="C837">
        <v>47.909284739999997</v>
      </c>
    </row>
    <row r="838" spans="2:3" x14ac:dyDescent="0.2">
      <c r="B838">
        <v>838</v>
      </c>
      <c r="C838">
        <v>50.096896020000003</v>
      </c>
    </row>
    <row r="839" spans="2:3" x14ac:dyDescent="0.2">
      <c r="B839">
        <v>839</v>
      </c>
      <c r="C839">
        <v>273.72486140999996</v>
      </c>
    </row>
    <row r="840" spans="2:3" x14ac:dyDescent="0.2">
      <c r="B840">
        <v>840</v>
      </c>
      <c r="C840">
        <v>393.87612357</v>
      </c>
    </row>
    <row r="841" spans="2:3" x14ac:dyDescent="0.2">
      <c r="B841">
        <v>841</v>
      </c>
      <c r="C841">
        <v>100.46126636999999</v>
      </c>
    </row>
    <row r="842" spans="2:3" x14ac:dyDescent="0.2">
      <c r="B842">
        <v>842</v>
      </c>
      <c r="C842">
        <v>554.69394378000004</v>
      </c>
    </row>
    <row r="843" spans="2:3" x14ac:dyDescent="0.2">
      <c r="B843">
        <v>843</v>
      </c>
      <c r="C843">
        <v>352.29357801000003</v>
      </c>
    </row>
    <row r="844" spans="2:3" x14ac:dyDescent="0.2">
      <c r="B844">
        <v>844</v>
      </c>
      <c r="C844">
        <v>80.745867989999994</v>
      </c>
    </row>
    <row r="845" spans="2:3" x14ac:dyDescent="0.2">
      <c r="B845">
        <v>845</v>
      </c>
      <c r="C845">
        <v>238.80227724000002</v>
      </c>
    </row>
    <row r="846" spans="2:3" x14ac:dyDescent="0.2">
      <c r="B846">
        <v>846</v>
      </c>
      <c r="C846">
        <v>279.48826079999998</v>
      </c>
    </row>
    <row r="847" spans="2:3" x14ac:dyDescent="0.2">
      <c r="B847">
        <v>847</v>
      </c>
      <c r="C847">
        <v>48.650442659999996</v>
      </c>
    </row>
    <row r="848" spans="2:3" x14ac:dyDescent="0.2">
      <c r="B848">
        <v>848</v>
      </c>
      <c r="C848">
        <v>172.94830407000001</v>
      </c>
    </row>
    <row r="849" spans="2:3" x14ac:dyDescent="0.2">
      <c r="B849">
        <v>849</v>
      </c>
      <c r="C849">
        <v>116.59191102</v>
      </c>
    </row>
    <row r="850" spans="2:3" x14ac:dyDescent="0.2">
      <c r="B850">
        <v>850</v>
      </c>
      <c r="C850">
        <v>204.00969455999999</v>
      </c>
    </row>
    <row r="851" spans="2:3" x14ac:dyDescent="0.2">
      <c r="B851">
        <v>851</v>
      </c>
      <c r="C851">
        <v>335.79534294000001</v>
      </c>
    </row>
    <row r="852" spans="2:3" x14ac:dyDescent="0.2">
      <c r="B852">
        <v>852</v>
      </c>
      <c r="C852">
        <v>540.14124824999999</v>
      </c>
    </row>
    <row r="853" spans="2:3" x14ac:dyDescent="0.2">
      <c r="B853">
        <v>853</v>
      </c>
      <c r="C853">
        <v>126.79329230999998</v>
      </c>
    </row>
    <row r="854" spans="2:3" x14ac:dyDescent="0.2">
      <c r="B854">
        <v>854</v>
      </c>
      <c r="C854">
        <v>162.37484955000002</v>
      </c>
    </row>
    <row r="855" spans="2:3" x14ac:dyDescent="0.2">
      <c r="B855">
        <v>855</v>
      </c>
      <c r="C855">
        <v>418.50169317000001</v>
      </c>
    </row>
    <row r="856" spans="2:3" x14ac:dyDescent="0.2">
      <c r="B856">
        <v>856</v>
      </c>
      <c r="C856">
        <v>37.802042459999996</v>
      </c>
    </row>
    <row r="857" spans="2:3" x14ac:dyDescent="0.2">
      <c r="B857">
        <v>857</v>
      </c>
      <c r="C857">
        <v>38.966078790000005</v>
      </c>
    </row>
    <row r="858" spans="2:3" x14ac:dyDescent="0.2">
      <c r="B858">
        <v>858</v>
      </c>
      <c r="C858">
        <v>55.830410010000001</v>
      </c>
    </row>
    <row r="859" spans="2:3" x14ac:dyDescent="0.2">
      <c r="B859">
        <v>859</v>
      </c>
      <c r="C859">
        <v>390.31079534999998</v>
      </c>
    </row>
    <row r="860" spans="2:3" x14ac:dyDescent="0.2">
      <c r="B860">
        <v>860</v>
      </c>
      <c r="C860">
        <v>93.556244699999993</v>
      </c>
    </row>
    <row r="861" spans="2:3" x14ac:dyDescent="0.2">
      <c r="B861">
        <v>861</v>
      </c>
      <c r="C861">
        <v>364.71245598000002</v>
      </c>
    </row>
    <row r="862" spans="2:3" x14ac:dyDescent="0.2">
      <c r="B862">
        <v>862</v>
      </c>
      <c r="C862">
        <v>48.650442659999996</v>
      </c>
    </row>
    <row r="863" spans="2:3" x14ac:dyDescent="0.2">
      <c r="B863">
        <v>863</v>
      </c>
      <c r="C863">
        <v>233.12554550999999</v>
      </c>
    </row>
    <row r="864" spans="2:3" x14ac:dyDescent="0.2">
      <c r="B864">
        <v>864</v>
      </c>
      <c r="C864">
        <v>55.105689060000003</v>
      </c>
    </row>
    <row r="865" spans="2:3" x14ac:dyDescent="0.2">
      <c r="B865">
        <v>865</v>
      </c>
      <c r="C865">
        <v>60.069654000000007</v>
      </c>
    </row>
    <row r="866" spans="2:3" x14ac:dyDescent="0.2">
      <c r="B866">
        <v>866</v>
      </c>
      <c r="C866">
        <v>312.87025260000001</v>
      </c>
    </row>
    <row r="867" spans="2:3" x14ac:dyDescent="0.2">
      <c r="B867">
        <v>867</v>
      </c>
      <c r="C867">
        <v>77.932157580000009</v>
      </c>
    </row>
    <row r="868" spans="2:3" x14ac:dyDescent="0.2">
      <c r="B868">
        <v>868</v>
      </c>
      <c r="C868">
        <v>709.24180707000005</v>
      </c>
    </row>
    <row r="869" spans="2:3" x14ac:dyDescent="0.2">
      <c r="B869">
        <v>869</v>
      </c>
      <c r="C869">
        <v>680.55481161</v>
      </c>
    </row>
    <row r="870" spans="2:3" x14ac:dyDescent="0.2">
      <c r="B870">
        <v>870</v>
      </c>
      <c r="C870">
        <v>421.46931339000002</v>
      </c>
    </row>
    <row r="871" spans="2:3" x14ac:dyDescent="0.2">
      <c r="B871">
        <v>871</v>
      </c>
      <c r="C871">
        <v>191.47725206999999</v>
      </c>
    </row>
    <row r="872" spans="2:3" x14ac:dyDescent="0.2">
      <c r="B872">
        <v>872</v>
      </c>
      <c r="C872">
        <v>963.78472448999992</v>
      </c>
    </row>
    <row r="873" spans="2:3" x14ac:dyDescent="0.2">
      <c r="B873">
        <v>873</v>
      </c>
      <c r="C873">
        <v>549.96457922999991</v>
      </c>
    </row>
    <row r="874" spans="2:3" x14ac:dyDescent="0.2">
      <c r="B874">
        <v>874</v>
      </c>
      <c r="C874">
        <v>583.38542204999999</v>
      </c>
    </row>
    <row r="875" spans="2:3" x14ac:dyDescent="0.2">
      <c r="B875">
        <v>875</v>
      </c>
      <c r="C875">
        <v>198.46296432</v>
      </c>
    </row>
    <row r="876" spans="2:3" x14ac:dyDescent="0.2">
      <c r="B876">
        <v>876</v>
      </c>
      <c r="C876">
        <v>32.188070070000002</v>
      </c>
    </row>
    <row r="877" spans="2:3" x14ac:dyDescent="0.2">
      <c r="B877">
        <v>877</v>
      </c>
      <c r="C877">
        <v>595.32762788999992</v>
      </c>
    </row>
    <row r="878" spans="2:3" x14ac:dyDescent="0.2">
      <c r="B878">
        <v>878</v>
      </c>
      <c r="C878">
        <v>1318.65442398</v>
      </c>
    </row>
    <row r="879" spans="2:3" x14ac:dyDescent="0.2">
      <c r="B879">
        <v>879</v>
      </c>
      <c r="C879">
        <v>105.99903098999999</v>
      </c>
    </row>
    <row r="880" spans="2:3" x14ac:dyDescent="0.2">
      <c r="B880">
        <v>880</v>
      </c>
      <c r="C880">
        <v>198.95756768999999</v>
      </c>
    </row>
    <row r="881" spans="2:3" x14ac:dyDescent="0.2">
      <c r="B881">
        <v>881</v>
      </c>
      <c r="C881">
        <v>92.692556639999992</v>
      </c>
    </row>
    <row r="882" spans="2:3" x14ac:dyDescent="0.2">
      <c r="B882">
        <v>882</v>
      </c>
      <c r="C882">
        <v>189.50780420999999</v>
      </c>
    </row>
    <row r="883" spans="2:3" x14ac:dyDescent="0.2">
      <c r="B883">
        <v>883</v>
      </c>
      <c r="C883">
        <v>334.19647404</v>
      </c>
    </row>
    <row r="884" spans="2:3" x14ac:dyDescent="0.2">
      <c r="B884">
        <v>884</v>
      </c>
      <c r="C884">
        <v>521.96943078000004</v>
      </c>
    </row>
    <row r="885" spans="2:3" x14ac:dyDescent="0.2">
      <c r="B885">
        <v>885</v>
      </c>
      <c r="C885">
        <v>94.930973100000003</v>
      </c>
    </row>
    <row r="886" spans="2:3" x14ac:dyDescent="0.2">
      <c r="B886">
        <v>886</v>
      </c>
      <c r="C886">
        <v>54.536372190000002</v>
      </c>
    </row>
    <row r="887" spans="2:3" x14ac:dyDescent="0.2">
      <c r="B887">
        <v>887</v>
      </c>
      <c r="C887">
        <v>280.98701361000002</v>
      </c>
    </row>
    <row r="888" spans="2:3" x14ac:dyDescent="0.2">
      <c r="B888">
        <v>888</v>
      </c>
      <c r="C888">
        <v>388.10824136999997</v>
      </c>
    </row>
    <row r="889" spans="2:3" x14ac:dyDescent="0.2">
      <c r="B889">
        <v>889</v>
      </c>
      <c r="C889">
        <v>123.83463771000001</v>
      </c>
    </row>
    <row r="890" spans="2:3" x14ac:dyDescent="0.2">
      <c r="B890">
        <v>890</v>
      </c>
      <c r="C890">
        <v>430.39159956000003</v>
      </c>
    </row>
    <row r="891" spans="2:3" x14ac:dyDescent="0.2">
      <c r="B891">
        <v>891</v>
      </c>
      <c r="C891">
        <v>83.036583899999997</v>
      </c>
    </row>
    <row r="892" spans="2:3" x14ac:dyDescent="0.2">
      <c r="B892">
        <v>892</v>
      </c>
      <c r="C892">
        <v>127.14444576</v>
      </c>
    </row>
    <row r="893" spans="2:3" x14ac:dyDescent="0.2">
      <c r="B893">
        <v>893</v>
      </c>
      <c r="C893">
        <v>110.61632529000001</v>
      </c>
    </row>
    <row r="894" spans="2:3" x14ac:dyDescent="0.2">
      <c r="B894">
        <v>894</v>
      </c>
      <c r="C894">
        <v>263.26347713999996</v>
      </c>
    </row>
    <row r="895" spans="2:3" x14ac:dyDescent="0.2">
      <c r="B895">
        <v>895</v>
      </c>
      <c r="C895">
        <v>459.74055662999996</v>
      </c>
    </row>
    <row r="896" spans="2:3" x14ac:dyDescent="0.2">
      <c r="B896">
        <v>896</v>
      </c>
      <c r="C896">
        <v>62.831064959999999</v>
      </c>
    </row>
    <row r="897" spans="2:3" x14ac:dyDescent="0.2">
      <c r="B897">
        <v>897</v>
      </c>
      <c r="C897">
        <v>172.04277645000002</v>
      </c>
    </row>
    <row r="898" spans="2:3" x14ac:dyDescent="0.2">
      <c r="B898">
        <v>898</v>
      </c>
      <c r="C898">
        <v>138.18560679000001</v>
      </c>
    </row>
    <row r="899" spans="2:3" x14ac:dyDescent="0.2">
      <c r="B899">
        <v>899</v>
      </c>
      <c r="C899">
        <v>36.47961351</v>
      </c>
    </row>
    <row r="900" spans="2:3" x14ac:dyDescent="0.2">
      <c r="B900">
        <v>900</v>
      </c>
      <c r="C900">
        <v>53.79372</v>
      </c>
    </row>
    <row r="901" spans="2:3" x14ac:dyDescent="0.2">
      <c r="B901">
        <v>901</v>
      </c>
      <c r="C901">
        <v>71.036101529999996</v>
      </c>
    </row>
    <row r="902" spans="2:3" x14ac:dyDescent="0.2">
      <c r="B902">
        <v>902</v>
      </c>
      <c r="C902">
        <v>96.978123000000011</v>
      </c>
    </row>
    <row r="903" spans="2:3" x14ac:dyDescent="0.2">
      <c r="B903">
        <v>903</v>
      </c>
      <c r="C903">
        <v>53.20946043</v>
      </c>
    </row>
    <row r="904" spans="2:3" x14ac:dyDescent="0.2">
      <c r="B904">
        <v>904</v>
      </c>
      <c r="C904">
        <v>61.610246369999999</v>
      </c>
    </row>
    <row r="905" spans="2:3" x14ac:dyDescent="0.2">
      <c r="B905">
        <v>905</v>
      </c>
      <c r="C905">
        <v>150.05309912999999</v>
      </c>
    </row>
    <row r="906" spans="2:3" x14ac:dyDescent="0.2">
      <c r="B906">
        <v>906</v>
      </c>
      <c r="C906">
        <v>203.26405382999999</v>
      </c>
    </row>
    <row r="907" spans="2:3" x14ac:dyDescent="0.2">
      <c r="B907">
        <v>907</v>
      </c>
      <c r="C907">
        <v>307.87789652999999</v>
      </c>
    </row>
    <row r="908" spans="2:3" x14ac:dyDescent="0.2">
      <c r="B908">
        <v>908</v>
      </c>
      <c r="C908">
        <v>45.519947010000003</v>
      </c>
    </row>
    <row r="909" spans="2:3" x14ac:dyDescent="0.2">
      <c r="B909">
        <v>909</v>
      </c>
      <c r="C909">
        <v>158.84239527</v>
      </c>
    </row>
    <row r="910" spans="2:3" x14ac:dyDescent="0.2">
      <c r="B910">
        <v>910</v>
      </c>
      <c r="C910">
        <v>124.30383848999999</v>
      </c>
    </row>
    <row r="911" spans="2:3" x14ac:dyDescent="0.2">
      <c r="B911">
        <v>911</v>
      </c>
      <c r="C911">
        <v>304.45004115</v>
      </c>
    </row>
    <row r="912" spans="2:3" x14ac:dyDescent="0.2">
      <c r="B912">
        <v>912</v>
      </c>
      <c r="C912">
        <v>352.85094071999998</v>
      </c>
    </row>
    <row r="913" spans="2:3" x14ac:dyDescent="0.2">
      <c r="B913">
        <v>913</v>
      </c>
      <c r="C913">
        <v>477.61501436999993</v>
      </c>
    </row>
    <row r="914" spans="2:3" x14ac:dyDescent="0.2">
      <c r="B914">
        <v>914</v>
      </c>
      <c r="C914">
        <v>63.325668329999999</v>
      </c>
    </row>
    <row r="915" spans="2:3" x14ac:dyDescent="0.2">
      <c r="B915">
        <v>915</v>
      </c>
      <c r="C915">
        <v>50.893341929999998</v>
      </c>
    </row>
    <row r="916" spans="2:3" x14ac:dyDescent="0.2">
      <c r="B916">
        <v>916</v>
      </c>
      <c r="C916">
        <v>323.25991190999997</v>
      </c>
    </row>
    <row r="917" spans="2:3" x14ac:dyDescent="0.2">
      <c r="B917">
        <v>917</v>
      </c>
      <c r="C917">
        <v>287.6619177</v>
      </c>
    </row>
    <row r="918" spans="2:3" x14ac:dyDescent="0.2">
      <c r="B918">
        <v>918</v>
      </c>
      <c r="C918">
        <v>47.253300209999999</v>
      </c>
    </row>
    <row r="919" spans="2:3" x14ac:dyDescent="0.2">
      <c r="B919">
        <v>919</v>
      </c>
      <c r="C919">
        <v>1232.51125275</v>
      </c>
    </row>
    <row r="920" spans="2:3" x14ac:dyDescent="0.2">
      <c r="B920">
        <v>920</v>
      </c>
      <c r="C920">
        <v>1520.40029949</v>
      </c>
    </row>
    <row r="921" spans="2:3" x14ac:dyDescent="0.2">
      <c r="B921">
        <v>921</v>
      </c>
      <c r="C921">
        <v>41.625879390000001</v>
      </c>
    </row>
    <row r="922" spans="2:3" x14ac:dyDescent="0.2">
      <c r="B922">
        <v>922</v>
      </c>
      <c r="C922">
        <v>39.871606409999998</v>
      </c>
    </row>
    <row r="923" spans="2:3" x14ac:dyDescent="0.2">
      <c r="B923">
        <v>923</v>
      </c>
      <c r="C923">
        <v>39.871606409999998</v>
      </c>
    </row>
    <row r="924" spans="2:3" x14ac:dyDescent="0.2">
      <c r="B924">
        <v>924</v>
      </c>
      <c r="C924">
        <v>34.07533308</v>
      </c>
    </row>
    <row r="925" spans="2:3" x14ac:dyDescent="0.2">
      <c r="B925">
        <v>925</v>
      </c>
      <c r="C925">
        <v>57.486061169999992</v>
      </c>
    </row>
    <row r="926" spans="2:3" x14ac:dyDescent="0.2">
      <c r="B926">
        <v>926</v>
      </c>
      <c r="C926">
        <v>34.979366429999999</v>
      </c>
    </row>
    <row r="927" spans="2:3" x14ac:dyDescent="0.2">
      <c r="B927">
        <v>927</v>
      </c>
      <c r="C927">
        <v>26.73099603</v>
      </c>
    </row>
    <row r="928" spans="2:3" x14ac:dyDescent="0.2">
      <c r="B928">
        <v>928</v>
      </c>
      <c r="C928">
        <v>27.552844530000002</v>
      </c>
    </row>
    <row r="929" spans="2:3" x14ac:dyDescent="0.2">
      <c r="B929">
        <v>929</v>
      </c>
      <c r="C929">
        <v>708.59329389000004</v>
      </c>
    </row>
    <row r="930" spans="2:3" x14ac:dyDescent="0.2">
      <c r="B930">
        <v>930</v>
      </c>
      <c r="C930">
        <v>463.31036766</v>
      </c>
    </row>
    <row r="931" spans="2:3" x14ac:dyDescent="0.2">
      <c r="B931">
        <v>931</v>
      </c>
      <c r="C931">
        <v>78.616533239999995</v>
      </c>
    </row>
    <row r="932" spans="2:3" x14ac:dyDescent="0.2">
      <c r="B932">
        <v>932</v>
      </c>
      <c r="C932">
        <v>147.86548784999999</v>
      </c>
    </row>
    <row r="933" spans="2:3" x14ac:dyDescent="0.2">
      <c r="B933">
        <v>933</v>
      </c>
      <c r="C933">
        <v>367.78467510000002</v>
      </c>
    </row>
    <row r="934" spans="2:3" x14ac:dyDescent="0.2">
      <c r="B934">
        <v>934</v>
      </c>
      <c r="C934">
        <v>436.41948474000003</v>
      </c>
    </row>
    <row r="935" spans="2:3" x14ac:dyDescent="0.2">
      <c r="B935">
        <v>935</v>
      </c>
      <c r="C935">
        <v>27.552844530000002</v>
      </c>
    </row>
    <row r="936" spans="2:3" x14ac:dyDescent="0.2">
      <c r="B936">
        <v>936</v>
      </c>
      <c r="C936">
        <v>128.50721999999999</v>
      </c>
    </row>
    <row r="937" spans="2:3" x14ac:dyDescent="0.2">
      <c r="B937">
        <v>937</v>
      </c>
      <c r="C937">
        <v>47.909284739999997</v>
      </c>
    </row>
    <row r="938" spans="2:3" x14ac:dyDescent="0.2">
      <c r="B938">
        <v>938</v>
      </c>
      <c r="C938">
        <v>376.85190546000001</v>
      </c>
    </row>
    <row r="939" spans="2:3" x14ac:dyDescent="0.2">
      <c r="B939">
        <v>939</v>
      </c>
      <c r="C939">
        <v>161.76817593000001</v>
      </c>
    </row>
    <row r="940" spans="2:3" x14ac:dyDescent="0.2">
      <c r="B940">
        <v>940</v>
      </c>
      <c r="C940">
        <v>597.71547135000003</v>
      </c>
    </row>
    <row r="941" spans="2:3" x14ac:dyDescent="0.2">
      <c r="B941">
        <v>941</v>
      </c>
      <c r="C941">
        <v>225.64971269999998</v>
      </c>
    </row>
    <row r="942" spans="2:3" x14ac:dyDescent="0.2">
      <c r="B942">
        <v>942</v>
      </c>
      <c r="C942">
        <v>413.72600625000001</v>
      </c>
    </row>
    <row r="943" spans="2:3" x14ac:dyDescent="0.2">
      <c r="B943">
        <v>943</v>
      </c>
      <c r="C943">
        <v>186.58650635999999</v>
      </c>
    </row>
    <row r="944" spans="2:3" x14ac:dyDescent="0.2">
      <c r="B944">
        <v>944</v>
      </c>
      <c r="C944">
        <v>359.54527032000004</v>
      </c>
    </row>
    <row r="945" spans="2:3" x14ac:dyDescent="0.2">
      <c r="B945">
        <v>945</v>
      </c>
      <c r="C945">
        <v>201.03310872</v>
      </c>
    </row>
    <row r="946" spans="2:3" x14ac:dyDescent="0.2">
      <c r="B946">
        <v>946</v>
      </c>
      <c r="C946">
        <v>174.10636332000001</v>
      </c>
    </row>
    <row r="947" spans="2:3" x14ac:dyDescent="0.2">
      <c r="B947">
        <v>947</v>
      </c>
      <c r="C947">
        <v>124.41142592999999</v>
      </c>
    </row>
    <row r="948" spans="2:3" x14ac:dyDescent="0.2">
      <c r="B948">
        <v>948</v>
      </c>
      <c r="C948">
        <v>243.24922476</v>
      </c>
    </row>
    <row r="949" spans="2:3" x14ac:dyDescent="0.2">
      <c r="B949">
        <v>949</v>
      </c>
      <c r="C949">
        <v>486.36097667999996</v>
      </c>
    </row>
    <row r="950" spans="2:3" x14ac:dyDescent="0.2">
      <c r="B950">
        <v>950</v>
      </c>
      <c r="C950">
        <v>586.42476723000004</v>
      </c>
    </row>
    <row r="951" spans="2:3" x14ac:dyDescent="0.2">
      <c r="B951">
        <v>951</v>
      </c>
      <c r="C951">
        <v>39.871606409999998</v>
      </c>
    </row>
    <row r="952" spans="2:3" x14ac:dyDescent="0.2">
      <c r="B952">
        <v>952</v>
      </c>
      <c r="C952">
        <v>74.713499999999996</v>
      </c>
    </row>
    <row r="953" spans="2:3" x14ac:dyDescent="0.2">
      <c r="B953">
        <v>953</v>
      </c>
      <c r="C953">
        <v>289.28768346000004</v>
      </c>
    </row>
    <row r="954" spans="2:3" x14ac:dyDescent="0.2">
      <c r="B954">
        <v>954</v>
      </c>
      <c r="C954">
        <v>47.253300209999999</v>
      </c>
    </row>
    <row r="955" spans="2:3" x14ac:dyDescent="0.2">
      <c r="B955">
        <v>955</v>
      </c>
      <c r="C955">
        <v>56.15018379</v>
      </c>
    </row>
    <row r="956" spans="2:3" x14ac:dyDescent="0.2">
      <c r="B956">
        <v>956</v>
      </c>
      <c r="C956">
        <v>38.966078790000005</v>
      </c>
    </row>
    <row r="957" spans="2:3" x14ac:dyDescent="0.2">
      <c r="B957">
        <v>957</v>
      </c>
      <c r="C957">
        <v>344.00635659</v>
      </c>
    </row>
    <row r="958" spans="2:3" x14ac:dyDescent="0.2">
      <c r="B958">
        <v>958</v>
      </c>
      <c r="C958">
        <v>112.53795651</v>
      </c>
    </row>
    <row r="959" spans="2:3" x14ac:dyDescent="0.2">
      <c r="B959">
        <v>959</v>
      </c>
      <c r="C959">
        <v>96.470071200000007</v>
      </c>
    </row>
    <row r="960" spans="2:3" x14ac:dyDescent="0.2">
      <c r="B960">
        <v>960</v>
      </c>
      <c r="C960">
        <v>187.73111718000001</v>
      </c>
    </row>
    <row r="961" spans="2:3" x14ac:dyDescent="0.2">
      <c r="B961">
        <v>961</v>
      </c>
      <c r="C961">
        <v>52.191862559999997</v>
      </c>
    </row>
    <row r="962" spans="2:3" x14ac:dyDescent="0.2">
      <c r="B962">
        <v>962</v>
      </c>
      <c r="C962">
        <v>206.98777466999996</v>
      </c>
    </row>
    <row r="963" spans="2:3" x14ac:dyDescent="0.2">
      <c r="B963">
        <v>963</v>
      </c>
      <c r="C963">
        <v>206.55593063999999</v>
      </c>
    </row>
    <row r="964" spans="2:3" x14ac:dyDescent="0.2">
      <c r="B964">
        <v>964</v>
      </c>
      <c r="C964">
        <v>47.253300209999999</v>
      </c>
    </row>
    <row r="965" spans="2:3" x14ac:dyDescent="0.2">
      <c r="B965">
        <v>965</v>
      </c>
      <c r="C965">
        <v>116.70547554000001</v>
      </c>
    </row>
    <row r="966" spans="2:3" x14ac:dyDescent="0.2">
      <c r="B966">
        <v>966</v>
      </c>
      <c r="C966">
        <v>128.92412132999999</v>
      </c>
    </row>
    <row r="967" spans="2:3" x14ac:dyDescent="0.2">
      <c r="B967">
        <v>967</v>
      </c>
      <c r="C967">
        <v>85.578337169999998</v>
      </c>
    </row>
    <row r="968" spans="2:3" x14ac:dyDescent="0.2">
      <c r="B968">
        <v>968</v>
      </c>
      <c r="C968">
        <v>39.871606409999998</v>
      </c>
    </row>
    <row r="969" spans="2:3" x14ac:dyDescent="0.2">
      <c r="B969">
        <v>969</v>
      </c>
      <c r="C969">
        <v>217.03524615000001</v>
      </c>
    </row>
    <row r="970" spans="2:3" x14ac:dyDescent="0.2">
      <c r="B970">
        <v>970</v>
      </c>
      <c r="C970">
        <v>532.37104424999995</v>
      </c>
    </row>
    <row r="971" spans="2:3" x14ac:dyDescent="0.2">
      <c r="B971">
        <v>971</v>
      </c>
      <c r="C971">
        <v>41.625879390000001</v>
      </c>
    </row>
    <row r="972" spans="2:3" x14ac:dyDescent="0.2">
      <c r="B972">
        <v>972</v>
      </c>
      <c r="C972">
        <v>136.29834378000001</v>
      </c>
    </row>
    <row r="973" spans="2:3" x14ac:dyDescent="0.2">
      <c r="B973">
        <v>973</v>
      </c>
      <c r="C973">
        <v>186.46696476</v>
      </c>
    </row>
    <row r="974" spans="2:3" x14ac:dyDescent="0.2">
      <c r="B974">
        <v>974</v>
      </c>
      <c r="C974">
        <v>81.297253619999992</v>
      </c>
    </row>
    <row r="975" spans="2:3" x14ac:dyDescent="0.2">
      <c r="B975">
        <v>975</v>
      </c>
      <c r="C975">
        <v>21.550361940000002</v>
      </c>
    </row>
    <row r="976" spans="2:3" x14ac:dyDescent="0.2">
      <c r="B976">
        <v>976</v>
      </c>
      <c r="C976">
        <v>65.543165009999996</v>
      </c>
    </row>
    <row r="977" spans="2:3" x14ac:dyDescent="0.2">
      <c r="B977">
        <v>977</v>
      </c>
      <c r="C977">
        <v>251.21517813</v>
      </c>
    </row>
    <row r="978" spans="2:3" x14ac:dyDescent="0.2">
      <c r="B978">
        <v>978</v>
      </c>
      <c r="C978">
        <v>336.52604097</v>
      </c>
    </row>
    <row r="979" spans="2:3" x14ac:dyDescent="0.2">
      <c r="B979">
        <v>979</v>
      </c>
      <c r="C979">
        <v>89.157113819999992</v>
      </c>
    </row>
    <row r="980" spans="2:3" x14ac:dyDescent="0.2">
      <c r="B980">
        <v>980</v>
      </c>
      <c r="C980">
        <v>42.263932679999996</v>
      </c>
    </row>
    <row r="981" spans="2:3" x14ac:dyDescent="0.2">
      <c r="B981">
        <v>981</v>
      </c>
      <c r="C981">
        <v>215.4438486</v>
      </c>
    </row>
    <row r="982" spans="2:3" x14ac:dyDescent="0.2">
      <c r="B982">
        <v>982</v>
      </c>
      <c r="C982">
        <v>189.01170657</v>
      </c>
    </row>
    <row r="983" spans="2:3" x14ac:dyDescent="0.2">
      <c r="B983">
        <v>983</v>
      </c>
      <c r="C983">
        <v>185.67500165999999</v>
      </c>
    </row>
    <row r="984" spans="2:3" x14ac:dyDescent="0.2">
      <c r="B984">
        <v>984</v>
      </c>
      <c r="C984">
        <v>88.855271279999997</v>
      </c>
    </row>
    <row r="985" spans="2:3" x14ac:dyDescent="0.2">
      <c r="B985">
        <v>985</v>
      </c>
      <c r="C985">
        <v>87.895949940000008</v>
      </c>
    </row>
    <row r="986" spans="2:3" x14ac:dyDescent="0.2">
      <c r="B986">
        <v>986</v>
      </c>
      <c r="C986">
        <v>364.08635685000002</v>
      </c>
    </row>
    <row r="987" spans="2:3" x14ac:dyDescent="0.2">
      <c r="B987">
        <v>987</v>
      </c>
      <c r="C987">
        <v>60.069654000000007</v>
      </c>
    </row>
    <row r="988" spans="2:3" x14ac:dyDescent="0.2">
      <c r="B988">
        <v>988</v>
      </c>
      <c r="C988">
        <v>193.14784592999999</v>
      </c>
    </row>
    <row r="989" spans="2:3" x14ac:dyDescent="0.2">
      <c r="B989">
        <v>989</v>
      </c>
      <c r="C989">
        <v>32.325542909999996</v>
      </c>
    </row>
    <row r="990" spans="2:3" x14ac:dyDescent="0.2">
      <c r="B990">
        <v>990</v>
      </c>
      <c r="C990">
        <v>53.877399119999993</v>
      </c>
    </row>
    <row r="991" spans="2:3" x14ac:dyDescent="0.2">
      <c r="B991">
        <v>991</v>
      </c>
      <c r="C991">
        <v>161.98932789</v>
      </c>
    </row>
    <row r="992" spans="2:3" x14ac:dyDescent="0.2">
      <c r="B992">
        <v>992</v>
      </c>
      <c r="C992">
        <v>58.026986909999998</v>
      </c>
    </row>
    <row r="993" spans="2:3" x14ac:dyDescent="0.2">
      <c r="B993">
        <v>993</v>
      </c>
      <c r="C993">
        <v>143.76072815999999</v>
      </c>
    </row>
    <row r="994" spans="2:3" x14ac:dyDescent="0.2">
      <c r="B994">
        <v>994</v>
      </c>
      <c r="C994">
        <v>244.29371949</v>
      </c>
    </row>
    <row r="995" spans="2:3" x14ac:dyDescent="0.2">
      <c r="B995">
        <v>995</v>
      </c>
      <c r="C995">
        <v>93.841650270000002</v>
      </c>
    </row>
    <row r="996" spans="2:3" x14ac:dyDescent="0.2">
      <c r="B996">
        <v>996</v>
      </c>
      <c r="C996">
        <v>74.952583199999992</v>
      </c>
    </row>
    <row r="997" spans="2:3" x14ac:dyDescent="0.2">
      <c r="B997">
        <v>997</v>
      </c>
      <c r="C997">
        <v>52.191862559999997</v>
      </c>
    </row>
    <row r="998" spans="2:3" x14ac:dyDescent="0.2">
      <c r="B998">
        <v>998</v>
      </c>
      <c r="C998">
        <v>51.416336430000001</v>
      </c>
    </row>
    <row r="999" spans="2:3" x14ac:dyDescent="0.2">
      <c r="B999">
        <v>999</v>
      </c>
      <c r="C999">
        <v>269.59918193999999</v>
      </c>
    </row>
    <row r="1000" spans="2:3" x14ac:dyDescent="0.2">
      <c r="B1000">
        <v>1000</v>
      </c>
      <c r="C1000">
        <v>87.130883699999998</v>
      </c>
    </row>
    <row r="1001" spans="2:3" x14ac:dyDescent="0.2">
      <c r="B1001">
        <v>1001</v>
      </c>
      <c r="C1001">
        <v>50.717018070000002</v>
      </c>
    </row>
    <row r="1002" spans="2:3" x14ac:dyDescent="0.2">
      <c r="B1002">
        <v>1002</v>
      </c>
      <c r="C1002">
        <v>140.68402623</v>
      </c>
    </row>
    <row r="1003" spans="2:3" x14ac:dyDescent="0.2">
      <c r="B1003">
        <v>1003</v>
      </c>
      <c r="C1003">
        <v>112.53795651</v>
      </c>
    </row>
    <row r="1004" spans="2:3" x14ac:dyDescent="0.2">
      <c r="B1004">
        <v>1004</v>
      </c>
      <c r="C1004">
        <v>53.20946043</v>
      </c>
    </row>
    <row r="1005" spans="2:3" x14ac:dyDescent="0.2">
      <c r="B1005">
        <v>1005</v>
      </c>
      <c r="C1005">
        <v>78.900444539999995</v>
      </c>
    </row>
    <row r="1006" spans="2:3" x14ac:dyDescent="0.2">
      <c r="B1006">
        <v>1006</v>
      </c>
      <c r="C1006">
        <v>186.15466232999998</v>
      </c>
    </row>
    <row r="1007" spans="2:3" x14ac:dyDescent="0.2">
      <c r="B1007">
        <v>1007</v>
      </c>
      <c r="C1007">
        <v>108.33158646000001</v>
      </c>
    </row>
    <row r="1008" spans="2:3" x14ac:dyDescent="0.2">
      <c r="B1008">
        <v>1008</v>
      </c>
      <c r="C1008">
        <v>334.55659310999999</v>
      </c>
    </row>
    <row r="1009" spans="2:3" x14ac:dyDescent="0.2">
      <c r="B1009">
        <v>1009</v>
      </c>
      <c r="C1009">
        <v>49.469302620000001</v>
      </c>
    </row>
    <row r="1010" spans="2:3" x14ac:dyDescent="0.2">
      <c r="B1010">
        <v>1010</v>
      </c>
      <c r="C1010">
        <v>126.08650259999999</v>
      </c>
    </row>
    <row r="1011" spans="2:3" x14ac:dyDescent="0.2">
      <c r="B1011">
        <v>1011</v>
      </c>
      <c r="C1011">
        <v>226.99156715999999</v>
      </c>
    </row>
    <row r="1012" spans="2:3" x14ac:dyDescent="0.2">
      <c r="B1012">
        <v>1012</v>
      </c>
      <c r="C1012">
        <v>434.41865720999999</v>
      </c>
    </row>
    <row r="1013" spans="2:3" x14ac:dyDescent="0.2">
      <c r="B1013">
        <v>1013</v>
      </c>
      <c r="C1013">
        <v>338.14134683999998</v>
      </c>
    </row>
    <row r="1014" spans="2:3" x14ac:dyDescent="0.2">
      <c r="B1014">
        <v>1014</v>
      </c>
      <c r="C1014">
        <v>237.01961313000001</v>
      </c>
    </row>
    <row r="1015" spans="2:3" x14ac:dyDescent="0.2">
      <c r="B1015">
        <v>1015</v>
      </c>
      <c r="C1015">
        <v>389.02721742</v>
      </c>
    </row>
    <row r="1016" spans="2:3" x14ac:dyDescent="0.2">
      <c r="B1016">
        <v>1016</v>
      </c>
      <c r="C1016">
        <v>159.85252179</v>
      </c>
    </row>
    <row r="1017" spans="2:3" x14ac:dyDescent="0.2">
      <c r="B1017">
        <v>1017</v>
      </c>
      <c r="C1017">
        <v>258.209856</v>
      </c>
    </row>
    <row r="1018" spans="2:3" x14ac:dyDescent="0.2">
      <c r="B1018">
        <v>1018</v>
      </c>
      <c r="C1018">
        <v>108.66182013</v>
      </c>
    </row>
    <row r="1019" spans="2:3" x14ac:dyDescent="0.2">
      <c r="B1019">
        <v>1019</v>
      </c>
      <c r="C1019">
        <v>72.283816979999997</v>
      </c>
    </row>
    <row r="1020" spans="2:3" x14ac:dyDescent="0.2">
      <c r="B1020">
        <v>1020</v>
      </c>
      <c r="C1020">
        <v>166.10006465999999</v>
      </c>
    </row>
    <row r="1021" spans="2:3" x14ac:dyDescent="0.2">
      <c r="B1021">
        <v>1021</v>
      </c>
      <c r="C1021">
        <v>280.92275999999998</v>
      </c>
    </row>
    <row r="1022" spans="2:3" x14ac:dyDescent="0.2">
      <c r="B1022">
        <v>1022</v>
      </c>
      <c r="C1022">
        <v>74.952583199999992</v>
      </c>
    </row>
    <row r="1023" spans="2:3" x14ac:dyDescent="0.2">
      <c r="B1023">
        <v>1023</v>
      </c>
      <c r="C1023">
        <v>567.54765431999999</v>
      </c>
    </row>
    <row r="1024" spans="2:3" x14ac:dyDescent="0.2">
      <c r="B1024">
        <v>1024</v>
      </c>
      <c r="C1024">
        <v>386.34350850000004</v>
      </c>
    </row>
    <row r="1025" spans="2:3" x14ac:dyDescent="0.2">
      <c r="B1025">
        <v>1025</v>
      </c>
      <c r="C1025">
        <v>45.519947010000003</v>
      </c>
    </row>
    <row r="1026" spans="2:3" x14ac:dyDescent="0.2">
      <c r="B1026">
        <v>1026</v>
      </c>
      <c r="C1026">
        <v>102.31117262999999</v>
      </c>
    </row>
    <row r="1027" spans="2:3" x14ac:dyDescent="0.2">
      <c r="B1027">
        <v>1027</v>
      </c>
      <c r="C1027">
        <v>206.29592765999999</v>
      </c>
    </row>
    <row r="1028" spans="2:3" x14ac:dyDescent="0.2">
      <c r="B1028">
        <v>1028</v>
      </c>
      <c r="C1028">
        <v>375.46372862999999</v>
      </c>
    </row>
    <row r="1029" spans="2:3" x14ac:dyDescent="0.2">
      <c r="B1029">
        <v>1029</v>
      </c>
      <c r="C1029">
        <v>417.54087756000001</v>
      </c>
    </row>
    <row r="1030" spans="2:3" x14ac:dyDescent="0.2">
      <c r="B1030">
        <v>1030</v>
      </c>
      <c r="C1030">
        <v>491.46689727</v>
      </c>
    </row>
    <row r="1031" spans="2:3" x14ac:dyDescent="0.2">
      <c r="B1031">
        <v>1031</v>
      </c>
      <c r="C1031">
        <v>594.83900159999996</v>
      </c>
    </row>
    <row r="1032" spans="2:3" x14ac:dyDescent="0.2">
      <c r="B1032">
        <v>1032</v>
      </c>
      <c r="C1032">
        <v>421.83989235000001</v>
      </c>
    </row>
    <row r="1033" spans="2:3" x14ac:dyDescent="0.2">
      <c r="B1033">
        <v>1033</v>
      </c>
      <c r="C1033">
        <v>716.40832598999998</v>
      </c>
    </row>
    <row r="1034" spans="2:3" x14ac:dyDescent="0.2">
      <c r="B1034">
        <v>1034</v>
      </c>
      <c r="C1034">
        <v>853.45231049999995</v>
      </c>
    </row>
    <row r="1035" spans="2:3" x14ac:dyDescent="0.2">
      <c r="B1035">
        <v>1035</v>
      </c>
      <c r="C1035">
        <v>89.705510910000001</v>
      </c>
    </row>
    <row r="1036" spans="2:3" x14ac:dyDescent="0.2">
      <c r="B1036">
        <v>1036</v>
      </c>
      <c r="C1036">
        <v>58.715845379999998</v>
      </c>
    </row>
    <row r="1037" spans="2:3" x14ac:dyDescent="0.2">
      <c r="B1037">
        <v>1037</v>
      </c>
      <c r="C1037">
        <v>356.35201533000003</v>
      </c>
    </row>
    <row r="1038" spans="2:3" x14ac:dyDescent="0.2">
      <c r="B1038">
        <v>1038</v>
      </c>
      <c r="C1038">
        <v>279.96792146999996</v>
      </c>
    </row>
    <row r="1039" spans="2:3" x14ac:dyDescent="0.2">
      <c r="B1039">
        <v>1039</v>
      </c>
      <c r="C1039">
        <v>267.85387457999997</v>
      </c>
    </row>
    <row r="1040" spans="2:3" x14ac:dyDescent="0.2">
      <c r="B1040">
        <v>1040</v>
      </c>
      <c r="C1040">
        <v>183.35141181</v>
      </c>
    </row>
    <row r="1041" spans="2:3" x14ac:dyDescent="0.2">
      <c r="B1041">
        <v>1041</v>
      </c>
      <c r="C1041">
        <v>47.81664</v>
      </c>
    </row>
    <row r="1042" spans="2:3" x14ac:dyDescent="0.2">
      <c r="B1042">
        <v>1042</v>
      </c>
      <c r="C1042">
        <v>152.4454254</v>
      </c>
    </row>
    <row r="1043" spans="2:3" x14ac:dyDescent="0.2">
      <c r="B1043">
        <v>1043</v>
      </c>
      <c r="C1043">
        <v>63.887513850000005</v>
      </c>
    </row>
    <row r="1044" spans="2:3" x14ac:dyDescent="0.2">
      <c r="B1044">
        <v>1044</v>
      </c>
      <c r="C1044">
        <v>175.71569210999999</v>
      </c>
    </row>
    <row r="1045" spans="2:3" x14ac:dyDescent="0.2">
      <c r="B1045">
        <v>1045</v>
      </c>
      <c r="C1045">
        <v>10.775180970000001</v>
      </c>
    </row>
    <row r="1046" spans="2:3" x14ac:dyDescent="0.2">
      <c r="B1046">
        <v>1046</v>
      </c>
      <c r="C1046">
        <v>64.374645870000009</v>
      </c>
    </row>
    <row r="1047" spans="2:3" x14ac:dyDescent="0.2">
      <c r="B1047">
        <v>1047</v>
      </c>
      <c r="C1047">
        <v>83.892800609999995</v>
      </c>
    </row>
    <row r="1048" spans="2:3" x14ac:dyDescent="0.2">
      <c r="B1048">
        <v>1048</v>
      </c>
      <c r="C1048">
        <v>317.68628481000002</v>
      </c>
    </row>
    <row r="1049" spans="2:3" x14ac:dyDescent="0.2">
      <c r="B1049">
        <v>1049</v>
      </c>
      <c r="C1049">
        <v>118.2266424</v>
      </c>
    </row>
    <row r="1050" spans="2:3" x14ac:dyDescent="0.2">
      <c r="B1050">
        <v>1050</v>
      </c>
      <c r="C1050">
        <v>97.711809570000014</v>
      </c>
    </row>
    <row r="1051" spans="2:3" x14ac:dyDescent="0.2">
      <c r="B1051">
        <v>1051</v>
      </c>
      <c r="C1051">
        <v>20.919779999999999</v>
      </c>
    </row>
    <row r="1052" spans="2:3" x14ac:dyDescent="0.2">
      <c r="B1052">
        <v>1052</v>
      </c>
      <c r="C1052">
        <v>99.343552410000001</v>
      </c>
    </row>
    <row r="1053" spans="2:3" x14ac:dyDescent="0.2">
      <c r="B1053">
        <v>1053</v>
      </c>
      <c r="C1053">
        <v>29.434130459999999</v>
      </c>
    </row>
    <row r="1054" spans="2:3" x14ac:dyDescent="0.2">
      <c r="B1054">
        <v>1054</v>
      </c>
      <c r="C1054">
        <v>95.679602370000012</v>
      </c>
    </row>
    <row r="1055" spans="2:3" x14ac:dyDescent="0.2">
      <c r="B1055">
        <v>1055</v>
      </c>
      <c r="C1055">
        <v>268.05410676000002</v>
      </c>
    </row>
    <row r="1056" spans="2:3" x14ac:dyDescent="0.2">
      <c r="B1056">
        <v>1056</v>
      </c>
      <c r="C1056">
        <v>170.37367685999999</v>
      </c>
    </row>
    <row r="1057" spans="2:3" x14ac:dyDescent="0.2">
      <c r="B1057">
        <v>1057</v>
      </c>
      <c r="C1057">
        <v>143.76072815999999</v>
      </c>
    </row>
    <row r="1058" spans="2:3" x14ac:dyDescent="0.2">
      <c r="B1058">
        <v>1058</v>
      </c>
      <c r="C1058">
        <v>63.887513850000005</v>
      </c>
    </row>
    <row r="1059" spans="2:3" x14ac:dyDescent="0.2">
      <c r="B1059">
        <v>1059</v>
      </c>
      <c r="C1059">
        <v>45.715696380000004</v>
      </c>
    </row>
    <row r="1060" spans="2:3" x14ac:dyDescent="0.2">
      <c r="B1060">
        <v>1060</v>
      </c>
      <c r="C1060">
        <v>297.25064828999996</v>
      </c>
    </row>
    <row r="1061" spans="2:3" x14ac:dyDescent="0.2">
      <c r="B1061">
        <v>1061</v>
      </c>
      <c r="C1061">
        <v>93.078078300000001</v>
      </c>
    </row>
    <row r="1062" spans="2:3" x14ac:dyDescent="0.2">
      <c r="B1062">
        <v>1062</v>
      </c>
      <c r="C1062">
        <v>251.55288314999999</v>
      </c>
    </row>
    <row r="1063" spans="2:3" x14ac:dyDescent="0.2">
      <c r="B1063">
        <v>1063</v>
      </c>
      <c r="C1063">
        <v>420.19619534999998</v>
      </c>
    </row>
    <row r="1064" spans="2:3" x14ac:dyDescent="0.2">
      <c r="B1064">
        <v>1064</v>
      </c>
      <c r="C1064">
        <v>93.841650270000002</v>
      </c>
    </row>
    <row r="1065" spans="2:3" x14ac:dyDescent="0.2">
      <c r="B1065">
        <v>1065</v>
      </c>
      <c r="C1065">
        <v>209.73125439</v>
      </c>
    </row>
    <row r="1066" spans="2:3" x14ac:dyDescent="0.2">
      <c r="B1066">
        <v>1066</v>
      </c>
      <c r="C1066">
        <v>93.412794779999999</v>
      </c>
    </row>
    <row r="1067" spans="2:3" x14ac:dyDescent="0.2">
      <c r="B1067">
        <v>1067</v>
      </c>
      <c r="C1067">
        <v>21.550361940000002</v>
      </c>
    </row>
    <row r="1068" spans="2:3" x14ac:dyDescent="0.2">
      <c r="B1068">
        <v>1068</v>
      </c>
      <c r="C1068">
        <v>81.297253619999992</v>
      </c>
    </row>
    <row r="1069" spans="2:3" x14ac:dyDescent="0.2">
      <c r="B1069">
        <v>1069</v>
      </c>
      <c r="C1069">
        <v>119.09182473</v>
      </c>
    </row>
    <row r="1070" spans="2:3" x14ac:dyDescent="0.2">
      <c r="B1070">
        <v>1070</v>
      </c>
      <c r="C1070">
        <v>111.06012348</v>
      </c>
    </row>
    <row r="1071" spans="2:3" x14ac:dyDescent="0.2">
      <c r="B1071">
        <v>1071</v>
      </c>
      <c r="C1071">
        <v>127.25053893</v>
      </c>
    </row>
    <row r="1072" spans="2:3" x14ac:dyDescent="0.2">
      <c r="B1072">
        <v>1072</v>
      </c>
      <c r="C1072">
        <v>42.263932679999996</v>
      </c>
    </row>
    <row r="1073" spans="2:3" x14ac:dyDescent="0.2">
      <c r="B1073">
        <v>1073</v>
      </c>
      <c r="C1073">
        <v>176.50167812999999</v>
      </c>
    </row>
    <row r="1074" spans="2:3" x14ac:dyDescent="0.2">
      <c r="B1074">
        <v>1074</v>
      </c>
      <c r="C1074">
        <v>284.30429300999998</v>
      </c>
    </row>
    <row r="1075" spans="2:3" x14ac:dyDescent="0.2">
      <c r="B1075">
        <v>1075</v>
      </c>
      <c r="C1075">
        <v>48.281357970000002</v>
      </c>
    </row>
    <row r="1076" spans="2:3" x14ac:dyDescent="0.2">
      <c r="B1076">
        <v>1076</v>
      </c>
      <c r="C1076">
        <v>45.519947010000003</v>
      </c>
    </row>
    <row r="1077" spans="2:3" x14ac:dyDescent="0.2">
      <c r="B1077">
        <v>1077</v>
      </c>
      <c r="C1077">
        <v>1894.97493747</v>
      </c>
    </row>
    <row r="1078" spans="2:3" x14ac:dyDescent="0.2">
      <c r="B1078">
        <v>1078</v>
      </c>
      <c r="C1078">
        <v>2273.69766897</v>
      </c>
    </row>
    <row r="1079" spans="2:3" x14ac:dyDescent="0.2">
      <c r="B1079">
        <v>1079</v>
      </c>
      <c r="C1079">
        <v>2394.7514702100002</v>
      </c>
    </row>
    <row r="1080" spans="2:3" x14ac:dyDescent="0.2">
      <c r="B1080">
        <v>1080</v>
      </c>
      <c r="C1080">
        <v>38.966078790000005</v>
      </c>
    </row>
    <row r="1081" spans="2:3" x14ac:dyDescent="0.2">
      <c r="B1081">
        <v>1081</v>
      </c>
      <c r="C1081">
        <v>58.026986909999998</v>
      </c>
    </row>
    <row r="1082" spans="2:3" x14ac:dyDescent="0.2">
      <c r="B1082">
        <v>1082</v>
      </c>
      <c r="C1082">
        <v>343.79865305999999</v>
      </c>
    </row>
    <row r="1083" spans="2:3" x14ac:dyDescent="0.2">
      <c r="B1083">
        <v>1083</v>
      </c>
      <c r="C1083">
        <v>205.07959188000001</v>
      </c>
    </row>
    <row r="1084" spans="2:3" x14ac:dyDescent="0.2">
      <c r="B1084">
        <v>1084</v>
      </c>
      <c r="C1084">
        <v>444.56923332000002</v>
      </c>
    </row>
    <row r="1085" spans="2:3" x14ac:dyDescent="0.2">
      <c r="B1085">
        <v>1085</v>
      </c>
      <c r="C1085">
        <v>837.05269724999994</v>
      </c>
    </row>
    <row r="1086" spans="2:3" x14ac:dyDescent="0.2">
      <c r="B1086">
        <v>1086</v>
      </c>
      <c r="C1086">
        <v>40.095746909999995</v>
      </c>
    </row>
    <row r="1087" spans="2:3" x14ac:dyDescent="0.2">
      <c r="B1087">
        <v>1087</v>
      </c>
      <c r="C1087">
        <v>60.954261840000001</v>
      </c>
    </row>
    <row r="1088" spans="2:3" x14ac:dyDescent="0.2">
      <c r="B1088">
        <v>1088</v>
      </c>
      <c r="C1088">
        <v>189.43607925000001</v>
      </c>
    </row>
    <row r="1089" spans="2:3" x14ac:dyDescent="0.2">
      <c r="B1089">
        <v>1089</v>
      </c>
      <c r="C1089">
        <v>375.28441622999998</v>
      </c>
    </row>
    <row r="1090" spans="2:3" x14ac:dyDescent="0.2">
      <c r="B1090">
        <v>1090</v>
      </c>
      <c r="C1090">
        <v>633.80358611999998</v>
      </c>
    </row>
    <row r="1091" spans="2:3" x14ac:dyDescent="0.2">
      <c r="B1091">
        <v>1091</v>
      </c>
      <c r="C1091">
        <v>60.438738690000001</v>
      </c>
    </row>
    <row r="1092" spans="2:3" x14ac:dyDescent="0.2">
      <c r="B1092">
        <v>1092</v>
      </c>
      <c r="C1092">
        <v>78.217563150000004</v>
      </c>
    </row>
    <row r="1093" spans="2:3" x14ac:dyDescent="0.2">
      <c r="B1093">
        <v>1093</v>
      </c>
      <c r="C1093">
        <v>41.625879390000001</v>
      </c>
    </row>
    <row r="1094" spans="2:3" x14ac:dyDescent="0.2">
      <c r="B1094">
        <v>1094</v>
      </c>
      <c r="C1094">
        <v>102.83416713</v>
      </c>
    </row>
    <row r="1095" spans="2:3" x14ac:dyDescent="0.2">
      <c r="B1095">
        <v>1095</v>
      </c>
      <c r="C1095">
        <v>46.778122349999997</v>
      </c>
    </row>
    <row r="1096" spans="2:3" x14ac:dyDescent="0.2">
      <c r="B1096">
        <v>1096</v>
      </c>
      <c r="C1096">
        <v>146.71340567999999</v>
      </c>
    </row>
    <row r="1097" spans="2:3" x14ac:dyDescent="0.2">
      <c r="B1097">
        <v>1097</v>
      </c>
      <c r="C1097">
        <v>293.42531708999996</v>
      </c>
    </row>
    <row r="1098" spans="2:3" x14ac:dyDescent="0.2">
      <c r="B1098">
        <v>1098</v>
      </c>
      <c r="C1098">
        <v>71.97300881999999</v>
      </c>
    </row>
    <row r="1099" spans="2:3" x14ac:dyDescent="0.2">
      <c r="B1099">
        <v>1099</v>
      </c>
      <c r="C1099">
        <v>73.507624109999995</v>
      </c>
    </row>
    <row r="1100" spans="2:3" x14ac:dyDescent="0.2">
      <c r="B1100">
        <v>1100</v>
      </c>
      <c r="C1100">
        <v>887.55603470999995</v>
      </c>
    </row>
    <row r="1101" spans="2:3" x14ac:dyDescent="0.2">
      <c r="B1101">
        <v>1101</v>
      </c>
      <c r="C1101">
        <v>206.98777466999996</v>
      </c>
    </row>
    <row r="1102" spans="2:3" x14ac:dyDescent="0.2">
      <c r="B1102">
        <v>1102</v>
      </c>
      <c r="C1102">
        <v>411.26942636999996</v>
      </c>
    </row>
    <row r="1103" spans="2:3" x14ac:dyDescent="0.2">
      <c r="B1103">
        <v>1103</v>
      </c>
      <c r="C1103">
        <v>149.69596860000001</v>
      </c>
    </row>
    <row r="1104" spans="2:3" x14ac:dyDescent="0.2">
      <c r="B1104">
        <v>1104</v>
      </c>
      <c r="C1104">
        <v>567.35041067999998</v>
      </c>
    </row>
    <row r="1105" spans="2:3" x14ac:dyDescent="0.2">
      <c r="B1105">
        <v>1105</v>
      </c>
      <c r="C1105">
        <v>218.67446034000002</v>
      </c>
    </row>
    <row r="1106" spans="2:3" x14ac:dyDescent="0.2">
      <c r="B1106">
        <v>1106</v>
      </c>
      <c r="C1106">
        <v>271.71058545</v>
      </c>
    </row>
    <row r="1107" spans="2:3" x14ac:dyDescent="0.2">
      <c r="B1107">
        <v>1107</v>
      </c>
      <c r="C1107">
        <v>195.17258178</v>
      </c>
    </row>
    <row r="1108" spans="2:3" x14ac:dyDescent="0.2">
      <c r="B1108">
        <v>1108</v>
      </c>
      <c r="C1108">
        <v>73.993261860000004</v>
      </c>
    </row>
    <row r="1109" spans="2:3" x14ac:dyDescent="0.2">
      <c r="B1109">
        <v>1109</v>
      </c>
      <c r="C1109">
        <v>341.33460183</v>
      </c>
    </row>
    <row r="1110" spans="2:3" x14ac:dyDescent="0.2">
      <c r="B1110">
        <v>1110</v>
      </c>
      <c r="C1110">
        <v>59.546659500000004</v>
      </c>
    </row>
    <row r="1111" spans="2:3" x14ac:dyDescent="0.2">
      <c r="B1111">
        <v>1111</v>
      </c>
      <c r="C1111">
        <v>212.24909933999999</v>
      </c>
    </row>
    <row r="1112" spans="2:3" x14ac:dyDescent="0.2">
      <c r="B1112">
        <v>1112</v>
      </c>
      <c r="C1112">
        <v>152.4454254</v>
      </c>
    </row>
    <row r="1113" spans="2:3" x14ac:dyDescent="0.2">
      <c r="B1113">
        <v>1113</v>
      </c>
      <c r="C1113">
        <v>149.4568854</v>
      </c>
    </row>
    <row r="1114" spans="2:3" x14ac:dyDescent="0.2">
      <c r="B1114">
        <v>1114</v>
      </c>
      <c r="C1114">
        <v>109.07125010999999</v>
      </c>
    </row>
    <row r="1115" spans="2:3" x14ac:dyDescent="0.2">
      <c r="B1115">
        <v>1115</v>
      </c>
      <c r="C1115">
        <v>177.56111555999999</v>
      </c>
    </row>
    <row r="1116" spans="2:3" x14ac:dyDescent="0.2">
      <c r="B1116">
        <v>1116</v>
      </c>
      <c r="C1116">
        <v>113.91716772000001</v>
      </c>
    </row>
    <row r="1117" spans="2:3" x14ac:dyDescent="0.2">
      <c r="B1117">
        <v>1117</v>
      </c>
      <c r="C1117">
        <v>84.158780669999999</v>
      </c>
    </row>
    <row r="1118" spans="2:3" x14ac:dyDescent="0.2">
      <c r="B1118">
        <v>1118</v>
      </c>
      <c r="C1118">
        <v>131.63173856999998</v>
      </c>
    </row>
    <row r="1119" spans="2:3" x14ac:dyDescent="0.2">
      <c r="B1119">
        <v>1119</v>
      </c>
      <c r="C1119">
        <v>200.47724027999999</v>
      </c>
    </row>
    <row r="1120" spans="2:3" x14ac:dyDescent="0.2">
      <c r="B1120">
        <v>1120</v>
      </c>
      <c r="C1120">
        <v>125.83845377999999</v>
      </c>
    </row>
    <row r="1121" spans="2:3" x14ac:dyDescent="0.2">
      <c r="B1121">
        <v>1121</v>
      </c>
      <c r="C1121">
        <v>95.633279999999999</v>
      </c>
    </row>
    <row r="1122" spans="2:3" x14ac:dyDescent="0.2">
      <c r="B1122">
        <v>1122</v>
      </c>
      <c r="C1122">
        <v>486.70167024</v>
      </c>
    </row>
    <row r="1123" spans="2:3" x14ac:dyDescent="0.2">
      <c r="B1123">
        <v>1123</v>
      </c>
      <c r="C1123">
        <v>266.18178645</v>
      </c>
    </row>
    <row r="1124" spans="2:3" x14ac:dyDescent="0.2">
      <c r="B1124">
        <v>1124</v>
      </c>
      <c r="C1124">
        <v>89.157113819999992</v>
      </c>
    </row>
    <row r="1125" spans="2:3" x14ac:dyDescent="0.2">
      <c r="B1125">
        <v>1125</v>
      </c>
      <c r="C1125">
        <v>34.852353480000005</v>
      </c>
    </row>
    <row r="1126" spans="2:3" x14ac:dyDescent="0.2">
      <c r="B1126">
        <v>1126</v>
      </c>
      <c r="C1126">
        <v>1508.61798054</v>
      </c>
    </row>
    <row r="1127" spans="2:3" x14ac:dyDescent="0.2">
      <c r="B1127">
        <v>1127</v>
      </c>
      <c r="C1127">
        <v>122.53014</v>
      </c>
    </row>
    <row r="1128" spans="2:3" x14ac:dyDescent="0.2">
      <c r="B1128">
        <v>1128</v>
      </c>
      <c r="C1128">
        <v>155.31741233999998</v>
      </c>
    </row>
    <row r="1129" spans="2:3" x14ac:dyDescent="0.2">
      <c r="B1129">
        <v>1129</v>
      </c>
      <c r="C1129">
        <v>54.536372190000002</v>
      </c>
    </row>
    <row r="1130" spans="2:3" x14ac:dyDescent="0.2">
      <c r="B1130">
        <v>1130</v>
      </c>
      <c r="C1130">
        <v>218.40848027999999</v>
      </c>
    </row>
    <row r="1131" spans="2:3" x14ac:dyDescent="0.2">
      <c r="B1131">
        <v>1131</v>
      </c>
      <c r="C1131">
        <v>189.01170657</v>
      </c>
    </row>
    <row r="1132" spans="2:3" x14ac:dyDescent="0.2">
      <c r="B1132">
        <v>1132</v>
      </c>
      <c r="C1132">
        <v>206.29592765999999</v>
      </c>
    </row>
    <row r="1133" spans="2:3" x14ac:dyDescent="0.2">
      <c r="B1133">
        <v>1133</v>
      </c>
      <c r="C1133">
        <v>68.996422980000006</v>
      </c>
    </row>
    <row r="1134" spans="2:3" x14ac:dyDescent="0.2">
      <c r="B1134">
        <v>1134</v>
      </c>
      <c r="C1134">
        <v>205.40683700999998</v>
      </c>
    </row>
    <row r="1135" spans="2:3" x14ac:dyDescent="0.2">
      <c r="B1135">
        <v>1135</v>
      </c>
      <c r="C1135">
        <v>129.06159416999998</v>
      </c>
    </row>
    <row r="1136" spans="2:3" x14ac:dyDescent="0.2">
      <c r="B1136">
        <v>1136</v>
      </c>
      <c r="C1136">
        <v>103.74118902000001</v>
      </c>
    </row>
    <row r="1137" spans="2:3" x14ac:dyDescent="0.2">
      <c r="B1137">
        <v>1137</v>
      </c>
      <c r="C1137">
        <v>50.096896020000003</v>
      </c>
    </row>
    <row r="1138" spans="2:3" x14ac:dyDescent="0.2">
      <c r="B1138">
        <v>1138</v>
      </c>
      <c r="C1138">
        <v>138.66975027000001</v>
      </c>
    </row>
    <row r="1139" spans="2:3" x14ac:dyDescent="0.2">
      <c r="B1139">
        <v>1139</v>
      </c>
      <c r="C1139">
        <v>282.83990840999996</v>
      </c>
    </row>
    <row r="1140" spans="2:3" x14ac:dyDescent="0.2">
      <c r="B1140">
        <v>1140</v>
      </c>
      <c r="C1140">
        <v>369.63756990000002</v>
      </c>
    </row>
    <row r="1141" spans="2:3" x14ac:dyDescent="0.2">
      <c r="B1141">
        <v>1141</v>
      </c>
      <c r="C1141">
        <v>458.42709330000002</v>
      </c>
    </row>
    <row r="1142" spans="2:3" x14ac:dyDescent="0.2">
      <c r="B1142">
        <v>1142</v>
      </c>
      <c r="C1142">
        <v>59.321024729999998</v>
      </c>
    </row>
    <row r="1143" spans="2:3" x14ac:dyDescent="0.2">
      <c r="B1143">
        <v>1143</v>
      </c>
      <c r="C1143">
        <v>187.04076444</v>
      </c>
    </row>
    <row r="1144" spans="2:3" x14ac:dyDescent="0.2">
      <c r="B1144">
        <v>1144</v>
      </c>
      <c r="C1144">
        <v>257.29237422</v>
      </c>
    </row>
    <row r="1145" spans="2:3" x14ac:dyDescent="0.2">
      <c r="B1145">
        <v>1145</v>
      </c>
      <c r="C1145">
        <v>36.966745530000004</v>
      </c>
    </row>
    <row r="1146" spans="2:3" x14ac:dyDescent="0.2">
      <c r="B1146">
        <v>1146</v>
      </c>
      <c r="C1146">
        <v>57.408359129999994</v>
      </c>
    </row>
    <row r="1147" spans="2:3" x14ac:dyDescent="0.2">
      <c r="B1147">
        <v>1147</v>
      </c>
      <c r="C1147">
        <v>114.38786277</v>
      </c>
    </row>
    <row r="1148" spans="2:3" x14ac:dyDescent="0.2">
      <c r="B1148">
        <v>1148</v>
      </c>
      <c r="C1148">
        <v>40.206322890000003</v>
      </c>
    </row>
    <row r="1149" spans="2:3" x14ac:dyDescent="0.2">
      <c r="B1149">
        <v>1149</v>
      </c>
      <c r="C1149">
        <v>40.648626809999996</v>
      </c>
    </row>
    <row r="1150" spans="2:3" x14ac:dyDescent="0.2">
      <c r="B1150">
        <v>1150</v>
      </c>
      <c r="C1150">
        <v>76.076274240000004</v>
      </c>
    </row>
    <row r="1151" spans="2:3" x14ac:dyDescent="0.2">
      <c r="B1151">
        <v>1151</v>
      </c>
      <c r="C1151">
        <v>157.48709238000001</v>
      </c>
    </row>
    <row r="1152" spans="2:3" x14ac:dyDescent="0.2">
      <c r="B1152">
        <v>1152</v>
      </c>
      <c r="C1152">
        <v>318.30341831999999</v>
      </c>
    </row>
    <row r="1153" spans="2:3" x14ac:dyDescent="0.2">
      <c r="B1153">
        <v>1153</v>
      </c>
      <c r="C1153">
        <v>472.53001355999999</v>
      </c>
    </row>
    <row r="1154" spans="2:3" x14ac:dyDescent="0.2">
      <c r="B1154">
        <v>1154</v>
      </c>
      <c r="C1154">
        <v>784.23473555999999</v>
      </c>
    </row>
    <row r="1155" spans="2:3" x14ac:dyDescent="0.2">
      <c r="B1155">
        <v>1155</v>
      </c>
      <c r="C1155">
        <v>68.149171890000005</v>
      </c>
    </row>
    <row r="1156" spans="2:3" x14ac:dyDescent="0.2">
      <c r="B1156">
        <v>1156</v>
      </c>
      <c r="C1156">
        <v>142.35611435999999</v>
      </c>
    </row>
    <row r="1157" spans="2:3" x14ac:dyDescent="0.2">
      <c r="B1157">
        <v>1157</v>
      </c>
      <c r="C1157">
        <v>97.299391049999997</v>
      </c>
    </row>
    <row r="1158" spans="2:3" x14ac:dyDescent="0.2">
      <c r="B1158">
        <v>1158</v>
      </c>
      <c r="C1158">
        <v>265.0386699</v>
      </c>
    </row>
    <row r="1159" spans="2:3" x14ac:dyDescent="0.2">
      <c r="B1159">
        <v>1159</v>
      </c>
      <c r="C1159">
        <v>457.08972164999994</v>
      </c>
    </row>
    <row r="1160" spans="2:3" x14ac:dyDescent="0.2">
      <c r="B1160">
        <v>1160</v>
      </c>
      <c r="C1160">
        <v>46.394094959999997</v>
      </c>
    </row>
    <row r="1161" spans="2:3" x14ac:dyDescent="0.2">
      <c r="B1161">
        <v>1161</v>
      </c>
      <c r="C1161">
        <v>125.69649812999999</v>
      </c>
    </row>
    <row r="1162" spans="2:3" x14ac:dyDescent="0.2">
      <c r="B1162">
        <v>1162</v>
      </c>
      <c r="C1162">
        <v>184.73361155999999</v>
      </c>
    </row>
    <row r="1163" spans="2:3" x14ac:dyDescent="0.2">
      <c r="B1163">
        <v>1163</v>
      </c>
      <c r="C1163">
        <v>72.283816979999997</v>
      </c>
    </row>
    <row r="1164" spans="2:3" x14ac:dyDescent="0.2">
      <c r="B1164">
        <v>1164</v>
      </c>
      <c r="C1164">
        <v>127.25053893</v>
      </c>
    </row>
    <row r="1165" spans="2:3" x14ac:dyDescent="0.2">
      <c r="B1165">
        <v>1165</v>
      </c>
      <c r="C1165">
        <v>391.08781575</v>
      </c>
    </row>
    <row r="1166" spans="2:3" x14ac:dyDescent="0.2">
      <c r="B1166">
        <v>1166</v>
      </c>
      <c r="C1166">
        <v>513.09047843999997</v>
      </c>
    </row>
    <row r="1167" spans="2:3" x14ac:dyDescent="0.2">
      <c r="B1167">
        <v>1167</v>
      </c>
      <c r="C1167">
        <v>89.656199999999998</v>
      </c>
    </row>
    <row r="1168" spans="2:3" x14ac:dyDescent="0.2">
      <c r="B1168">
        <v>1168</v>
      </c>
      <c r="C1168">
        <v>221.59575819</v>
      </c>
    </row>
    <row r="1169" spans="2:3" x14ac:dyDescent="0.2">
      <c r="B1169">
        <v>1169</v>
      </c>
      <c r="C1169">
        <v>359.87998679999998</v>
      </c>
    </row>
    <row r="1170" spans="2:3" x14ac:dyDescent="0.2">
      <c r="B1170">
        <v>1170</v>
      </c>
      <c r="C1170">
        <v>92.980950750000005</v>
      </c>
    </row>
    <row r="1171" spans="2:3" x14ac:dyDescent="0.2">
      <c r="B1171">
        <v>1171</v>
      </c>
      <c r="C1171">
        <v>63.043251299999994</v>
      </c>
    </row>
    <row r="1172" spans="2:3" x14ac:dyDescent="0.2">
      <c r="B1172">
        <v>1172</v>
      </c>
      <c r="C1172">
        <v>61.610246369999999</v>
      </c>
    </row>
    <row r="1173" spans="2:3" x14ac:dyDescent="0.2">
      <c r="B1173">
        <v>1173</v>
      </c>
      <c r="C1173">
        <v>265.42568582999996</v>
      </c>
    </row>
    <row r="1174" spans="2:3" x14ac:dyDescent="0.2">
      <c r="B1174">
        <v>1174</v>
      </c>
      <c r="C1174">
        <v>29.434130459999999</v>
      </c>
    </row>
    <row r="1175" spans="2:3" x14ac:dyDescent="0.2">
      <c r="B1175">
        <v>1175</v>
      </c>
      <c r="C1175">
        <v>40.648626809999996</v>
      </c>
    </row>
    <row r="1176" spans="2:3" x14ac:dyDescent="0.2">
      <c r="B1176">
        <v>1176</v>
      </c>
      <c r="C1176">
        <v>40.206322890000003</v>
      </c>
    </row>
    <row r="1177" spans="2:3" x14ac:dyDescent="0.2">
      <c r="B1177">
        <v>1177</v>
      </c>
      <c r="C1177">
        <v>29.885400000000001</v>
      </c>
    </row>
    <row r="1178" spans="2:3" x14ac:dyDescent="0.2">
      <c r="B1178">
        <v>1178</v>
      </c>
      <c r="C1178">
        <v>455.91671970000004</v>
      </c>
    </row>
    <row r="1179" spans="2:3" x14ac:dyDescent="0.2">
      <c r="B1179">
        <v>1179</v>
      </c>
      <c r="C1179">
        <v>109.88712153</v>
      </c>
    </row>
    <row r="1180" spans="2:3" x14ac:dyDescent="0.2">
      <c r="B1180">
        <v>1180</v>
      </c>
      <c r="C1180">
        <v>239.92297974000002</v>
      </c>
    </row>
    <row r="1181" spans="2:3" x14ac:dyDescent="0.2">
      <c r="B1181">
        <v>1181</v>
      </c>
      <c r="C1181">
        <v>398.38433615999998</v>
      </c>
    </row>
    <row r="1182" spans="2:3" x14ac:dyDescent="0.2">
      <c r="B1182">
        <v>1182</v>
      </c>
      <c r="C1182">
        <v>463.84083351000004</v>
      </c>
    </row>
    <row r="1183" spans="2:3" x14ac:dyDescent="0.2">
      <c r="B1183">
        <v>1183</v>
      </c>
      <c r="C1183">
        <v>50.893341929999998</v>
      </c>
    </row>
    <row r="1184" spans="2:3" x14ac:dyDescent="0.2">
      <c r="B1184">
        <v>1184</v>
      </c>
      <c r="C1184">
        <v>686.81879144999994</v>
      </c>
    </row>
    <row r="1185" spans="2:3" x14ac:dyDescent="0.2">
      <c r="B1185">
        <v>1185</v>
      </c>
      <c r="C1185">
        <v>199.78539326999999</v>
      </c>
    </row>
    <row r="1186" spans="2:3" x14ac:dyDescent="0.2">
      <c r="B1186">
        <v>1186</v>
      </c>
      <c r="C1186">
        <v>365.94672300000002</v>
      </c>
    </row>
    <row r="1187" spans="2:3" x14ac:dyDescent="0.2">
      <c r="B1187">
        <v>1187</v>
      </c>
      <c r="C1187">
        <v>34.07533308</v>
      </c>
    </row>
    <row r="1188" spans="2:3" x14ac:dyDescent="0.2">
      <c r="B1188">
        <v>1188</v>
      </c>
      <c r="C1188">
        <v>96.562715940000004</v>
      </c>
    </row>
    <row r="1189" spans="2:3" x14ac:dyDescent="0.2">
      <c r="B1189">
        <v>1189</v>
      </c>
      <c r="C1189">
        <v>90.893455560000007</v>
      </c>
    </row>
    <row r="1190" spans="2:3" x14ac:dyDescent="0.2">
      <c r="B1190">
        <v>1190</v>
      </c>
      <c r="C1190">
        <v>58.026986909999998</v>
      </c>
    </row>
    <row r="1191" spans="2:3" x14ac:dyDescent="0.2">
      <c r="B1191">
        <v>1191</v>
      </c>
      <c r="C1191">
        <v>199.36102059000001</v>
      </c>
    </row>
    <row r="1192" spans="2:3" x14ac:dyDescent="0.2">
      <c r="B1192">
        <v>1192</v>
      </c>
      <c r="C1192">
        <v>338.32663631999998</v>
      </c>
    </row>
    <row r="1193" spans="2:3" x14ac:dyDescent="0.2">
      <c r="B1193">
        <v>1193</v>
      </c>
      <c r="C1193">
        <v>584.42543396999997</v>
      </c>
    </row>
    <row r="1194" spans="2:3" x14ac:dyDescent="0.2">
      <c r="B1194">
        <v>1194</v>
      </c>
      <c r="C1194">
        <v>140.46137999999999</v>
      </c>
    </row>
    <row r="1195" spans="2:3" x14ac:dyDescent="0.2">
      <c r="B1195">
        <v>1195</v>
      </c>
      <c r="C1195">
        <v>122.53014</v>
      </c>
    </row>
    <row r="1196" spans="2:3" x14ac:dyDescent="0.2">
      <c r="B1196">
        <v>1196</v>
      </c>
      <c r="C1196">
        <v>84.369472740000006</v>
      </c>
    </row>
    <row r="1197" spans="2:3" x14ac:dyDescent="0.2">
      <c r="B1197">
        <v>1197</v>
      </c>
      <c r="C1197">
        <v>346.07741480999999</v>
      </c>
    </row>
    <row r="1198" spans="2:3" x14ac:dyDescent="0.2">
      <c r="B1198">
        <v>1198</v>
      </c>
      <c r="C1198">
        <v>346.07741480999999</v>
      </c>
    </row>
    <row r="1199" spans="2:3" x14ac:dyDescent="0.2">
      <c r="B1199">
        <v>1199</v>
      </c>
      <c r="C1199">
        <v>430.85781179999998</v>
      </c>
    </row>
    <row r="1200" spans="2:3" x14ac:dyDescent="0.2">
      <c r="B1200">
        <v>1200</v>
      </c>
      <c r="C1200">
        <v>62.831064959999999</v>
      </c>
    </row>
    <row r="1201" spans="2:3" x14ac:dyDescent="0.2">
      <c r="B1201">
        <v>1201</v>
      </c>
      <c r="C1201">
        <v>60.438738690000001</v>
      </c>
    </row>
    <row r="1202" spans="2:3" x14ac:dyDescent="0.2">
      <c r="B1202">
        <v>1202</v>
      </c>
      <c r="C1202">
        <v>578.26455876</v>
      </c>
    </row>
    <row r="1203" spans="2:3" x14ac:dyDescent="0.2">
      <c r="B1203">
        <v>1203</v>
      </c>
      <c r="C1203">
        <v>92.692556639999992</v>
      </c>
    </row>
    <row r="1204" spans="2:3" x14ac:dyDescent="0.2">
      <c r="B1204">
        <v>1204</v>
      </c>
      <c r="C1204">
        <v>622.43517996000003</v>
      </c>
    </row>
    <row r="1205" spans="2:3" x14ac:dyDescent="0.2">
      <c r="B1205">
        <v>1205</v>
      </c>
      <c r="C1205">
        <v>173.74773851999998</v>
      </c>
    </row>
    <row r="1206" spans="2:3" x14ac:dyDescent="0.2">
      <c r="B1206">
        <v>1206</v>
      </c>
      <c r="C1206">
        <v>4.2257955599999999</v>
      </c>
    </row>
    <row r="1207" spans="2:3" x14ac:dyDescent="0.2">
      <c r="B1207">
        <v>1207</v>
      </c>
      <c r="C1207">
        <v>228.08985561</v>
      </c>
    </row>
    <row r="1208" spans="2:3" x14ac:dyDescent="0.2">
      <c r="B1208">
        <v>1208</v>
      </c>
      <c r="C1208">
        <v>8.45308539</v>
      </c>
    </row>
    <row r="1209" spans="2:3" x14ac:dyDescent="0.2">
      <c r="B1209">
        <v>1209</v>
      </c>
      <c r="C1209">
        <v>332.92335600000001</v>
      </c>
    </row>
    <row r="1210" spans="2:3" x14ac:dyDescent="0.2">
      <c r="B1210">
        <v>1210</v>
      </c>
      <c r="C1210">
        <v>148.37802246000001</v>
      </c>
    </row>
    <row r="1211" spans="2:3" x14ac:dyDescent="0.2">
      <c r="B1211">
        <v>1211</v>
      </c>
      <c r="C1211">
        <v>200.92253273999998</v>
      </c>
    </row>
    <row r="1212" spans="2:3" x14ac:dyDescent="0.2">
      <c r="B1212">
        <v>1212</v>
      </c>
      <c r="C1212">
        <v>59.845513499999996</v>
      </c>
    </row>
    <row r="1213" spans="2:3" x14ac:dyDescent="0.2">
      <c r="B1213">
        <v>1213</v>
      </c>
      <c r="C1213">
        <v>87.027779069999994</v>
      </c>
    </row>
    <row r="1214" spans="2:3" x14ac:dyDescent="0.2">
      <c r="B1214">
        <v>1214</v>
      </c>
      <c r="C1214">
        <v>62.831064959999999</v>
      </c>
    </row>
    <row r="1215" spans="2:3" x14ac:dyDescent="0.2">
      <c r="B1215">
        <v>1215</v>
      </c>
      <c r="C1215">
        <v>297.73180322999997</v>
      </c>
    </row>
    <row r="1216" spans="2:3" x14ac:dyDescent="0.2">
      <c r="B1216">
        <v>1216</v>
      </c>
      <c r="C1216">
        <v>242.23760396999998</v>
      </c>
    </row>
    <row r="1217" spans="2:3" x14ac:dyDescent="0.2">
      <c r="B1217">
        <v>1217</v>
      </c>
      <c r="C1217">
        <v>236.77455285000002</v>
      </c>
    </row>
    <row r="1218" spans="2:3" x14ac:dyDescent="0.2">
      <c r="B1218">
        <v>1218</v>
      </c>
      <c r="C1218">
        <v>52.873249680000001</v>
      </c>
    </row>
    <row r="1219" spans="2:3" x14ac:dyDescent="0.2">
      <c r="B1219">
        <v>1219</v>
      </c>
      <c r="C1219">
        <v>266.56730811</v>
      </c>
    </row>
    <row r="1220" spans="2:3" x14ac:dyDescent="0.2">
      <c r="B1220">
        <v>1220</v>
      </c>
      <c r="C1220">
        <v>78.446186459999993</v>
      </c>
    </row>
    <row r="1221" spans="2:3" x14ac:dyDescent="0.2">
      <c r="B1221">
        <v>1221</v>
      </c>
      <c r="C1221">
        <v>30.034827000000003</v>
      </c>
    </row>
    <row r="1222" spans="2:3" x14ac:dyDescent="0.2">
      <c r="B1222">
        <v>1222</v>
      </c>
      <c r="C1222">
        <v>174.89982068999998</v>
      </c>
    </row>
    <row r="1223" spans="2:3" x14ac:dyDescent="0.2">
      <c r="B1223">
        <v>1223</v>
      </c>
      <c r="C1223">
        <v>140.07884687999999</v>
      </c>
    </row>
    <row r="1224" spans="2:3" x14ac:dyDescent="0.2">
      <c r="B1224">
        <v>1224</v>
      </c>
      <c r="C1224">
        <v>47.253300209999999</v>
      </c>
    </row>
    <row r="1225" spans="2:3" x14ac:dyDescent="0.2">
      <c r="B1225">
        <v>1225</v>
      </c>
      <c r="C1225">
        <v>56.70306369</v>
      </c>
    </row>
    <row r="1226" spans="2:3" x14ac:dyDescent="0.2">
      <c r="B1226">
        <v>1226</v>
      </c>
      <c r="C1226">
        <v>54.944307900000005</v>
      </c>
    </row>
    <row r="1227" spans="2:3" x14ac:dyDescent="0.2">
      <c r="B1227">
        <v>1227</v>
      </c>
      <c r="C1227">
        <v>22.760720639999999</v>
      </c>
    </row>
    <row r="1228" spans="2:3" x14ac:dyDescent="0.2">
      <c r="B1228">
        <v>1228</v>
      </c>
      <c r="C1228">
        <v>29.885400000000001</v>
      </c>
    </row>
    <row r="1229" spans="2:3" x14ac:dyDescent="0.2">
      <c r="B1229">
        <v>1229</v>
      </c>
      <c r="C1229">
        <v>30.47713092</v>
      </c>
    </row>
    <row r="1230" spans="2:3" x14ac:dyDescent="0.2">
      <c r="B1230">
        <v>1230</v>
      </c>
      <c r="C1230">
        <v>125.55454247999999</v>
      </c>
    </row>
    <row r="1231" spans="2:3" x14ac:dyDescent="0.2">
      <c r="B1231">
        <v>1231</v>
      </c>
      <c r="C1231">
        <v>402.66691398</v>
      </c>
    </row>
    <row r="1232" spans="2:3" x14ac:dyDescent="0.2">
      <c r="B1232">
        <v>1232</v>
      </c>
      <c r="C1232">
        <v>598.34306475000005</v>
      </c>
    </row>
    <row r="1233" spans="2:3" x14ac:dyDescent="0.2">
      <c r="B1233">
        <v>1233</v>
      </c>
      <c r="C1233">
        <v>727.41960161999998</v>
      </c>
    </row>
    <row r="1234" spans="2:3" x14ac:dyDescent="0.2">
      <c r="B1234">
        <v>1234</v>
      </c>
      <c r="C1234">
        <v>89.904248819999992</v>
      </c>
    </row>
    <row r="1235" spans="2:3" x14ac:dyDescent="0.2">
      <c r="B1235">
        <v>1235</v>
      </c>
      <c r="C1235">
        <v>144.2568258</v>
      </c>
    </row>
    <row r="1236" spans="2:3" x14ac:dyDescent="0.2">
      <c r="B1236">
        <v>1236</v>
      </c>
      <c r="C1236">
        <v>233.12554550999999</v>
      </c>
    </row>
    <row r="1237" spans="2:3" x14ac:dyDescent="0.2">
      <c r="B1237">
        <v>1237</v>
      </c>
      <c r="C1237">
        <v>233.27796105000002</v>
      </c>
    </row>
    <row r="1238" spans="2:3" x14ac:dyDescent="0.2">
      <c r="B1238">
        <v>1238</v>
      </c>
      <c r="C1238">
        <v>284.71222871999998</v>
      </c>
    </row>
    <row r="1239" spans="2:3" x14ac:dyDescent="0.2">
      <c r="B1239">
        <v>1239</v>
      </c>
      <c r="C1239">
        <v>266.56730811</v>
      </c>
    </row>
    <row r="1240" spans="2:3" x14ac:dyDescent="0.2">
      <c r="B1240">
        <v>1240</v>
      </c>
      <c r="C1240">
        <v>326.57270850000003</v>
      </c>
    </row>
    <row r="1241" spans="2:3" x14ac:dyDescent="0.2">
      <c r="B1241">
        <v>1241</v>
      </c>
      <c r="C1241">
        <v>278.07916419000003</v>
      </c>
    </row>
    <row r="1242" spans="2:3" x14ac:dyDescent="0.2">
      <c r="B1242">
        <v>1242</v>
      </c>
      <c r="C1242">
        <v>86.873869259999992</v>
      </c>
    </row>
    <row r="1243" spans="2:3" x14ac:dyDescent="0.2">
      <c r="B1243">
        <v>1243</v>
      </c>
      <c r="C1243">
        <v>231.97346334</v>
      </c>
    </row>
    <row r="1244" spans="2:3" x14ac:dyDescent="0.2">
      <c r="B1244">
        <v>1244</v>
      </c>
      <c r="C1244">
        <v>56.861456309999994</v>
      </c>
    </row>
    <row r="1245" spans="2:3" x14ac:dyDescent="0.2">
      <c r="B1245">
        <v>1245</v>
      </c>
      <c r="C1245">
        <v>77.932157580000009</v>
      </c>
    </row>
    <row r="1246" spans="2:3" x14ac:dyDescent="0.2">
      <c r="B1246">
        <v>1246</v>
      </c>
      <c r="C1246">
        <v>231.52966515</v>
      </c>
    </row>
    <row r="1247" spans="2:3" x14ac:dyDescent="0.2">
      <c r="B1247">
        <v>1247</v>
      </c>
      <c r="C1247">
        <v>87.027779069999994</v>
      </c>
    </row>
    <row r="1248" spans="2:3" x14ac:dyDescent="0.2">
      <c r="B1248">
        <v>1248</v>
      </c>
      <c r="C1248">
        <v>153.20451456000001</v>
      </c>
    </row>
    <row r="1249" spans="2:3" x14ac:dyDescent="0.2">
      <c r="B1249">
        <v>1249</v>
      </c>
      <c r="C1249">
        <v>70.532532539999991</v>
      </c>
    </row>
    <row r="1250" spans="2:3" x14ac:dyDescent="0.2">
      <c r="B1250">
        <v>1250</v>
      </c>
      <c r="C1250">
        <v>184.12843221</v>
      </c>
    </row>
    <row r="1251" spans="2:3" x14ac:dyDescent="0.2">
      <c r="B1251">
        <v>1251</v>
      </c>
      <c r="C1251">
        <v>295.98649587</v>
      </c>
    </row>
    <row r="1252" spans="2:3" x14ac:dyDescent="0.2">
      <c r="B1252">
        <v>1252</v>
      </c>
      <c r="C1252">
        <v>42.789915719999996</v>
      </c>
    </row>
    <row r="1253" spans="2:3" x14ac:dyDescent="0.2">
      <c r="B1253">
        <v>1253</v>
      </c>
      <c r="C1253">
        <v>24.09510375</v>
      </c>
    </row>
    <row r="1254" spans="2:3" x14ac:dyDescent="0.2">
      <c r="B1254">
        <v>1254</v>
      </c>
      <c r="C1254">
        <v>163.82578572</v>
      </c>
    </row>
    <row r="1255" spans="2:3" x14ac:dyDescent="0.2">
      <c r="B1255">
        <v>1255</v>
      </c>
      <c r="C1255">
        <v>487.82834982000003</v>
      </c>
    </row>
    <row r="1256" spans="2:3" x14ac:dyDescent="0.2">
      <c r="B1256">
        <v>1256</v>
      </c>
      <c r="C1256">
        <v>614.36163914999997</v>
      </c>
    </row>
    <row r="1257" spans="2:3" x14ac:dyDescent="0.2">
      <c r="B1257">
        <v>1257</v>
      </c>
      <c r="C1257">
        <v>756.10659708000003</v>
      </c>
    </row>
    <row r="1258" spans="2:3" x14ac:dyDescent="0.2">
      <c r="B1258">
        <v>1258</v>
      </c>
      <c r="C1258">
        <v>52.191862559999997</v>
      </c>
    </row>
    <row r="1259" spans="2:3" x14ac:dyDescent="0.2">
      <c r="B1259">
        <v>1259</v>
      </c>
      <c r="C1259">
        <v>67.15847088000001</v>
      </c>
    </row>
    <row r="1260" spans="2:3" x14ac:dyDescent="0.2">
      <c r="B1260">
        <v>1260</v>
      </c>
      <c r="C1260">
        <v>194.2551</v>
      </c>
    </row>
    <row r="1261" spans="2:3" x14ac:dyDescent="0.2">
      <c r="B1261">
        <v>1261</v>
      </c>
      <c r="C1261">
        <v>256.98007179000001</v>
      </c>
    </row>
    <row r="1262" spans="2:3" x14ac:dyDescent="0.2">
      <c r="B1262">
        <v>1262</v>
      </c>
      <c r="C1262">
        <v>409.70193714000004</v>
      </c>
    </row>
    <row r="1263" spans="2:3" x14ac:dyDescent="0.2">
      <c r="B1263">
        <v>1263</v>
      </c>
      <c r="C1263">
        <v>386.53925786999997</v>
      </c>
    </row>
    <row r="1264" spans="2:3" x14ac:dyDescent="0.2">
      <c r="B1264">
        <v>1264</v>
      </c>
      <c r="C1264">
        <v>682.57207611000001</v>
      </c>
    </row>
    <row r="1265" spans="2:3" x14ac:dyDescent="0.2">
      <c r="B1265">
        <v>1265</v>
      </c>
      <c r="C1265">
        <v>561.97253294999996</v>
      </c>
    </row>
    <row r="1266" spans="2:3" x14ac:dyDescent="0.2">
      <c r="B1266">
        <v>1266</v>
      </c>
      <c r="C1266">
        <v>122.09231888999999</v>
      </c>
    </row>
    <row r="1267" spans="2:3" x14ac:dyDescent="0.2">
      <c r="B1267">
        <v>1267</v>
      </c>
      <c r="C1267">
        <v>317.74306707</v>
      </c>
    </row>
    <row r="1268" spans="2:3" x14ac:dyDescent="0.2">
      <c r="B1268">
        <v>1268</v>
      </c>
      <c r="C1268">
        <v>511.11953631</v>
      </c>
    </row>
    <row r="1269" spans="2:3" x14ac:dyDescent="0.2">
      <c r="B1269">
        <v>1269</v>
      </c>
      <c r="C1269">
        <v>51.154839180000003</v>
      </c>
    </row>
    <row r="1270" spans="2:3" x14ac:dyDescent="0.2">
      <c r="B1270">
        <v>1270</v>
      </c>
      <c r="C1270">
        <v>58.715845379999998</v>
      </c>
    </row>
    <row r="1271" spans="2:3" x14ac:dyDescent="0.2">
      <c r="B1271">
        <v>1271</v>
      </c>
      <c r="C1271">
        <v>192.94014240000001</v>
      </c>
    </row>
    <row r="1272" spans="2:3" x14ac:dyDescent="0.2">
      <c r="B1272">
        <v>1272</v>
      </c>
      <c r="C1272">
        <v>58.866766650000002</v>
      </c>
    </row>
    <row r="1273" spans="2:3" x14ac:dyDescent="0.2">
      <c r="B1273">
        <v>1273</v>
      </c>
      <c r="C1273">
        <v>33.009918570000004</v>
      </c>
    </row>
    <row r="1274" spans="2:3" x14ac:dyDescent="0.2">
      <c r="B1274">
        <v>1274</v>
      </c>
      <c r="C1274">
        <v>302.19668199</v>
      </c>
    </row>
    <row r="1275" spans="2:3" x14ac:dyDescent="0.2">
      <c r="B1275">
        <v>1275</v>
      </c>
      <c r="C1275">
        <v>389.25733500000001</v>
      </c>
    </row>
    <row r="1276" spans="2:3" x14ac:dyDescent="0.2">
      <c r="B1276">
        <v>1276</v>
      </c>
      <c r="C1276">
        <v>81.570705029999999</v>
      </c>
    </row>
    <row r="1277" spans="2:3" x14ac:dyDescent="0.2">
      <c r="B1277">
        <v>1277</v>
      </c>
      <c r="C1277">
        <v>84.581659079999994</v>
      </c>
    </row>
    <row r="1278" spans="2:3" x14ac:dyDescent="0.2">
      <c r="B1278">
        <v>1278</v>
      </c>
      <c r="C1278">
        <v>198.10284524999997</v>
      </c>
    </row>
    <row r="1279" spans="2:3" x14ac:dyDescent="0.2">
      <c r="B1279">
        <v>1279</v>
      </c>
      <c r="C1279">
        <v>62.402209470000003</v>
      </c>
    </row>
    <row r="1280" spans="2:3" x14ac:dyDescent="0.2">
      <c r="B1280">
        <v>1280</v>
      </c>
      <c r="C1280">
        <v>375.28441622999998</v>
      </c>
    </row>
    <row r="1281" spans="2:3" x14ac:dyDescent="0.2">
      <c r="B1281">
        <v>1281</v>
      </c>
      <c r="C1281">
        <v>130.71276251999998</v>
      </c>
    </row>
    <row r="1282" spans="2:3" x14ac:dyDescent="0.2">
      <c r="B1282">
        <v>1282</v>
      </c>
      <c r="C1282">
        <v>49.288495949999998</v>
      </c>
    </row>
    <row r="1283" spans="2:3" x14ac:dyDescent="0.2">
      <c r="B1283">
        <v>1283</v>
      </c>
      <c r="C1283">
        <v>359.23446215999996</v>
      </c>
    </row>
    <row r="1284" spans="2:3" x14ac:dyDescent="0.2">
      <c r="B1284">
        <v>1284</v>
      </c>
      <c r="C1284">
        <v>543.95462528999997</v>
      </c>
    </row>
    <row r="1285" spans="2:3" x14ac:dyDescent="0.2">
      <c r="B1285">
        <v>1285</v>
      </c>
      <c r="C1285">
        <v>200.32183620000001</v>
      </c>
    </row>
    <row r="1286" spans="2:3" x14ac:dyDescent="0.2">
      <c r="B1286">
        <v>1286</v>
      </c>
      <c r="C1286">
        <v>137.11570946999998</v>
      </c>
    </row>
    <row r="1287" spans="2:3" x14ac:dyDescent="0.2">
      <c r="B1287">
        <v>1287</v>
      </c>
      <c r="C1287">
        <v>242.08967124</v>
      </c>
    </row>
    <row r="1288" spans="2:3" x14ac:dyDescent="0.2">
      <c r="B1288">
        <v>1288</v>
      </c>
      <c r="C1288">
        <v>58.026986909999998</v>
      </c>
    </row>
    <row r="1289" spans="2:3" x14ac:dyDescent="0.2">
      <c r="B1289">
        <v>1289</v>
      </c>
      <c r="C1289">
        <v>48.650442659999996</v>
      </c>
    </row>
    <row r="1290" spans="2:3" x14ac:dyDescent="0.2">
      <c r="B1290">
        <v>1290</v>
      </c>
      <c r="C1290">
        <v>110.61632529000001</v>
      </c>
    </row>
    <row r="1291" spans="2:3" x14ac:dyDescent="0.2">
      <c r="B1291">
        <v>1291</v>
      </c>
      <c r="C1291">
        <v>99.028261440000009</v>
      </c>
    </row>
    <row r="1292" spans="2:3" x14ac:dyDescent="0.2">
      <c r="B1292">
        <v>1292</v>
      </c>
      <c r="C1292">
        <v>194.34774474000002</v>
      </c>
    </row>
    <row r="1293" spans="2:3" x14ac:dyDescent="0.2">
      <c r="B1293">
        <v>1293</v>
      </c>
      <c r="C1293">
        <v>309.26756762999997</v>
      </c>
    </row>
    <row r="1294" spans="2:3" x14ac:dyDescent="0.2">
      <c r="B1294">
        <v>1294</v>
      </c>
      <c r="C1294">
        <v>316.98248364</v>
      </c>
    </row>
    <row r="1295" spans="2:3" x14ac:dyDescent="0.2">
      <c r="B1295">
        <v>1295</v>
      </c>
      <c r="C1295">
        <v>103.22417159999999</v>
      </c>
    </row>
    <row r="1296" spans="2:3" x14ac:dyDescent="0.2">
      <c r="B1296">
        <v>1296</v>
      </c>
      <c r="C1296">
        <v>94.977295470000001</v>
      </c>
    </row>
    <row r="1297" spans="2:3" x14ac:dyDescent="0.2">
      <c r="B1297">
        <v>1297</v>
      </c>
      <c r="C1297">
        <v>176.72880717000001</v>
      </c>
    </row>
    <row r="1298" spans="2:3" x14ac:dyDescent="0.2">
      <c r="B1298">
        <v>1298</v>
      </c>
      <c r="C1298">
        <v>56.387772719999994</v>
      </c>
    </row>
    <row r="1299" spans="2:3" x14ac:dyDescent="0.2">
      <c r="B1299">
        <v>1299</v>
      </c>
      <c r="C1299">
        <v>54.944307900000005</v>
      </c>
    </row>
    <row r="1300" spans="2:3" x14ac:dyDescent="0.2">
      <c r="B1300">
        <v>1300</v>
      </c>
      <c r="C1300">
        <v>90.893455560000007</v>
      </c>
    </row>
    <row r="1301" spans="2:3" x14ac:dyDescent="0.2">
      <c r="B1301">
        <v>1301</v>
      </c>
      <c r="C1301">
        <v>173.74773851999998</v>
      </c>
    </row>
    <row r="1302" spans="2:3" x14ac:dyDescent="0.2">
      <c r="B1302">
        <v>1302</v>
      </c>
      <c r="C1302">
        <v>269.03434788000004</v>
      </c>
    </row>
    <row r="1303" spans="2:3" x14ac:dyDescent="0.2">
      <c r="B1303">
        <v>1303</v>
      </c>
      <c r="C1303">
        <v>73.993261860000004</v>
      </c>
    </row>
    <row r="1304" spans="2:3" x14ac:dyDescent="0.2">
      <c r="B1304">
        <v>1304</v>
      </c>
      <c r="C1304">
        <v>287.04030138000002</v>
      </c>
    </row>
    <row r="1305" spans="2:3" x14ac:dyDescent="0.2">
      <c r="B1305">
        <v>1305</v>
      </c>
      <c r="C1305">
        <v>48.281357970000002</v>
      </c>
    </row>
    <row r="1306" spans="2:3" x14ac:dyDescent="0.2">
      <c r="B1306">
        <v>1306</v>
      </c>
      <c r="C1306">
        <v>89.854937910000004</v>
      </c>
    </row>
    <row r="1307" spans="2:3" x14ac:dyDescent="0.2">
      <c r="B1307">
        <v>1307</v>
      </c>
      <c r="C1307">
        <v>118.64204946</v>
      </c>
    </row>
    <row r="1308" spans="2:3" x14ac:dyDescent="0.2">
      <c r="B1308">
        <v>1308</v>
      </c>
      <c r="C1308">
        <v>310.86494226000002</v>
      </c>
    </row>
    <row r="1309" spans="2:3" x14ac:dyDescent="0.2">
      <c r="B1309">
        <v>1309</v>
      </c>
      <c r="C1309">
        <v>169.50550598999999</v>
      </c>
    </row>
    <row r="1310" spans="2:3" x14ac:dyDescent="0.2">
      <c r="B1310">
        <v>1310</v>
      </c>
      <c r="C1310">
        <v>237.30203015999999</v>
      </c>
    </row>
    <row r="1311" spans="2:3" x14ac:dyDescent="0.2">
      <c r="B1311">
        <v>1311</v>
      </c>
      <c r="C1311">
        <v>99.343552410000001</v>
      </c>
    </row>
    <row r="1312" spans="2:3" x14ac:dyDescent="0.2">
      <c r="B1312">
        <v>1312</v>
      </c>
      <c r="C1312">
        <v>169.29481392</v>
      </c>
    </row>
    <row r="1313" spans="2:3" x14ac:dyDescent="0.2">
      <c r="B1313">
        <v>1313</v>
      </c>
      <c r="C1313">
        <v>90.351035550000006</v>
      </c>
    </row>
    <row r="1314" spans="2:3" x14ac:dyDescent="0.2">
      <c r="B1314">
        <v>1314</v>
      </c>
      <c r="C1314">
        <v>86.667659999999998</v>
      </c>
    </row>
    <row r="1315" spans="2:3" x14ac:dyDescent="0.2">
      <c r="B1315">
        <v>1315</v>
      </c>
      <c r="C1315">
        <v>276.71041287000003</v>
      </c>
    </row>
    <row r="1316" spans="2:3" x14ac:dyDescent="0.2">
      <c r="B1316">
        <v>1316</v>
      </c>
      <c r="C1316">
        <v>260.3466621</v>
      </c>
    </row>
    <row r="1317" spans="2:3" x14ac:dyDescent="0.2">
      <c r="B1317">
        <v>1317</v>
      </c>
      <c r="C1317">
        <v>347.55823637999998</v>
      </c>
    </row>
    <row r="1318" spans="2:3" x14ac:dyDescent="0.2">
      <c r="B1318">
        <v>1318</v>
      </c>
      <c r="C1318">
        <v>190.72862280000001</v>
      </c>
    </row>
    <row r="1319" spans="2:3" x14ac:dyDescent="0.2">
      <c r="B1319">
        <v>1319</v>
      </c>
      <c r="C1319">
        <v>561.27321459000007</v>
      </c>
    </row>
    <row r="1320" spans="2:3" x14ac:dyDescent="0.2">
      <c r="B1320">
        <v>1320</v>
      </c>
      <c r="C1320">
        <v>503.01611009999999</v>
      </c>
    </row>
    <row r="1321" spans="2:3" x14ac:dyDescent="0.2">
      <c r="B1321">
        <v>1321</v>
      </c>
      <c r="C1321">
        <v>260.89505918999998</v>
      </c>
    </row>
    <row r="1322" spans="2:3" x14ac:dyDescent="0.2">
      <c r="B1322">
        <v>1322</v>
      </c>
      <c r="C1322">
        <v>92.692556639999992</v>
      </c>
    </row>
    <row r="1323" spans="2:3" x14ac:dyDescent="0.2">
      <c r="B1323">
        <v>1323</v>
      </c>
      <c r="C1323">
        <v>34.852353480000005</v>
      </c>
    </row>
    <row r="1324" spans="2:3" x14ac:dyDescent="0.2">
      <c r="B1324">
        <v>1324</v>
      </c>
      <c r="C1324">
        <v>149.90367212999999</v>
      </c>
    </row>
    <row r="1325" spans="2:3" x14ac:dyDescent="0.2">
      <c r="B1325">
        <v>1325</v>
      </c>
      <c r="C1325">
        <v>898.96926897000003</v>
      </c>
    </row>
    <row r="1326" spans="2:3" x14ac:dyDescent="0.2">
      <c r="B1326">
        <v>1326</v>
      </c>
      <c r="C1326">
        <v>332.92335600000001</v>
      </c>
    </row>
    <row r="1327" spans="2:3" x14ac:dyDescent="0.2">
      <c r="B1327">
        <v>1327</v>
      </c>
      <c r="C1327">
        <v>203.68095516</v>
      </c>
    </row>
    <row r="1328" spans="2:3" x14ac:dyDescent="0.2">
      <c r="B1328">
        <v>1328</v>
      </c>
      <c r="C1328">
        <v>188.49170061000001</v>
      </c>
    </row>
    <row r="1329" spans="2:3" x14ac:dyDescent="0.2">
      <c r="B1329">
        <v>1329</v>
      </c>
      <c r="C1329">
        <v>205.40683700999998</v>
      </c>
    </row>
    <row r="1330" spans="2:3" x14ac:dyDescent="0.2">
      <c r="B1330">
        <v>1330</v>
      </c>
      <c r="C1330">
        <v>412.99231968000004</v>
      </c>
    </row>
    <row r="1331" spans="2:3" x14ac:dyDescent="0.2">
      <c r="B1331">
        <v>1331</v>
      </c>
      <c r="C1331">
        <v>122.53014</v>
      </c>
    </row>
    <row r="1332" spans="2:3" x14ac:dyDescent="0.2">
      <c r="B1332">
        <v>1332</v>
      </c>
      <c r="C1332">
        <v>33.413371470000001</v>
      </c>
    </row>
    <row r="1333" spans="2:3" x14ac:dyDescent="0.2">
      <c r="B1333">
        <v>1333</v>
      </c>
      <c r="C1333">
        <v>159.99148889999998</v>
      </c>
    </row>
    <row r="1334" spans="2:3" x14ac:dyDescent="0.2">
      <c r="B1334">
        <v>1334</v>
      </c>
      <c r="C1334">
        <v>129.88941975</v>
      </c>
    </row>
    <row r="1335" spans="2:3" x14ac:dyDescent="0.2">
      <c r="B1335">
        <v>1335</v>
      </c>
      <c r="C1335">
        <v>147.16915803000001</v>
      </c>
    </row>
    <row r="1336" spans="2:3" x14ac:dyDescent="0.2">
      <c r="B1336">
        <v>1336</v>
      </c>
      <c r="C1336">
        <v>309.56941016999997</v>
      </c>
    </row>
    <row r="1337" spans="2:3" x14ac:dyDescent="0.2">
      <c r="B1337">
        <v>1337</v>
      </c>
      <c r="C1337">
        <v>514.11554765999995</v>
      </c>
    </row>
    <row r="1338" spans="2:3" x14ac:dyDescent="0.2">
      <c r="B1338">
        <v>1338</v>
      </c>
      <c r="C1338">
        <v>269.38400705999999</v>
      </c>
    </row>
    <row r="1339" spans="2:3" x14ac:dyDescent="0.2">
      <c r="B1339">
        <v>1339</v>
      </c>
      <c r="C1339">
        <v>909.99399303000007</v>
      </c>
    </row>
    <row r="1340" spans="2:3" x14ac:dyDescent="0.2">
      <c r="B1340">
        <v>1340</v>
      </c>
      <c r="C1340">
        <v>130.98471966</v>
      </c>
    </row>
    <row r="1341" spans="2:3" x14ac:dyDescent="0.2">
      <c r="B1341">
        <v>1341</v>
      </c>
      <c r="C1341">
        <v>460.58481917999995</v>
      </c>
    </row>
    <row r="1342" spans="2:3" x14ac:dyDescent="0.2">
      <c r="B1342">
        <v>1342</v>
      </c>
      <c r="C1342">
        <v>634.02174953999997</v>
      </c>
    </row>
    <row r="1343" spans="2:3" x14ac:dyDescent="0.2">
      <c r="B1343">
        <v>1343</v>
      </c>
      <c r="C1343">
        <v>795.47911730999988</v>
      </c>
    </row>
    <row r="1344" spans="2:3" x14ac:dyDescent="0.2">
      <c r="B1344">
        <v>1344</v>
      </c>
      <c r="C1344">
        <v>65.747879999999995</v>
      </c>
    </row>
    <row r="1345" spans="2:3" x14ac:dyDescent="0.2">
      <c r="B1345">
        <v>1345</v>
      </c>
      <c r="C1345">
        <v>78.217563150000004</v>
      </c>
    </row>
    <row r="1346" spans="2:3" x14ac:dyDescent="0.2">
      <c r="B1346">
        <v>1346</v>
      </c>
      <c r="C1346">
        <v>83.036583899999997</v>
      </c>
    </row>
    <row r="1347" spans="2:3" x14ac:dyDescent="0.2">
      <c r="B1347">
        <v>1347</v>
      </c>
      <c r="C1347">
        <v>93.364978140000005</v>
      </c>
    </row>
    <row r="1348" spans="2:3" x14ac:dyDescent="0.2">
      <c r="B1348">
        <v>1348</v>
      </c>
      <c r="C1348">
        <v>52.873249680000001</v>
      </c>
    </row>
    <row r="1349" spans="2:3" x14ac:dyDescent="0.2">
      <c r="B1349">
        <v>1349</v>
      </c>
      <c r="C1349">
        <v>203.96636072999999</v>
      </c>
    </row>
    <row r="1350" spans="2:3" x14ac:dyDescent="0.2">
      <c r="B1350">
        <v>1350</v>
      </c>
      <c r="C1350">
        <v>51.416336430000001</v>
      </c>
    </row>
    <row r="1351" spans="2:3" x14ac:dyDescent="0.2">
      <c r="B1351">
        <v>1351</v>
      </c>
      <c r="C1351">
        <v>245.8970712</v>
      </c>
    </row>
    <row r="1352" spans="2:3" x14ac:dyDescent="0.2">
      <c r="B1352">
        <v>1352</v>
      </c>
      <c r="C1352">
        <v>56.15018379</v>
      </c>
    </row>
    <row r="1353" spans="2:3" x14ac:dyDescent="0.2">
      <c r="B1353">
        <v>1353</v>
      </c>
      <c r="C1353">
        <v>11.95416</v>
      </c>
    </row>
    <row r="1354" spans="2:3" x14ac:dyDescent="0.2">
      <c r="B1354">
        <v>1354</v>
      </c>
      <c r="C1354">
        <v>231.51023963999998</v>
      </c>
    </row>
    <row r="1355" spans="2:3" x14ac:dyDescent="0.2">
      <c r="B1355">
        <v>1355</v>
      </c>
      <c r="C1355">
        <v>247.83215084999998</v>
      </c>
    </row>
    <row r="1356" spans="2:3" x14ac:dyDescent="0.2">
      <c r="B1356">
        <v>1356</v>
      </c>
      <c r="C1356">
        <v>37.446406199999998</v>
      </c>
    </row>
    <row r="1357" spans="2:3" x14ac:dyDescent="0.2">
      <c r="B1357">
        <v>1357</v>
      </c>
      <c r="C1357">
        <v>135.54224316</v>
      </c>
    </row>
    <row r="1358" spans="2:3" x14ac:dyDescent="0.2">
      <c r="B1358">
        <v>1358</v>
      </c>
      <c r="C1358">
        <v>255.14809677</v>
      </c>
    </row>
    <row r="1359" spans="2:3" x14ac:dyDescent="0.2">
      <c r="B1359">
        <v>1359</v>
      </c>
      <c r="C1359">
        <v>47.253300209999999</v>
      </c>
    </row>
    <row r="1360" spans="2:3" x14ac:dyDescent="0.2">
      <c r="B1360">
        <v>1360</v>
      </c>
      <c r="C1360">
        <v>191.12609861999999</v>
      </c>
    </row>
    <row r="1361" spans="2:3" x14ac:dyDescent="0.2">
      <c r="B1361">
        <v>1361</v>
      </c>
      <c r="C1361">
        <v>60.142873230000006</v>
      </c>
    </row>
    <row r="1362" spans="2:3" x14ac:dyDescent="0.2">
      <c r="B1362">
        <v>1362</v>
      </c>
      <c r="C1362">
        <v>376.15258710000001</v>
      </c>
    </row>
    <row r="1363" spans="2:3" x14ac:dyDescent="0.2">
      <c r="B1363">
        <v>1363</v>
      </c>
      <c r="C1363">
        <v>98.62182</v>
      </c>
    </row>
    <row r="1364" spans="2:3" x14ac:dyDescent="0.2">
      <c r="B1364">
        <v>1364</v>
      </c>
      <c r="C1364">
        <v>212.37611229000001</v>
      </c>
    </row>
    <row r="1365" spans="2:3" x14ac:dyDescent="0.2">
      <c r="B1365">
        <v>1365</v>
      </c>
      <c r="C1365">
        <v>53.877399119999993</v>
      </c>
    </row>
    <row r="1366" spans="2:3" x14ac:dyDescent="0.2">
      <c r="B1366">
        <v>1366</v>
      </c>
      <c r="C1366">
        <v>80.911731959999997</v>
      </c>
    </row>
    <row r="1367" spans="2:3" x14ac:dyDescent="0.2">
      <c r="B1367">
        <v>1367</v>
      </c>
      <c r="C1367">
        <v>308.78940123000001</v>
      </c>
    </row>
    <row r="1368" spans="2:3" x14ac:dyDescent="0.2">
      <c r="B1368">
        <v>1368</v>
      </c>
      <c r="C1368">
        <v>112.17933170999999</v>
      </c>
    </row>
    <row r="1369" spans="2:3" x14ac:dyDescent="0.2">
      <c r="B1369">
        <v>1369</v>
      </c>
      <c r="C1369">
        <v>132.64485363</v>
      </c>
    </row>
    <row r="1370" spans="2:3" x14ac:dyDescent="0.2">
      <c r="B1370">
        <v>1370</v>
      </c>
      <c r="C1370">
        <v>52.873249680000001</v>
      </c>
    </row>
    <row r="1371" spans="2:3" x14ac:dyDescent="0.2">
      <c r="B1371">
        <v>1371</v>
      </c>
      <c r="C1371">
        <v>204.64475931000001</v>
      </c>
    </row>
    <row r="1372" spans="2:3" x14ac:dyDescent="0.2">
      <c r="B1372">
        <v>1372</v>
      </c>
      <c r="C1372">
        <v>309.55596173999999</v>
      </c>
    </row>
    <row r="1373" spans="2:3" x14ac:dyDescent="0.2">
      <c r="B1373">
        <v>1373</v>
      </c>
      <c r="C1373">
        <v>215.19579978000002</v>
      </c>
    </row>
    <row r="1374" spans="2:3" x14ac:dyDescent="0.2">
      <c r="B1374">
        <v>1374</v>
      </c>
      <c r="C1374">
        <v>251.07322248</v>
      </c>
    </row>
    <row r="1375" spans="2:3" x14ac:dyDescent="0.2">
      <c r="B1375">
        <v>1375</v>
      </c>
      <c r="C1375">
        <v>77.125251779999999</v>
      </c>
    </row>
    <row r="1376" spans="2:3" x14ac:dyDescent="0.2">
      <c r="B1376">
        <v>1376</v>
      </c>
      <c r="C1376">
        <v>52.873249680000001</v>
      </c>
    </row>
    <row r="1377" spans="2:3" x14ac:dyDescent="0.2">
      <c r="B1377">
        <v>1377</v>
      </c>
      <c r="C1377">
        <v>98.983433340000005</v>
      </c>
    </row>
    <row r="1378" spans="2:3" x14ac:dyDescent="0.2">
      <c r="B1378">
        <v>1378</v>
      </c>
      <c r="C1378">
        <v>571.25643246000004</v>
      </c>
    </row>
    <row r="1379" spans="2:3" x14ac:dyDescent="0.2">
      <c r="B1379">
        <v>1379</v>
      </c>
      <c r="C1379">
        <v>134.48429999999999</v>
      </c>
    </row>
    <row r="1380" spans="2:3" x14ac:dyDescent="0.2">
      <c r="B1380">
        <v>1380</v>
      </c>
      <c r="C1380">
        <v>213.69555269999998</v>
      </c>
    </row>
    <row r="1381" spans="2:3" x14ac:dyDescent="0.2">
      <c r="B1381">
        <v>1381</v>
      </c>
      <c r="C1381">
        <v>156.37834404</v>
      </c>
    </row>
    <row r="1382" spans="2:3" x14ac:dyDescent="0.2">
      <c r="B1382">
        <v>1382</v>
      </c>
      <c r="C1382">
        <v>579.77675999999997</v>
      </c>
    </row>
    <row r="1383" spans="2:3" x14ac:dyDescent="0.2">
      <c r="B1383">
        <v>1383</v>
      </c>
      <c r="C1383">
        <v>871.53297750000002</v>
      </c>
    </row>
    <row r="1384" spans="2:3" x14ac:dyDescent="0.2">
      <c r="B1384">
        <v>1384</v>
      </c>
      <c r="C1384">
        <v>173.36072258999999</v>
      </c>
    </row>
    <row r="1385" spans="2:3" x14ac:dyDescent="0.2">
      <c r="B1385">
        <v>1385</v>
      </c>
      <c r="C1385">
        <v>42.263932679999996</v>
      </c>
    </row>
    <row r="1386" spans="2:3" x14ac:dyDescent="0.2">
      <c r="B1386">
        <v>1386</v>
      </c>
      <c r="C1386">
        <v>41.518291949999998</v>
      </c>
    </row>
    <row r="1387" spans="2:3" x14ac:dyDescent="0.2">
      <c r="B1387">
        <v>1387</v>
      </c>
      <c r="C1387">
        <v>81.186677639999999</v>
      </c>
    </row>
    <row r="1388" spans="2:3" x14ac:dyDescent="0.2">
      <c r="B1388">
        <v>1388</v>
      </c>
      <c r="C1388">
        <v>474.91486848</v>
      </c>
    </row>
    <row r="1389" spans="2:3" x14ac:dyDescent="0.2">
      <c r="B1389">
        <v>1389</v>
      </c>
      <c r="C1389">
        <v>173.56693185</v>
      </c>
    </row>
    <row r="1390" spans="2:3" x14ac:dyDescent="0.2">
      <c r="B1390">
        <v>1390</v>
      </c>
      <c r="C1390">
        <v>72.283816979999997</v>
      </c>
    </row>
    <row r="1391" spans="2:3" x14ac:dyDescent="0.2">
      <c r="B1391">
        <v>1391</v>
      </c>
      <c r="C1391">
        <v>334.74337686000001</v>
      </c>
    </row>
    <row r="1392" spans="2:3" x14ac:dyDescent="0.2">
      <c r="B1392">
        <v>1392</v>
      </c>
      <c r="C1392">
        <v>105.66132596999999</v>
      </c>
    </row>
    <row r="1393" spans="2:3" x14ac:dyDescent="0.2">
      <c r="B1393">
        <v>1393</v>
      </c>
      <c r="C1393">
        <v>184.34659563</v>
      </c>
    </row>
    <row r="1394" spans="2:3" x14ac:dyDescent="0.2">
      <c r="B1394">
        <v>1394</v>
      </c>
      <c r="C1394">
        <v>69.960227130000007</v>
      </c>
    </row>
    <row r="1395" spans="2:3" x14ac:dyDescent="0.2">
      <c r="B1395">
        <v>1395</v>
      </c>
      <c r="C1395">
        <v>296.75455065</v>
      </c>
    </row>
    <row r="1396" spans="2:3" x14ac:dyDescent="0.2">
      <c r="B1396">
        <v>1396</v>
      </c>
      <c r="C1396">
        <v>176.72880717000001</v>
      </c>
    </row>
    <row r="1397" spans="2:3" x14ac:dyDescent="0.2">
      <c r="B1397">
        <v>1397</v>
      </c>
      <c r="C1397">
        <v>110.89874232</v>
      </c>
    </row>
    <row r="1398" spans="2:3" x14ac:dyDescent="0.2">
      <c r="B1398">
        <v>1398</v>
      </c>
      <c r="C1398">
        <v>72.283816979999997</v>
      </c>
    </row>
    <row r="1399" spans="2:3" x14ac:dyDescent="0.2">
      <c r="B1399">
        <v>1399</v>
      </c>
      <c r="C1399">
        <v>67.42445094</v>
      </c>
    </row>
    <row r="1400" spans="2:3" x14ac:dyDescent="0.2">
      <c r="B1400">
        <v>1400</v>
      </c>
      <c r="C1400">
        <v>125.66063565</v>
      </c>
    </row>
    <row r="1401" spans="2:3" x14ac:dyDescent="0.2">
      <c r="B1401">
        <v>1401</v>
      </c>
      <c r="C1401">
        <v>85.003043220000009</v>
      </c>
    </row>
    <row r="1402" spans="2:3" x14ac:dyDescent="0.2">
      <c r="B1402">
        <v>1402</v>
      </c>
      <c r="C1402">
        <v>81.570705029999999</v>
      </c>
    </row>
    <row r="1403" spans="2:3" x14ac:dyDescent="0.2">
      <c r="B1403">
        <v>1403</v>
      </c>
      <c r="C1403">
        <v>327.93697700999996</v>
      </c>
    </row>
    <row r="1404" spans="2:3" x14ac:dyDescent="0.2">
      <c r="B1404">
        <v>1404</v>
      </c>
      <c r="C1404">
        <v>81.625993019999996</v>
      </c>
    </row>
    <row r="1405" spans="2:3" x14ac:dyDescent="0.2">
      <c r="B1405">
        <v>1405</v>
      </c>
      <c r="C1405">
        <v>216.519723</v>
      </c>
    </row>
    <row r="1406" spans="2:3" x14ac:dyDescent="0.2">
      <c r="B1406">
        <v>1406</v>
      </c>
      <c r="C1406">
        <v>485.94855816000006</v>
      </c>
    </row>
    <row r="1407" spans="2:3" x14ac:dyDescent="0.2">
      <c r="B1407">
        <v>1407</v>
      </c>
      <c r="C1407">
        <v>642.64069889999996</v>
      </c>
    </row>
    <row r="1408" spans="2:3" x14ac:dyDescent="0.2">
      <c r="B1408">
        <v>1408</v>
      </c>
      <c r="C1408">
        <v>44.427635639999998</v>
      </c>
    </row>
    <row r="1409" spans="2:3" x14ac:dyDescent="0.2">
      <c r="B1409">
        <v>1409</v>
      </c>
      <c r="C1409">
        <v>113.91716772000001</v>
      </c>
    </row>
    <row r="1410" spans="2:3" x14ac:dyDescent="0.2">
      <c r="B1410">
        <v>1410</v>
      </c>
      <c r="C1410">
        <v>149.54654159999998</v>
      </c>
    </row>
    <row r="1411" spans="2:3" x14ac:dyDescent="0.2">
      <c r="B1411">
        <v>1411</v>
      </c>
      <c r="C1411">
        <v>84.529359630000002</v>
      </c>
    </row>
    <row r="1412" spans="2:3" x14ac:dyDescent="0.2">
      <c r="B1412">
        <v>1412</v>
      </c>
      <c r="C1412">
        <v>393.08117193000004</v>
      </c>
    </row>
    <row r="1413" spans="2:3" x14ac:dyDescent="0.2">
      <c r="B1413">
        <v>1413</v>
      </c>
      <c r="C1413">
        <v>261.66311396999998</v>
      </c>
    </row>
    <row r="1414" spans="2:3" x14ac:dyDescent="0.2">
      <c r="B1414">
        <v>1414</v>
      </c>
      <c r="C1414">
        <v>291.13310690999998</v>
      </c>
    </row>
    <row r="1415" spans="2:3" x14ac:dyDescent="0.2">
      <c r="B1415">
        <v>1415</v>
      </c>
      <c r="C1415">
        <v>78.955732529999992</v>
      </c>
    </row>
    <row r="1416" spans="2:3" x14ac:dyDescent="0.2">
      <c r="B1416">
        <v>1416</v>
      </c>
      <c r="C1416">
        <v>146.92559201999998</v>
      </c>
    </row>
    <row r="1417" spans="2:3" x14ac:dyDescent="0.2">
      <c r="B1417">
        <v>1417</v>
      </c>
      <c r="C1417">
        <v>239.38205399999998</v>
      </c>
    </row>
    <row r="1418" spans="2:3" x14ac:dyDescent="0.2">
      <c r="B1418">
        <v>1418</v>
      </c>
      <c r="C1418">
        <v>480.71861316000002</v>
      </c>
    </row>
    <row r="1419" spans="2:3" x14ac:dyDescent="0.2">
      <c r="B1419">
        <v>1419</v>
      </c>
      <c r="C1419">
        <v>645.80107995000003</v>
      </c>
    </row>
    <row r="1420" spans="2:3" x14ac:dyDescent="0.2">
      <c r="B1420">
        <v>1420</v>
      </c>
      <c r="C1420">
        <v>777.63006215999997</v>
      </c>
    </row>
    <row r="1421" spans="2:3" x14ac:dyDescent="0.2">
      <c r="B1421">
        <v>1421</v>
      </c>
      <c r="C1421">
        <v>27.552844530000002</v>
      </c>
    </row>
    <row r="1422" spans="2:3" x14ac:dyDescent="0.2">
      <c r="B1422">
        <v>1422</v>
      </c>
      <c r="C1422">
        <v>151.20966411000001</v>
      </c>
    </row>
    <row r="1423" spans="2:3" x14ac:dyDescent="0.2">
      <c r="B1423">
        <v>1423</v>
      </c>
      <c r="C1423">
        <v>131.93656965</v>
      </c>
    </row>
    <row r="1424" spans="2:3" x14ac:dyDescent="0.2">
      <c r="B1424">
        <v>1424</v>
      </c>
      <c r="C1424">
        <v>62.831064959999999</v>
      </c>
    </row>
    <row r="1425" spans="2:3" x14ac:dyDescent="0.2">
      <c r="B1425">
        <v>1425</v>
      </c>
      <c r="C1425">
        <v>197.89962452999998</v>
      </c>
    </row>
    <row r="1426" spans="2:3" x14ac:dyDescent="0.2">
      <c r="B1426">
        <v>1426</v>
      </c>
      <c r="C1426">
        <v>398.83261716000004</v>
      </c>
    </row>
    <row r="1427" spans="2:3" x14ac:dyDescent="0.2">
      <c r="B1427">
        <v>1427</v>
      </c>
      <c r="C1427">
        <v>221.87817521999997</v>
      </c>
    </row>
    <row r="1428" spans="2:3" x14ac:dyDescent="0.2">
      <c r="B1428">
        <v>1428</v>
      </c>
      <c r="C1428">
        <v>137.37571245000001</v>
      </c>
    </row>
    <row r="1429" spans="2:3" x14ac:dyDescent="0.2">
      <c r="B1429">
        <v>1429</v>
      </c>
      <c r="C1429">
        <v>325.80614799</v>
      </c>
    </row>
    <row r="1430" spans="2:3" x14ac:dyDescent="0.2">
      <c r="B1430">
        <v>1430</v>
      </c>
      <c r="C1430">
        <v>354.17635820999999</v>
      </c>
    </row>
    <row r="1431" spans="2:3" x14ac:dyDescent="0.2">
      <c r="B1431">
        <v>1431</v>
      </c>
      <c r="C1431">
        <v>57.486061169999992</v>
      </c>
    </row>
    <row r="1432" spans="2:3" x14ac:dyDescent="0.2">
      <c r="B1432">
        <v>1432</v>
      </c>
      <c r="C1432">
        <v>715.35486564000007</v>
      </c>
    </row>
    <row r="1433" spans="2:3" x14ac:dyDescent="0.2">
      <c r="B1433">
        <v>1433</v>
      </c>
      <c r="C1433">
        <v>976.00934735999999</v>
      </c>
    </row>
    <row r="1434" spans="2:3" x14ac:dyDescent="0.2">
      <c r="B1434">
        <v>1434</v>
      </c>
      <c r="C1434">
        <v>1051.9660799999999</v>
      </c>
    </row>
    <row r="1435" spans="2:3" x14ac:dyDescent="0.2">
      <c r="B1435">
        <v>1435</v>
      </c>
      <c r="C1435">
        <v>305.73810189</v>
      </c>
    </row>
    <row r="1436" spans="2:3" x14ac:dyDescent="0.2">
      <c r="B1436">
        <v>1436</v>
      </c>
      <c r="C1436">
        <v>305.43177653999999</v>
      </c>
    </row>
    <row r="1437" spans="2:3" x14ac:dyDescent="0.2">
      <c r="B1437">
        <v>1437</v>
      </c>
      <c r="C1437">
        <v>428.02915868999997</v>
      </c>
    </row>
    <row r="1438" spans="2:3" x14ac:dyDescent="0.2">
      <c r="B1438">
        <v>1438</v>
      </c>
      <c r="C1438">
        <v>702.15448446000005</v>
      </c>
    </row>
    <row r="1439" spans="2:3" x14ac:dyDescent="0.2">
      <c r="B1439">
        <v>1439</v>
      </c>
      <c r="C1439">
        <v>461.63080818000003</v>
      </c>
    </row>
    <row r="1440" spans="2:3" x14ac:dyDescent="0.2">
      <c r="B1440">
        <v>1440</v>
      </c>
      <c r="C1440">
        <v>94.364644769999998</v>
      </c>
    </row>
    <row r="1441" spans="2:3" x14ac:dyDescent="0.2">
      <c r="B1441">
        <v>1441</v>
      </c>
      <c r="C1441">
        <v>35.986504409999995</v>
      </c>
    </row>
    <row r="1442" spans="2:3" x14ac:dyDescent="0.2">
      <c r="B1442">
        <v>1442</v>
      </c>
      <c r="C1442">
        <v>448.32134528999995</v>
      </c>
    </row>
    <row r="1443" spans="2:3" x14ac:dyDescent="0.2">
      <c r="B1443">
        <v>1443</v>
      </c>
      <c r="C1443">
        <v>365.38487748</v>
      </c>
    </row>
    <row r="1444" spans="2:3" x14ac:dyDescent="0.2">
      <c r="B1444">
        <v>1444</v>
      </c>
      <c r="C1444">
        <v>77.702039999999997</v>
      </c>
    </row>
    <row r="1445" spans="2:3" x14ac:dyDescent="0.2">
      <c r="B1445">
        <v>1445</v>
      </c>
      <c r="C1445">
        <v>475.17786000000001</v>
      </c>
    </row>
    <row r="1446" spans="2:3" x14ac:dyDescent="0.2">
      <c r="B1446">
        <v>1446</v>
      </c>
      <c r="C1446">
        <v>41.94565317</v>
      </c>
    </row>
    <row r="1447" spans="2:3" x14ac:dyDescent="0.2">
      <c r="B1447">
        <v>1447</v>
      </c>
      <c r="C1447">
        <v>48.650442659999996</v>
      </c>
    </row>
    <row r="1448" spans="2:3" x14ac:dyDescent="0.2">
      <c r="B1448">
        <v>1448</v>
      </c>
      <c r="C1448">
        <v>292.03714026</v>
      </c>
    </row>
    <row r="1449" spans="2:3" x14ac:dyDescent="0.2">
      <c r="B1449">
        <v>1449</v>
      </c>
      <c r="C1449">
        <v>337.75731945000001</v>
      </c>
    </row>
    <row r="1450" spans="2:3" x14ac:dyDescent="0.2">
      <c r="B1450">
        <v>1450</v>
      </c>
      <c r="C1450">
        <v>54.125447940000001</v>
      </c>
    </row>
    <row r="1451" spans="2:3" x14ac:dyDescent="0.2">
      <c r="B1451">
        <v>1451</v>
      </c>
      <c r="C1451">
        <v>85.63063661999999</v>
      </c>
    </row>
    <row r="1452" spans="2:3" x14ac:dyDescent="0.2">
      <c r="B1452">
        <v>1452</v>
      </c>
      <c r="C1452">
        <v>225.41212376999999</v>
      </c>
    </row>
    <row r="1453" spans="2:3" x14ac:dyDescent="0.2">
      <c r="B1453">
        <v>1453</v>
      </c>
      <c r="C1453">
        <v>414.53590058999998</v>
      </c>
    </row>
    <row r="1454" spans="2:3" x14ac:dyDescent="0.2">
      <c r="B1454">
        <v>1454</v>
      </c>
      <c r="C1454">
        <v>191.47725206999999</v>
      </c>
    </row>
    <row r="1455" spans="2:3" x14ac:dyDescent="0.2">
      <c r="B1455">
        <v>1455</v>
      </c>
      <c r="C1455">
        <v>343.79865305999999</v>
      </c>
    </row>
    <row r="1456" spans="2:3" x14ac:dyDescent="0.2">
      <c r="B1456">
        <v>1456</v>
      </c>
      <c r="C1456">
        <v>109.72424610000002</v>
      </c>
    </row>
    <row r="1457" spans="2:3" x14ac:dyDescent="0.2">
      <c r="B1457">
        <v>1457</v>
      </c>
      <c r="C1457">
        <v>48.188713230000005</v>
      </c>
    </row>
    <row r="1458" spans="2:3" x14ac:dyDescent="0.2">
      <c r="B1458">
        <v>1458</v>
      </c>
      <c r="C1458">
        <v>102.70267136999999</v>
      </c>
    </row>
    <row r="1459" spans="2:3" x14ac:dyDescent="0.2">
      <c r="B1459">
        <v>1459</v>
      </c>
      <c r="C1459">
        <v>1375.45909803</v>
      </c>
    </row>
    <row r="1460" spans="2:3" x14ac:dyDescent="0.2">
      <c r="B1460">
        <v>1460</v>
      </c>
      <c r="C1460">
        <v>1583.9710281</v>
      </c>
    </row>
    <row r="1461" spans="2:3" x14ac:dyDescent="0.2">
      <c r="B1461">
        <v>1461</v>
      </c>
      <c r="C1461">
        <v>37.446406199999998</v>
      </c>
    </row>
    <row r="1462" spans="2:3" x14ac:dyDescent="0.2">
      <c r="B1462">
        <v>1462</v>
      </c>
      <c r="C1462">
        <v>33.009918570000004</v>
      </c>
    </row>
    <row r="1463" spans="2:3" x14ac:dyDescent="0.2">
      <c r="B1463">
        <v>1463</v>
      </c>
      <c r="C1463">
        <v>73.931996789999999</v>
      </c>
    </row>
    <row r="1464" spans="2:3" x14ac:dyDescent="0.2">
      <c r="B1464">
        <v>1464</v>
      </c>
      <c r="C1464">
        <v>338.18019786000002</v>
      </c>
    </row>
    <row r="1465" spans="2:3" x14ac:dyDescent="0.2">
      <c r="B1465">
        <v>1465</v>
      </c>
      <c r="C1465">
        <v>48.650442659999996</v>
      </c>
    </row>
    <row r="1466" spans="2:3" x14ac:dyDescent="0.2">
      <c r="B1466">
        <v>1466</v>
      </c>
      <c r="C1466">
        <v>36.47961351</v>
      </c>
    </row>
    <row r="1467" spans="2:3" x14ac:dyDescent="0.2">
      <c r="B1467">
        <v>1467</v>
      </c>
      <c r="C1467">
        <v>44.828099999999999</v>
      </c>
    </row>
    <row r="1468" spans="2:3" x14ac:dyDescent="0.2">
      <c r="B1468">
        <v>1468</v>
      </c>
      <c r="C1468">
        <v>48.188713230000005</v>
      </c>
    </row>
    <row r="1469" spans="2:3" x14ac:dyDescent="0.2">
      <c r="B1469">
        <v>1469</v>
      </c>
      <c r="C1469">
        <v>36.47961351</v>
      </c>
    </row>
    <row r="1470" spans="2:3" x14ac:dyDescent="0.2">
      <c r="B1470">
        <v>1470</v>
      </c>
      <c r="C1470">
        <v>81.625993019999996</v>
      </c>
    </row>
    <row r="1471" spans="2:3" x14ac:dyDescent="0.2">
      <c r="B1471">
        <v>1471</v>
      </c>
      <c r="C1471">
        <v>194.60027636999999</v>
      </c>
    </row>
    <row r="1472" spans="2:3" x14ac:dyDescent="0.2">
      <c r="B1472">
        <v>1472</v>
      </c>
      <c r="C1472">
        <v>258.12468260999998</v>
      </c>
    </row>
    <row r="1473" spans="2:3" x14ac:dyDescent="0.2">
      <c r="B1473">
        <v>1473</v>
      </c>
      <c r="C1473">
        <v>117.50640426000001</v>
      </c>
    </row>
    <row r="1474" spans="2:3" x14ac:dyDescent="0.2">
      <c r="B1474">
        <v>1474</v>
      </c>
      <c r="C1474">
        <v>230.13700550999999</v>
      </c>
    </row>
    <row r="1475" spans="2:3" x14ac:dyDescent="0.2">
      <c r="B1475">
        <v>1475</v>
      </c>
      <c r="C1475">
        <v>373.57945416000001</v>
      </c>
    </row>
    <row r="1476" spans="2:3" x14ac:dyDescent="0.2">
      <c r="B1476">
        <v>1476</v>
      </c>
      <c r="C1476">
        <v>676.75787154</v>
      </c>
    </row>
    <row r="1477" spans="2:3" x14ac:dyDescent="0.2">
      <c r="B1477">
        <v>1477</v>
      </c>
      <c r="C1477">
        <v>119.31745949999998</v>
      </c>
    </row>
    <row r="1478" spans="2:3" x14ac:dyDescent="0.2">
      <c r="B1478">
        <v>1478</v>
      </c>
      <c r="C1478">
        <v>172.01587959</v>
      </c>
    </row>
    <row r="1479" spans="2:3" x14ac:dyDescent="0.2">
      <c r="B1479">
        <v>1479</v>
      </c>
      <c r="C1479">
        <v>778.14558531</v>
      </c>
    </row>
    <row r="1480" spans="2:3" x14ac:dyDescent="0.2">
      <c r="B1480">
        <v>1480</v>
      </c>
      <c r="C1480">
        <v>105.91385759999999</v>
      </c>
    </row>
    <row r="1481" spans="2:3" x14ac:dyDescent="0.2">
      <c r="B1481">
        <v>1481</v>
      </c>
      <c r="C1481">
        <v>389.19905847000001</v>
      </c>
    </row>
    <row r="1482" spans="2:3" x14ac:dyDescent="0.2">
      <c r="B1482">
        <v>1482</v>
      </c>
      <c r="C1482">
        <v>94.506600419999998</v>
      </c>
    </row>
    <row r="1483" spans="2:3" x14ac:dyDescent="0.2">
      <c r="B1483">
        <v>1483</v>
      </c>
      <c r="C1483">
        <v>40.095746909999995</v>
      </c>
    </row>
    <row r="1484" spans="2:3" x14ac:dyDescent="0.2">
      <c r="B1484">
        <v>1484</v>
      </c>
      <c r="C1484">
        <v>366.70282362</v>
      </c>
    </row>
    <row r="1485" spans="2:3" x14ac:dyDescent="0.2">
      <c r="B1485">
        <v>1485</v>
      </c>
      <c r="C1485">
        <v>447.25443651000001</v>
      </c>
    </row>
    <row r="1486" spans="2:3" x14ac:dyDescent="0.2">
      <c r="B1486">
        <v>1486</v>
      </c>
      <c r="C1486">
        <v>228.38422679999999</v>
      </c>
    </row>
    <row r="1487" spans="2:3" x14ac:dyDescent="0.2">
      <c r="B1487">
        <v>1487</v>
      </c>
      <c r="C1487">
        <v>181.93334958</v>
      </c>
    </row>
    <row r="1488" spans="2:3" x14ac:dyDescent="0.2">
      <c r="B1488">
        <v>1488</v>
      </c>
      <c r="C1488">
        <v>579.86940474000005</v>
      </c>
    </row>
    <row r="1489" spans="2:3" x14ac:dyDescent="0.2">
      <c r="B1489">
        <v>1489</v>
      </c>
      <c r="C1489">
        <v>805.20532073999993</v>
      </c>
    </row>
    <row r="1490" spans="2:3" x14ac:dyDescent="0.2">
      <c r="B1490">
        <v>1490</v>
      </c>
      <c r="C1490">
        <v>140.9694318</v>
      </c>
    </row>
    <row r="1491" spans="2:3" x14ac:dyDescent="0.2">
      <c r="B1491">
        <v>1491</v>
      </c>
      <c r="C1491">
        <v>130.19873364</v>
      </c>
    </row>
    <row r="1492" spans="2:3" x14ac:dyDescent="0.2">
      <c r="B1492">
        <v>1492</v>
      </c>
      <c r="C1492">
        <v>164.61476028000001</v>
      </c>
    </row>
    <row r="1493" spans="2:3" x14ac:dyDescent="0.2">
      <c r="B1493">
        <v>1493</v>
      </c>
      <c r="C1493">
        <v>432.09955016999999</v>
      </c>
    </row>
    <row r="1494" spans="2:3" x14ac:dyDescent="0.2">
      <c r="B1494">
        <v>1494</v>
      </c>
      <c r="C1494">
        <v>81.186677639999999</v>
      </c>
    </row>
    <row r="1495" spans="2:3" x14ac:dyDescent="0.2">
      <c r="B1495">
        <v>1495</v>
      </c>
      <c r="C1495">
        <v>219.20492619000001</v>
      </c>
    </row>
    <row r="1496" spans="2:3" x14ac:dyDescent="0.2">
      <c r="B1496">
        <v>1496</v>
      </c>
      <c r="C1496">
        <v>630.18595845000004</v>
      </c>
    </row>
    <row r="1497" spans="2:3" x14ac:dyDescent="0.2">
      <c r="B1497">
        <v>1497</v>
      </c>
      <c r="C1497">
        <v>63.325668329999999</v>
      </c>
    </row>
    <row r="1498" spans="2:3" x14ac:dyDescent="0.2">
      <c r="B1498">
        <v>1498</v>
      </c>
      <c r="C1498">
        <v>106.7954769</v>
      </c>
    </row>
    <row r="1499" spans="2:3" x14ac:dyDescent="0.2">
      <c r="B1499">
        <v>1499</v>
      </c>
      <c r="C1499">
        <v>136.10110014</v>
      </c>
    </row>
    <row r="1500" spans="2:3" x14ac:dyDescent="0.2">
      <c r="B1500">
        <v>1500</v>
      </c>
      <c r="C1500">
        <v>140.84241885</v>
      </c>
    </row>
    <row r="1501" spans="2:3" x14ac:dyDescent="0.2">
      <c r="B1501">
        <v>1501</v>
      </c>
      <c r="C1501">
        <v>323.4945123</v>
      </c>
    </row>
    <row r="1502" spans="2:3" x14ac:dyDescent="0.2">
      <c r="B1502">
        <v>1502</v>
      </c>
      <c r="C1502">
        <v>179.63516231999998</v>
      </c>
    </row>
    <row r="1503" spans="2:3" x14ac:dyDescent="0.2">
      <c r="B1503">
        <v>1503</v>
      </c>
      <c r="C1503">
        <v>348.84032003999999</v>
      </c>
    </row>
    <row r="1504" spans="2:3" x14ac:dyDescent="0.2">
      <c r="B1504">
        <v>1504</v>
      </c>
      <c r="C1504">
        <v>113.60337102</v>
      </c>
    </row>
    <row r="1505" spans="2:3" x14ac:dyDescent="0.2">
      <c r="B1505">
        <v>1505</v>
      </c>
      <c r="C1505">
        <v>43.5131424</v>
      </c>
    </row>
    <row r="1506" spans="2:3" x14ac:dyDescent="0.2">
      <c r="B1506">
        <v>1506</v>
      </c>
      <c r="C1506">
        <v>125.44695503999999</v>
      </c>
    </row>
    <row r="1507" spans="2:3" x14ac:dyDescent="0.2">
      <c r="B1507">
        <v>1507</v>
      </c>
      <c r="C1507">
        <v>59.845513499999996</v>
      </c>
    </row>
    <row r="1508" spans="2:3" x14ac:dyDescent="0.2">
      <c r="B1508">
        <v>1508</v>
      </c>
      <c r="C1508">
        <v>195.17258178</v>
      </c>
    </row>
    <row r="1509" spans="2:3" x14ac:dyDescent="0.2">
      <c r="B1509">
        <v>1509</v>
      </c>
      <c r="C1509">
        <v>59.845513499999996</v>
      </c>
    </row>
    <row r="1510" spans="2:3" x14ac:dyDescent="0.2">
      <c r="B1510">
        <v>1510</v>
      </c>
      <c r="C1510">
        <v>236.26500677999999</v>
      </c>
    </row>
    <row r="1511" spans="2:3" x14ac:dyDescent="0.2">
      <c r="B1511">
        <v>1511</v>
      </c>
      <c r="C1511">
        <v>197.62766739</v>
      </c>
    </row>
    <row r="1512" spans="2:3" x14ac:dyDescent="0.2">
      <c r="B1512">
        <v>1512</v>
      </c>
      <c r="C1512">
        <v>467.82754586999999</v>
      </c>
    </row>
    <row r="1513" spans="2:3" x14ac:dyDescent="0.2">
      <c r="B1513">
        <v>1513</v>
      </c>
      <c r="C1513">
        <v>103.56934797000001</v>
      </c>
    </row>
    <row r="1514" spans="2:3" x14ac:dyDescent="0.2">
      <c r="B1514">
        <v>1514</v>
      </c>
      <c r="C1514">
        <v>252.96945110999999</v>
      </c>
    </row>
    <row r="1515" spans="2:3" x14ac:dyDescent="0.2">
      <c r="B1515">
        <v>1515</v>
      </c>
      <c r="C1515">
        <v>46.394094959999997</v>
      </c>
    </row>
    <row r="1516" spans="2:3" x14ac:dyDescent="0.2">
      <c r="B1516">
        <v>1516</v>
      </c>
      <c r="C1516">
        <v>179.33780259</v>
      </c>
    </row>
    <row r="1517" spans="2:3" x14ac:dyDescent="0.2">
      <c r="B1517">
        <v>1517</v>
      </c>
      <c r="C1517">
        <v>79.575854579999998</v>
      </c>
    </row>
    <row r="1518" spans="2:3" x14ac:dyDescent="0.2">
      <c r="B1518">
        <v>1518</v>
      </c>
      <c r="C1518">
        <v>42.263932679999996</v>
      </c>
    </row>
    <row r="1519" spans="2:3" x14ac:dyDescent="0.2">
      <c r="B1519">
        <v>1519</v>
      </c>
      <c r="C1519">
        <v>53.877399119999993</v>
      </c>
    </row>
    <row r="1520" spans="2:3" x14ac:dyDescent="0.2">
      <c r="B1520">
        <v>1520</v>
      </c>
      <c r="C1520">
        <v>294.09475005000002</v>
      </c>
    </row>
    <row r="1521" spans="2:3" x14ac:dyDescent="0.2">
      <c r="B1521">
        <v>1521</v>
      </c>
      <c r="C1521">
        <v>54.125447940000001</v>
      </c>
    </row>
    <row r="1522" spans="2:3" x14ac:dyDescent="0.2">
      <c r="B1522">
        <v>1522</v>
      </c>
      <c r="C1522">
        <v>193.12543188000001</v>
      </c>
    </row>
    <row r="1523" spans="2:3" x14ac:dyDescent="0.2">
      <c r="B1523">
        <v>1523</v>
      </c>
      <c r="C1523">
        <v>63.395899020000002</v>
      </c>
    </row>
    <row r="1524" spans="2:3" x14ac:dyDescent="0.2">
      <c r="B1524">
        <v>1524</v>
      </c>
      <c r="C1524">
        <v>31.768180200000003</v>
      </c>
    </row>
    <row r="1525" spans="2:3" x14ac:dyDescent="0.2">
      <c r="B1525">
        <v>1525</v>
      </c>
      <c r="C1525">
        <v>44.928216089999999</v>
      </c>
    </row>
    <row r="1526" spans="2:3" x14ac:dyDescent="0.2">
      <c r="B1526">
        <v>1526</v>
      </c>
      <c r="C1526">
        <v>149.21780219999999</v>
      </c>
    </row>
    <row r="1527" spans="2:3" x14ac:dyDescent="0.2">
      <c r="B1527">
        <v>1527</v>
      </c>
      <c r="C1527">
        <v>72.95922702</v>
      </c>
    </row>
    <row r="1528" spans="2:3" x14ac:dyDescent="0.2">
      <c r="B1528">
        <v>1528</v>
      </c>
      <c r="C1528">
        <v>27.552844530000002</v>
      </c>
    </row>
    <row r="1529" spans="2:3" x14ac:dyDescent="0.2">
      <c r="B1529">
        <v>1529</v>
      </c>
      <c r="C1529">
        <v>112.65600384</v>
      </c>
    </row>
    <row r="1530" spans="2:3" x14ac:dyDescent="0.2">
      <c r="B1530">
        <v>1530</v>
      </c>
      <c r="C1530">
        <v>84.211080120000005</v>
      </c>
    </row>
    <row r="1531" spans="2:3" x14ac:dyDescent="0.2">
      <c r="B1531">
        <v>1531</v>
      </c>
      <c r="C1531">
        <v>164.61476028000001</v>
      </c>
    </row>
    <row r="1532" spans="2:3" x14ac:dyDescent="0.2">
      <c r="B1532">
        <v>1532</v>
      </c>
      <c r="C1532">
        <v>336.32730306000002</v>
      </c>
    </row>
    <row r="1533" spans="2:3" x14ac:dyDescent="0.2">
      <c r="B1533">
        <v>1533</v>
      </c>
      <c r="C1533">
        <v>57.486061169999992</v>
      </c>
    </row>
    <row r="1534" spans="2:3" x14ac:dyDescent="0.2">
      <c r="B1534">
        <v>1534</v>
      </c>
      <c r="C1534">
        <v>188.18238672000001</v>
      </c>
    </row>
    <row r="1535" spans="2:3" x14ac:dyDescent="0.2">
      <c r="B1535">
        <v>1535</v>
      </c>
      <c r="C1535">
        <v>284.05325564999998</v>
      </c>
    </row>
    <row r="1536" spans="2:3" x14ac:dyDescent="0.2">
      <c r="B1536">
        <v>1536</v>
      </c>
      <c r="C1536">
        <v>217.67180517</v>
      </c>
    </row>
    <row r="1537" spans="2:3" x14ac:dyDescent="0.2">
      <c r="B1537">
        <v>1537</v>
      </c>
      <c r="C1537">
        <v>256.12684361999999</v>
      </c>
    </row>
    <row r="1538" spans="2:3" x14ac:dyDescent="0.2">
      <c r="B1538">
        <v>1538</v>
      </c>
      <c r="C1538">
        <v>98.938605240000001</v>
      </c>
    </row>
    <row r="1539" spans="2:3" x14ac:dyDescent="0.2">
      <c r="B1539">
        <v>1539</v>
      </c>
      <c r="C1539">
        <v>194.2551</v>
      </c>
    </row>
    <row r="1540" spans="2:3" x14ac:dyDescent="0.2">
      <c r="B1540">
        <v>1540</v>
      </c>
      <c r="C1540">
        <v>255.00912965999999</v>
      </c>
    </row>
    <row r="1541" spans="2:3" x14ac:dyDescent="0.2">
      <c r="B1541">
        <v>1541</v>
      </c>
      <c r="C1541">
        <v>416.21247152999996</v>
      </c>
    </row>
    <row r="1542" spans="2:3" x14ac:dyDescent="0.2">
      <c r="B1542">
        <v>1542</v>
      </c>
      <c r="C1542">
        <v>124.41142592999999</v>
      </c>
    </row>
    <row r="1543" spans="2:3" x14ac:dyDescent="0.2">
      <c r="B1543">
        <v>1543</v>
      </c>
      <c r="C1543">
        <v>143.72934849000001</v>
      </c>
    </row>
    <row r="1544" spans="2:3" x14ac:dyDescent="0.2">
      <c r="B1544">
        <v>1544</v>
      </c>
      <c r="C1544">
        <v>111.90139748999999</v>
      </c>
    </row>
    <row r="1545" spans="2:3" x14ac:dyDescent="0.2">
      <c r="B1545">
        <v>1545</v>
      </c>
      <c r="C1545">
        <v>350.17022034000001</v>
      </c>
    </row>
    <row r="1546" spans="2:3" x14ac:dyDescent="0.2">
      <c r="B1546">
        <v>1546</v>
      </c>
      <c r="C1546">
        <v>784.84290344999999</v>
      </c>
    </row>
    <row r="1547" spans="2:3" x14ac:dyDescent="0.2">
      <c r="B1547">
        <v>1547</v>
      </c>
      <c r="C1547">
        <v>1035.0584149499998</v>
      </c>
    </row>
    <row r="1548" spans="2:3" x14ac:dyDescent="0.2">
      <c r="B1548">
        <v>1548</v>
      </c>
      <c r="C1548">
        <v>1263.02125761</v>
      </c>
    </row>
    <row r="1549" spans="2:3" x14ac:dyDescent="0.2">
      <c r="B1549">
        <v>1549</v>
      </c>
      <c r="C1549">
        <v>57.096056699999998</v>
      </c>
    </row>
    <row r="1550" spans="2:3" x14ac:dyDescent="0.2">
      <c r="B1550">
        <v>1550</v>
      </c>
      <c r="C1550">
        <v>79.575854579999998</v>
      </c>
    </row>
    <row r="1551" spans="2:3" x14ac:dyDescent="0.2">
      <c r="B1551">
        <v>1551</v>
      </c>
      <c r="C1551">
        <v>134.31843602999999</v>
      </c>
    </row>
    <row r="1552" spans="2:3" x14ac:dyDescent="0.2">
      <c r="B1552">
        <v>1552</v>
      </c>
      <c r="C1552">
        <v>25.359256169999998</v>
      </c>
    </row>
    <row r="1553" spans="2:3" x14ac:dyDescent="0.2">
      <c r="B1553">
        <v>1553</v>
      </c>
      <c r="C1553">
        <v>44.828099999999999</v>
      </c>
    </row>
    <row r="1554" spans="2:3" x14ac:dyDescent="0.2">
      <c r="B1554">
        <v>1554</v>
      </c>
      <c r="C1554">
        <v>24.09510375</v>
      </c>
    </row>
    <row r="1555" spans="2:3" x14ac:dyDescent="0.2">
      <c r="B1555">
        <v>1555</v>
      </c>
      <c r="C1555">
        <v>40.095746909999995</v>
      </c>
    </row>
    <row r="1556" spans="2:3" x14ac:dyDescent="0.2">
      <c r="B1556">
        <v>1556</v>
      </c>
      <c r="C1556">
        <v>34.852353480000005</v>
      </c>
    </row>
    <row r="1557" spans="2:3" x14ac:dyDescent="0.2">
      <c r="B1557">
        <v>1557</v>
      </c>
      <c r="C1557">
        <v>167.78410694999999</v>
      </c>
    </row>
    <row r="1558" spans="2:3" x14ac:dyDescent="0.2">
      <c r="B1558">
        <v>1558</v>
      </c>
      <c r="C1558">
        <v>68.996422980000006</v>
      </c>
    </row>
    <row r="1559" spans="2:3" x14ac:dyDescent="0.2">
      <c r="B1559">
        <v>1559</v>
      </c>
      <c r="C1559">
        <v>46.394094959999997</v>
      </c>
    </row>
    <row r="1560" spans="2:3" x14ac:dyDescent="0.2">
      <c r="B1560">
        <v>1560</v>
      </c>
      <c r="C1560">
        <v>300.99827744999999</v>
      </c>
    </row>
    <row r="1561" spans="2:3" x14ac:dyDescent="0.2">
      <c r="B1561">
        <v>1561</v>
      </c>
      <c r="C1561">
        <v>89.904248819999992</v>
      </c>
    </row>
    <row r="1562" spans="2:3" x14ac:dyDescent="0.2">
      <c r="B1562">
        <v>1562</v>
      </c>
      <c r="C1562">
        <v>50.096896020000003</v>
      </c>
    </row>
    <row r="1563" spans="2:3" x14ac:dyDescent="0.2">
      <c r="B1563">
        <v>1563</v>
      </c>
      <c r="C1563">
        <v>196.1079948</v>
      </c>
    </row>
    <row r="1564" spans="2:3" x14ac:dyDescent="0.2">
      <c r="B1564">
        <v>1564</v>
      </c>
      <c r="C1564">
        <v>153.84406211999999</v>
      </c>
    </row>
    <row r="1565" spans="2:3" x14ac:dyDescent="0.2">
      <c r="B1565">
        <v>1565</v>
      </c>
      <c r="C1565">
        <v>162.07151274</v>
      </c>
    </row>
    <row r="1566" spans="2:3" x14ac:dyDescent="0.2">
      <c r="B1566">
        <v>1566</v>
      </c>
      <c r="C1566">
        <v>92.644739999999999</v>
      </c>
    </row>
    <row r="1567" spans="2:3" x14ac:dyDescent="0.2">
      <c r="B1567">
        <v>1567</v>
      </c>
      <c r="C1567">
        <v>107.75330397</v>
      </c>
    </row>
    <row r="1568" spans="2:3" x14ac:dyDescent="0.2">
      <c r="B1568">
        <v>1568</v>
      </c>
      <c r="C1568">
        <v>101.12621652</v>
      </c>
    </row>
    <row r="1569" spans="2:3" x14ac:dyDescent="0.2">
      <c r="B1569">
        <v>1569</v>
      </c>
      <c r="C1569">
        <v>78.217563150000004</v>
      </c>
    </row>
    <row r="1570" spans="2:3" x14ac:dyDescent="0.2">
      <c r="B1570">
        <v>1570</v>
      </c>
      <c r="C1570">
        <v>107.13019338000001</v>
      </c>
    </row>
    <row r="1571" spans="2:3" x14ac:dyDescent="0.2">
      <c r="B1571">
        <v>1571</v>
      </c>
      <c r="C1571">
        <v>224.63809190999999</v>
      </c>
    </row>
    <row r="1572" spans="2:3" x14ac:dyDescent="0.2">
      <c r="B1572">
        <v>1572</v>
      </c>
      <c r="C1572">
        <v>25.708915349999998</v>
      </c>
    </row>
    <row r="1573" spans="2:3" x14ac:dyDescent="0.2">
      <c r="B1573">
        <v>1573</v>
      </c>
      <c r="C1573">
        <v>36.357083369999998</v>
      </c>
    </row>
    <row r="1574" spans="2:3" x14ac:dyDescent="0.2">
      <c r="B1574">
        <v>1574</v>
      </c>
      <c r="C1574">
        <v>194.60027636999999</v>
      </c>
    </row>
    <row r="1575" spans="2:3" x14ac:dyDescent="0.2">
      <c r="B1575">
        <v>1575</v>
      </c>
      <c r="C1575">
        <v>258.12468260999998</v>
      </c>
    </row>
    <row r="1576" spans="2:3" x14ac:dyDescent="0.2">
      <c r="B1576">
        <v>1576</v>
      </c>
      <c r="C1576">
        <v>117.50640426000001</v>
      </c>
    </row>
    <row r="1577" spans="2:3" x14ac:dyDescent="0.2">
      <c r="B1577">
        <v>1577</v>
      </c>
      <c r="C1577">
        <v>230.13700550999999</v>
      </c>
    </row>
    <row r="1578" spans="2:3" x14ac:dyDescent="0.2">
      <c r="B1578">
        <v>1578</v>
      </c>
      <c r="C1578">
        <v>373.57945416000001</v>
      </c>
    </row>
    <row r="1579" spans="2:3" x14ac:dyDescent="0.2">
      <c r="B1579">
        <v>1579</v>
      </c>
      <c r="C1579">
        <v>676.75787154</v>
      </c>
    </row>
    <row r="1580" spans="2:3" x14ac:dyDescent="0.2">
      <c r="B1580">
        <v>1580</v>
      </c>
      <c r="C1580">
        <v>119.31745949999998</v>
      </c>
    </row>
    <row r="1581" spans="2:3" x14ac:dyDescent="0.2">
      <c r="B1581">
        <v>1581</v>
      </c>
      <c r="C1581">
        <v>172.01587959</v>
      </c>
    </row>
    <row r="1582" spans="2:3" x14ac:dyDescent="0.2">
      <c r="B1582">
        <v>1582</v>
      </c>
      <c r="C1582">
        <v>778.14558531</v>
      </c>
    </row>
    <row r="1583" spans="2:3" x14ac:dyDescent="0.2">
      <c r="B1583">
        <v>1583</v>
      </c>
      <c r="C1583">
        <v>105.91385759999999</v>
      </c>
    </row>
    <row r="1584" spans="2:3" x14ac:dyDescent="0.2">
      <c r="B1584">
        <v>1584</v>
      </c>
      <c r="C1584">
        <v>389.19905847000001</v>
      </c>
    </row>
    <row r="1585" spans="2:3" x14ac:dyDescent="0.2">
      <c r="B1585">
        <v>1585</v>
      </c>
      <c r="C1585">
        <v>94.506600419999998</v>
      </c>
    </row>
    <row r="1586" spans="2:3" x14ac:dyDescent="0.2">
      <c r="B1586">
        <v>1586</v>
      </c>
      <c r="C1586">
        <v>40.095746909999995</v>
      </c>
    </row>
    <row r="1587" spans="2:3" x14ac:dyDescent="0.2">
      <c r="B1587">
        <v>1587</v>
      </c>
      <c r="C1587">
        <v>366.70282362</v>
      </c>
    </row>
    <row r="1588" spans="2:3" x14ac:dyDescent="0.2">
      <c r="B1588">
        <v>1588</v>
      </c>
      <c r="C1588">
        <v>447.25443651000001</v>
      </c>
    </row>
    <row r="1589" spans="2:3" x14ac:dyDescent="0.2">
      <c r="B1589">
        <v>1589</v>
      </c>
      <c r="C1589">
        <v>228.38422679999999</v>
      </c>
    </row>
    <row r="1590" spans="2:3" x14ac:dyDescent="0.2">
      <c r="B1590">
        <v>1590</v>
      </c>
      <c r="C1590">
        <v>181.93334958</v>
      </c>
    </row>
    <row r="1591" spans="2:3" x14ac:dyDescent="0.2">
      <c r="B1591">
        <v>1591</v>
      </c>
      <c r="C1591">
        <v>579.86940474000005</v>
      </c>
    </row>
    <row r="1592" spans="2:3" x14ac:dyDescent="0.2">
      <c r="B1592">
        <v>1592</v>
      </c>
      <c r="C1592">
        <v>805.20532073999993</v>
      </c>
    </row>
    <row r="1593" spans="2:3" x14ac:dyDescent="0.2">
      <c r="B1593">
        <v>1593</v>
      </c>
      <c r="C1593">
        <v>140.9694318</v>
      </c>
    </row>
    <row r="1594" spans="2:3" x14ac:dyDescent="0.2">
      <c r="B1594">
        <v>1594</v>
      </c>
      <c r="C1594">
        <v>130.19873364</v>
      </c>
    </row>
    <row r="1595" spans="2:3" x14ac:dyDescent="0.2">
      <c r="B1595">
        <v>1595</v>
      </c>
      <c r="C1595">
        <v>164.61476028000001</v>
      </c>
    </row>
    <row r="1596" spans="2:3" x14ac:dyDescent="0.2">
      <c r="B1596">
        <v>1596</v>
      </c>
      <c r="C1596">
        <v>432.09955016999999</v>
      </c>
    </row>
    <row r="1597" spans="2:3" x14ac:dyDescent="0.2">
      <c r="B1597">
        <v>1597</v>
      </c>
      <c r="C1597">
        <v>81.186677639999999</v>
      </c>
    </row>
    <row r="1598" spans="2:3" x14ac:dyDescent="0.2">
      <c r="B1598">
        <v>1598</v>
      </c>
      <c r="C1598">
        <v>219.20492619000001</v>
      </c>
    </row>
    <row r="1599" spans="2:3" x14ac:dyDescent="0.2">
      <c r="B1599">
        <v>1599</v>
      </c>
      <c r="C1599">
        <v>630.18595845000004</v>
      </c>
    </row>
    <row r="1600" spans="2:3" x14ac:dyDescent="0.2">
      <c r="B1600">
        <v>1600</v>
      </c>
      <c r="C1600">
        <v>63.325668329999999</v>
      </c>
    </row>
    <row r="1601" spans="2:3" x14ac:dyDescent="0.2">
      <c r="B1601">
        <v>1601</v>
      </c>
      <c r="C1601">
        <v>106.7954769</v>
      </c>
    </row>
    <row r="1602" spans="2:3" x14ac:dyDescent="0.2">
      <c r="B1602">
        <v>1602</v>
      </c>
      <c r="C1602">
        <v>136.10110014</v>
      </c>
    </row>
    <row r="1603" spans="2:3" x14ac:dyDescent="0.2">
      <c r="B1603">
        <v>1603</v>
      </c>
      <c r="C1603">
        <v>140.84241885</v>
      </c>
    </row>
    <row r="1604" spans="2:3" x14ac:dyDescent="0.2">
      <c r="B1604">
        <v>1604</v>
      </c>
      <c r="C1604">
        <v>323.4945123</v>
      </c>
    </row>
    <row r="1605" spans="2:3" x14ac:dyDescent="0.2">
      <c r="B1605">
        <v>1605</v>
      </c>
      <c r="C1605">
        <v>179.63516231999998</v>
      </c>
    </row>
    <row r="1606" spans="2:3" x14ac:dyDescent="0.2">
      <c r="B1606">
        <v>1606</v>
      </c>
      <c r="C1606">
        <v>348.84032003999999</v>
      </c>
    </row>
    <row r="1607" spans="2:3" x14ac:dyDescent="0.2">
      <c r="B1607">
        <v>1607</v>
      </c>
      <c r="C1607">
        <v>113.60337102</v>
      </c>
    </row>
    <row r="1608" spans="2:3" x14ac:dyDescent="0.2">
      <c r="B1608">
        <v>1608</v>
      </c>
      <c r="C1608">
        <v>43.5131424</v>
      </c>
    </row>
    <row r="1609" spans="2:3" x14ac:dyDescent="0.2">
      <c r="B1609">
        <v>1609</v>
      </c>
      <c r="C1609">
        <v>125.44695503999999</v>
      </c>
    </row>
    <row r="1610" spans="2:3" x14ac:dyDescent="0.2">
      <c r="B1610">
        <v>1610</v>
      </c>
      <c r="C1610">
        <v>59.845513499999996</v>
      </c>
    </row>
    <row r="1611" spans="2:3" x14ac:dyDescent="0.2">
      <c r="B1611">
        <v>1611</v>
      </c>
      <c r="C1611">
        <v>195.17258178</v>
      </c>
    </row>
    <row r="1612" spans="2:3" x14ac:dyDescent="0.2">
      <c r="B1612">
        <v>1612</v>
      </c>
      <c r="C1612">
        <v>59.845513499999996</v>
      </c>
    </row>
    <row r="1613" spans="2:3" x14ac:dyDescent="0.2">
      <c r="B1613">
        <v>1613</v>
      </c>
      <c r="C1613">
        <v>236.26500677999999</v>
      </c>
    </row>
    <row r="1614" spans="2:3" x14ac:dyDescent="0.2">
      <c r="B1614">
        <v>1614</v>
      </c>
      <c r="C1614">
        <v>197.62766739</v>
      </c>
    </row>
    <row r="1615" spans="2:3" x14ac:dyDescent="0.2">
      <c r="B1615">
        <v>1615</v>
      </c>
      <c r="C1615">
        <v>467.82754586999999</v>
      </c>
    </row>
    <row r="1616" spans="2:3" x14ac:dyDescent="0.2">
      <c r="B1616">
        <v>1616</v>
      </c>
      <c r="C1616">
        <v>103.56934797000001</v>
      </c>
    </row>
    <row r="1617" spans="2:3" x14ac:dyDescent="0.2">
      <c r="B1617">
        <v>1617</v>
      </c>
      <c r="C1617">
        <v>252.96945110999999</v>
      </c>
    </row>
    <row r="1618" spans="2:3" x14ac:dyDescent="0.2">
      <c r="B1618">
        <v>1618</v>
      </c>
      <c r="C1618">
        <v>133.14991688999999</v>
      </c>
    </row>
    <row r="1619" spans="2:3" x14ac:dyDescent="0.2">
      <c r="B1619">
        <v>1619</v>
      </c>
      <c r="C1619">
        <v>76.543980750000003</v>
      </c>
    </row>
    <row r="1620" spans="2:3" x14ac:dyDescent="0.2">
      <c r="B1620">
        <v>1620</v>
      </c>
      <c r="C1620">
        <v>68.996422980000006</v>
      </c>
    </row>
    <row r="1621" spans="2:3" x14ac:dyDescent="0.2">
      <c r="B1621">
        <v>1621</v>
      </c>
      <c r="C1621">
        <v>53.460497789999998</v>
      </c>
    </row>
    <row r="1622" spans="2:3" x14ac:dyDescent="0.2">
      <c r="B1622">
        <v>1622</v>
      </c>
      <c r="C1622">
        <v>34.07533308</v>
      </c>
    </row>
    <row r="1623" spans="2:3" x14ac:dyDescent="0.2">
      <c r="B1623">
        <v>1623</v>
      </c>
      <c r="C1623">
        <v>281.93886359999999</v>
      </c>
    </row>
    <row r="1624" spans="2:3" x14ac:dyDescent="0.2">
      <c r="B1624">
        <v>1624</v>
      </c>
      <c r="C1624">
        <v>538.76651985000001</v>
      </c>
    </row>
    <row r="1625" spans="2:3" x14ac:dyDescent="0.2">
      <c r="B1625">
        <v>1625</v>
      </c>
      <c r="C1625">
        <v>176.01902892000001</v>
      </c>
    </row>
    <row r="1626" spans="2:3" x14ac:dyDescent="0.2">
      <c r="B1626">
        <v>1626</v>
      </c>
      <c r="C1626">
        <v>43.100723880000004</v>
      </c>
    </row>
    <row r="1627" spans="2:3" x14ac:dyDescent="0.2">
      <c r="B1627">
        <v>1627</v>
      </c>
      <c r="C1627">
        <v>774.00346887000001</v>
      </c>
    </row>
    <row r="1628" spans="2:3" x14ac:dyDescent="0.2">
      <c r="B1628">
        <v>1628</v>
      </c>
      <c r="C1628">
        <v>213.34141070999999</v>
      </c>
    </row>
    <row r="1629" spans="2:3" x14ac:dyDescent="0.2">
      <c r="B1629">
        <v>1629</v>
      </c>
      <c r="C1629">
        <v>110.25172341</v>
      </c>
    </row>
    <row r="1630" spans="2:3" x14ac:dyDescent="0.2">
      <c r="B1630">
        <v>1630</v>
      </c>
      <c r="C1630">
        <v>38.966078790000005</v>
      </c>
    </row>
    <row r="1631" spans="2:3" x14ac:dyDescent="0.2">
      <c r="B1631">
        <v>1631</v>
      </c>
      <c r="C1631">
        <v>55.105689060000003</v>
      </c>
    </row>
    <row r="1632" spans="2:3" x14ac:dyDescent="0.2">
      <c r="B1632">
        <v>1632</v>
      </c>
      <c r="C1632">
        <v>67.754684609999998</v>
      </c>
    </row>
    <row r="1633" spans="2:3" x14ac:dyDescent="0.2">
      <c r="B1633">
        <v>1633</v>
      </c>
      <c r="C1633">
        <v>175.79189988000002</v>
      </c>
    </row>
    <row r="1634" spans="2:3" x14ac:dyDescent="0.2">
      <c r="B1634">
        <v>1634</v>
      </c>
      <c r="C1634">
        <v>43.100723880000004</v>
      </c>
    </row>
    <row r="1635" spans="2:3" x14ac:dyDescent="0.2">
      <c r="B1635">
        <v>1635</v>
      </c>
      <c r="C1635">
        <v>116.70547554000001</v>
      </c>
    </row>
    <row r="1636" spans="2:3" x14ac:dyDescent="0.2">
      <c r="B1636">
        <v>1636</v>
      </c>
      <c r="C1636">
        <v>30.76851357</v>
      </c>
    </row>
    <row r="1637" spans="2:3" x14ac:dyDescent="0.2">
      <c r="B1637">
        <v>1637</v>
      </c>
      <c r="C1637">
        <v>99.343552410000001</v>
      </c>
    </row>
    <row r="1638" spans="2:3" x14ac:dyDescent="0.2">
      <c r="B1638">
        <v>1638</v>
      </c>
      <c r="C1638">
        <v>171.00127026000001</v>
      </c>
    </row>
    <row r="1639" spans="2:3" x14ac:dyDescent="0.2">
      <c r="B1639">
        <v>1639</v>
      </c>
      <c r="C1639">
        <v>191.68644987000002</v>
      </c>
    </row>
    <row r="1640" spans="2:3" x14ac:dyDescent="0.2">
      <c r="B1640">
        <v>1640</v>
      </c>
      <c r="C1640">
        <v>82.225195290000002</v>
      </c>
    </row>
    <row r="1641" spans="2:3" x14ac:dyDescent="0.2">
      <c r="B1641">
        <v>1641</v>
      </c>
      <c r="C1641">
        <v>155.43247113000001</v>
      </c>
    </row>
    <row r="1642" spans="2:3" x14ac:dyDescent="0.2">
      <c r="B1642">
        <v>1642</v>
      </c>
      <c r="C1642">
        <v>65.815122150000008</v>
      </c>
    </row>
    <row r="1643" spans="2:3" x14ac:dyDescent="0.2">
      <c r="B1643">
        <v>1643</v>
      </c>
      <c r="C1643">
        <v>107.96100749999999</v>
      </c>
    </row>
    <row r="1644" spans="2:3" x14ac:dyDescent="0.2">
      <c r="B1644">
        <v>1644</v>
      </c>
      <c r="C1644">
        <v>52.873249680000001</v>
      </c>
    </row>
    <row r="1645" spans="2:3" x14ac:dyDescent="0.2">
      <c r="B1645">
        <v>1645</v>
      </c>
      <c r="C1645">
        <v>24.643500840000002</v>
      </c>
    </row>
    <row r="1646" spans="2:3" x14ac:dyDescent="0.2">
      <c r="B1646">
        <v>1646</v>
      </c>
      <c r="C1646">
        <v>51.06817152</v>
      </c>
    </row>
    <row r="1647" spans="2:3" x14ac:dyDescent="0.2">
      <c r="B1647">
        <v>1647</v>
      </c>
      <c r="C1647">
        <v>284.68084904999995</v>
      </c>
    </row>
    <row r="1648" spans="2:3" x14ac:dyDescent="0.2">
      <c r="B1648">
        <v>1648</v>
      </c>
      <c r="C1648">
        <v>107.96100749999999</v>
      </c>
    </row>
    <row r="1649" spans="2:3" x14ac:dyDescent="0.2">
      <c r="B1649">
        <v>1649</v>
      </c>
      <c r="C1649">
        <v>172.43128665</v>
      </c>
    </row>
    <row r="1650" spans="2:3" x14ac:dyDescent="0.2">
      <c r="B1650">
        <v>1650</v>
      </c>
      <c r="C1650">
        <v>86.873869259999992</v>
      </c>
    </row>
    <row r="1651" spans="2:3" x14ac:dyDescent="0.2">
      <c r="B1651">
        <v>1651</v>
      </c>
      <c r="C1651">
        <v>68.214919770000009</v>
      </c>
    </row>
    <row r="1652" spans="2:3" x14ac:dyDescent="0.2">
      <c r="B1652">
        <v>1652</v>
      </c>
      <c r="C1652">
        <v>42.474624750000004</v>
      </c>
    </row>
    <row r="1653" spans="2:3" x14ac:dyDescent="0.2">
      <c r="B1653">
        <v>1653</v>
      </c>
      <c r="C1653">
        <v>147.16915803000001</v>
      </c>
    </row>
    <row r="1654" spans="2:3" x14ac:dyDescent="0.2">
      <c r="B1654">
        <v>1654</v>
      </c>
      <c r="C1654">
        <v>261.78265556999997</v>
      </c>
    </row>
    <row r="1655" spans="2:3" x14ac:dyDescent="0.2">
      <c r="B1655">
        <v>1655</v>
      </c>
      <c r="C1655">
        <v>84.581659079999994</v>
      </c>
    </row>
    <row r="1656" spans="2:3" x14ac:dyDescent="0.2">
      <c r="B1656">
        <v>1656</v>
      </c>
      <c r="C1656">
        <v>987.44051286000001</v>
      </c>
    </row>
    <row r="1657" spans="2:3" x14ac:dyDescent="0.2">
      <c r="B1657">
        <v>1657</v>
      </c>
      <c r="C1657">
        <v>1063.11781701</v>
      </c>
    </row>
    <row r="1658" spans="2:3" x14ac:dyDescent="0.2">
      <c r="B1658">
        <v>1658</v>
      </c>
      <c r="C1658">
        <v>1252.3730895899998</v>
      </c>
    </row>
    <row r="1659" spans="2:3" x14ac:dyDescent="0.2">
      <c r="B1659">
        <v>1659</v>
      </c>
      <c r="C1659">
        <v>38.271243239999997</v>
      </c>
    </row>
    <row r="1660" spans="2:3" x14ac:dyDescent="0.2">
      <c r="B1660">
        <v>1660</v>
      </c>
      <c r="C1660">
        <v>51.416336430000001</v>
      </c>
    </row>
    <row r="1661" spans="2:3" x14ac:dyDescent="0.2">
      <c r="B1661">
        <v>1661</v>
      </c>
      <c r="C1661">
        <v>45.618568830000001</v>
      </c>
    </row>
    <row r="1662" spans="2:3" x14ac:dyDescent="0.2">
      <c r="B1662">
        <v>1662</v>
      </c>
      <c r="C1662">
        <v>64.374645870000009</v>
      </c>
    </row>
    <row r="1663" spans="2:3" x14ac:dyDescent="0.2">
      <c r="B1663">
        <v>1663</v>
      </c>
      <c r="C1663">
        <v>53.20946043</v>
      </c>
    </row>
    <row r="1664" spans="2:3" x14ac:dyDescent="0.2">
      <c r="B1664">
        <v>1664</v>
      </c>
      <c r="C1664">
        <v>369.03388482000003</v>
      </c>
    </row>
    <row r="1665" spans="2:3" x14ac:dyDescent="0.2">
      <c r="B1665">
        <v>1665</v>
      </c>
      <c r="C1665">
        <v>133.14991688999999</v>
      </c>
    </row>
    <row r="1666" spans="2:3" x14ac:dyDescent="0.2">
      <c r="B1666">
        <v>1666</v>
      </c>
      <c r="C1666">
        <v>494.12221505999997</v>
      </c>
    </row>
    <row r="1667" spans="2:3" x14ac:dyDescent="0.2">
      <c r="B1667">
        <v>1667</v>
      </c>
      <c r="C1667">
        <v>58.942974419999999</v>
      </c>
    </row>
    <row r="1668" spans="2:3" x14ac:dyDescent="0.2">
      <c r="B1668">
        <v>1668</v>
      </c>
      <c r="C1668">
        <v>72.283816979999997</v>
      </c>
    </row>
    <row r="1669" spans="2:3" x14ac:dyDescent="0.2">
      <c r="B1669">
        <v>1669</v>
      </c>
      <c r="C1669">
        <v>53.877399119999993</v>
      </c>
    </row>
    <row r="1670" spans="2:3" x14ac:dyDescent="0.2">
      <c r="B1670">
        <v>1670</v>
      </c>
      <c r="C1670">
        <v>88.704350009999999</v>
      </c>
    </row>
    <row r="1671" spans="2:3" x14ac:dyDescent="0.2">
      <c r="B1671">
        <v>1671</v>
      </c>
      <c r="C1671">
        <v>45.519947010000003</v>
      </c>
    </row>
    <row r="1672" spans="2:3" x14ac:dyDescent="0.2">
      <c r="B1672">
        <v>1672</v>
      </c>
      <c r="C1672">
        <v>17.426176740000002</v>
      </c>
    </row>
    <row r="1673" spans="2:3" x14ac:dyDescent="0.2">
      <c r="B1673">
        <v>1673</v>
      </c>
      <c r="C1673">
        <v>247.34501882999999</v>
      </c>
    </row>
    <row r="1674" spans="2:3" x14ac:dyDescent="0.2">
      <c r="B1674">
        <v>1674</v>
      </c>
      <c r="C1674">
        <v>480.26286081000001</v>
      </c>
    </row>
    <row r="1675" spans="2:3" x14ac:dyDescent="0.2">
      <c r="B1675">
        <v>1675</v>
      </c>
      <c r="C1675">
        <v>266.78547153</v>
      </c>
    </row>
    <row r="1676" spans="2:3" x14ac:dyDescent="0.2">
      <c r="B1676">
        <v>1676</v>
      </c>
      <c r="C1676">
        <v>172.09358162999999</v>
      </c>
    </row>
    <row r="1677" spans="2:3" x14ac:dyDescent="0.2">
      <c r="B1677">
        <v>1677</v>
      </c>
      <c r="C1677">
        <v>215.71431146999998</v>
      </c>
    </row>
    <row r="1678" spans="2:3" x14ac:dyDescent="0.2">
      <c r="B1678">
        <v>1678</v>
      </c>
      <c r="C1678">
        <v>73.931996789999999</v>
      </c>
    </row>
    <row r="1679" spans="2:3" x14ac:dyDescent="0.2">
      <c r="B1679">
        <v>1679</v>
      </c>
      <c r="C1679">
        <v>219.32745632999999</v>
      </c>
    </row>
    <row r="1680" spans="2:3" x14ac:dyDescent="0.2">
      <c r="B1680">
        <v>1680</v>
      </c>
      <c r="C1680">
        <v>167.78410694999999</v>
      </c>
    </row>
    <row r="1681" spans="2:3" x14ac:dyDescent="0.2">
      <c r="B1681">
        <v>1681</v>
      </c>
      <c r="C1681">
        <v>132.03818000999999</v>
      </c>
    </row>
    <row r="1682" spans="2:3" x14ac:dyDescent="0.2">
      <c r="B1682">
        <v>1682</v>
      </c>
      <c r="C1682">
        <v>191.66254154999999</v>
      </c>
    </row>
    <row r="1683" spans="2:3" x14ac:dyDescent="0.2">
      <c r="B1683">
        <v>1683</v>
      </c>
      <c r="C1683">
        <v>46.49122251</v>
      </c>
    </row>
    <row r="1684" spans="2:3" x14ac:dyDescent="0.2">
      <c r="B1684">
        <v>1684</v>
      </c>
      <c r="C1684">
        <v>163.49854059</v>
      </c>
    </row>
    <row r="1685" spans="2:3" x14ac:dyDescent="0.2">
      <c r="B1685">
        <v>1685</v>
      </c>
      <c r="C1685">
        <v>239.92297974000002</v>
      </c>
    </row>
    <row r="1686" spans="2:3" x14ac:dyDescent="0.2">
      <c r="B1686">
        <v>1686</v>
      </c>
      <c r="C1686">
        <v>206.36018127</v>
      </c>
    </row>
    <row r="1687" spans="2:3" x14ac:dyDescent="0.2">
      <c r="B1687">
        <v>1687</v>
      </c>
      <c r="C1687">
        <v>167.62422006</v>
      </c>
    </row>
    <row r="1688" spans="2:3" x14ac:dyDescent="0.2">
      <c r="B1688">
        <v>1688</v>
      </c>
      <c r="C1688">
        <v>53.877399119999993</v>
      </c>
    </row>
    <row r="1689" spans="2:3" x14ac:dyDescent="0.2">
      <c r="B1689">
        <v>1689</v>
      </c>
      <c r="C1689">
        <v>45.224081550000001</v>
      </c>
    </row>
    <row r="1690" spans="2:3" x14ac:dyDescent="0.2">
      <c r="B1690">
        <v>1690</v>
      </c>
      <c r="C1690">
        <v>89.854937910000004</v>
      </c>
    </row>
    <row r="1691" spans="2:3" x14ac:dyDescent="0.2">
      <c r="B1691">
        <v>1691</v>
      </c>
      <c r="C1691">
        <v>200.83287653999997</v>
      </c>
    </row>
    <row r="1692" spans="2:3" x14ac:dyDescent="0.2">
      <c r="B1692">
        <v>1692</v>
      </c>
      <c r="C1692">
        <v>142.48163303999999</v>
      </c>
    </row>
    <row r="1693" spans="2:3" x14ac:dyDescent="0.2">
      <c r="B1693">
        <v>1693</v>
      </c>
      <c r="C1693">
        <v>125.83845377999999</v>
      </c>
    </row>
    <row r="1694" spans="2:3" x14ac:dyDescent="0.2">
      <c r="B1694">
        <v>1694</v>
      </c>
      <c r="C1694">
        <v>296.60362937999997</v>
      </c>
    </row>
    <row r="1695" spans="2:3" x14ac:dyDescent="0.2">
      <c r="B1695">
        <v>1695</v>
      </c>
      <c r="C1695">
        <v>46.394094959999997</v>
      </c>
    </row>
    <row r="1696" spans="2:3" x14ac:dyDescent="0.2">
      <c r="B1696">
        <v>1696</v>
      </c>
      <c r="C1696">
        <v>420.57723419999996</v>
      </c>
    </row>
    <row r="1697" spans="2:3" x14ac:dyDescent="0.2">
      <c r="B1697">
        <v>1697</v>
      </c>
      <c r="C1697">
        <v>109.60171595999999</v>
      </c>
    </row>
    <row r="1698" spans="2:3" x14ac:dyDescent="0.2">
      <c r="B1698">
        <v>1698</v>
      </c>
      <c r="C1698">
        <v>57.717673019999999</v>
      </c>
    </row>
    <row r="1699" spans="2:3" x14ac:dyDescent="0.2">
      <c r="B1699">
        <v>1699</v>
      </c>
      <c r="C1699">
        <v>84.158780669999999</v>
      </c>
    </row>
    <row r="1700" spans="2:3" x14ac:dyDescent="0.2">
      <c r="B1700">
        <v>1700</v>
      </c>
      <c r="C1700">
        <v>188.65756458000001</v>
      </c>
    </row>
    <row r="1701" spans="2:3" x14ac:dyDescent="0.2">
      <c r="B1701">
        <v>1701</v>
      </c>
      <c r="C1701">
        <v>191.84932529999998</v>
      </c>
    </row>
    <row r="1702" spans="2:3" x14ac:dyDescent="0.2">
      <c r="B1702">
        <v>1702</v>
      </c>
      <c r="C1702">
        <v>84.633958530000001</v>
      </c>
    </row>
    <row r="1703" spans="2:3" x14ac:dyDescent="0.2">
      <c r="B1703">
        <v>1703</v>
      </c>
      <c r="C1703">
        <v>231.22035126</v>
      </c>
    </row>
    <row r="1704" spans="2:3" x14ac:dyDescent="0.2">
      <c r="B1704">
        <v>1704</v>
      </c>
      <c r="C1704">
        <v>523.09760462999998</v>
      </c>
    </row>
    <row r="1705" spans="2:3" x14ac:dyDescent="0.2">
      <c r="B1705">
        <v>1705</v>
      </c>
      <c r="C1705">
        <v>132.37588503000001</v>
      </c>
    </row>
    <row r="1706" spans="2:3" x14ac:dyDescent="0.2">
      <c r="B1706">
        <v>1706</v>
      </c>
      <c r="C1706">
        <v>263.83877109000002</v>
      </c>
    </row>
    <row r="1707" spans="2:3" x14ac:dyDescent="0.2">
      <c r="B1707">
        <v>1707</v>
      </c>
      <c r="C1707">
        <v>167.35824</v>
      </c>
    </row>
    <row r="1708" spans="2:3" x14ac:dyDescent="0.2">
      <c r="B1708">
        <v>1708</v>
      </c>
      <c r="C1708">
        <v>521.18045622</v>
      </c>
    </row>
    <row r="1709" spans="2:3" x14ac:dyDescent="0.2">
      <c r="B1709">
        <v>1709</v>
      </c>
      <c r="C1709">
        <v>381.41092322999998</v>
      </c>
    </row>
    <row r="1710" spans="2:3" x14ac:dyDescent="0.2">
      <c r="B1710">
        <v>1710</v>
      </c>
      <c r="C1710">
        <v>147.53226563999999</v>
      </c>
    </row>
    <row r="1711" spans="2:3" x14ac:dyDescent="0.2">
      <c r="B1711">
        <v>1711</v>
      </c>
      <c r="C1711">
        <v>198.95756768999999</v>
      </c>
    </row>
    <row r="1712" spans="2:3" x14ac:dyDescent="0.2">
      <c r="B1712">
        <v>1712</v>
      </c>
      <c r="C1712">
        <v>42.263932679999996</v>
      </c>
    </row>
    <row r="1713" spans="2:3" x14ac:dyDescent="0.2">
      <c r="B1713">
        <v>1713</v>
      </c>
      <c r="C1713">
        <v>206.44684892999999</v>
      </c>
    </row>
    <row r="1714" spans="2:3" x14ac:dyDescent="0.2">
      <c r="B1714">
        <v>1714</v>
      </c>
      <c r="C1714">
        <v>302.44921362000002</v>
      </c>
    </row>
    <row r="1715" spans="2:3" x14ac:dyDescent="0.2">
      <c r="B1715">
        <v>1715</v>
      </c>
      <c r="C1715">
        <v>98.62182</v>
      </c>
    </row>
    <row r="1716" spans="2:3" x14ac:dyDescent="0.2">
      <c r="B1716">
        <v>1716</v>
      </c>
      <c r="C1716">
        <v>123.22049274</v>
      </c>
    </row>
    <row r="1717" spans="2:3" x14ac:dyDescent="0.2">
      <c r="B1717">
        <v>1717</v>
      </c>
      <c r="C1717">
        <v>62.759340000000002</v>
      </c>
    </row>
    <row r="1718" spans="2:3" x14ac:dyDescent="0.2">
      <c r="B1718">
        <v>1718</v>
      </c>
      <c r="C1718">
        <v>36.47961351</v>
      </c>
    </row>
    <row r="1719" spans="2:3" x14ac:dyDescent="0.2">
      <c r="B1719">
        <v>1719</v>
      </c>
      <c r="C1719">
        <v>53.20946043</v>
      </c>
    </row>
    <row r="1720" spans="2:3" x14ac:dyDescent="0.2">
      <c r="B1720">
        <v>1720</v>
      </c>
      <c r="C1720">
        <v>23.3404974</v>
      </c>
    </row>
    <row r="1721" spans="2:3" x14ac:dyDescent="0.2">
      <c r="B1721">
        <v>1721</v>
      </c>
      <c r="C1721">
        <v>173.90164833</v>
      </c>
    </row>
    <row r="1722" spans="2:3" x14ac:dyDescent="0.2">
      <c r="B1722">
        <v>1722</v>
      </c>
      <c r="C1722">
        <v>35.986504409999995</v>
      </c>
    </row>
    <row r="1723" spans="2:3" x14ac:dyDescent="0.2">
      <c r="B1723">
        <v>1723</v>
      </c>
      <c r="C1723">
        <v>127.14444576</v>
      </c>
    </row>
    <row r="1724" spans="2:3" x14ac:dyDescent="0.2">
      <c r="B1724">
        <v>1724</v>
      </c>
      <c r="C1724">
        <v>70.341265980000003</v>
      </c>
    </row>
    <row r="1725" spans="2:3" x14ac:dyDescent="0.2">
      <c r="B1725">
        <v>1725</v>
      </c>
      <c r="C1725">
        <v>31.768180200000003</v>
      </c>
    </row>
    <row r="1726" spans="2:3" x14ac:dyDescent="0.2">
      <c r="B1726">
        <v>1726</v>
      </c>
      <c r="C1726">
        <v>89.656199999999998</v>
      </c>
    </row>
    <row r="1727" spans="2:3" x14ac:dyDescent="0.2">
      <c r="B1727">
        <v>1727</v>
      </c>
      <c r="C1727">
        <v>107.96100749999999</v>
      </c>
    </row>
    <row r="1728" spans="2:3" x14ac:dyDescent="0.2">
      <c r="B1728">
        <v>1728</v>
      </c>
      <c r="C1728">
        <v>199.36102059000001</v>
      </c>
    </row>
    <row r="1729" spans="2:3" x14ac:dyDescent="0.2">
      <c r="B1729">
        <v>1729</v>
      </c>
      <c r="C1729">
        <v>8.9656199999999995</v>
      </c>
    </row>
    <row r="1730" spans="2:3" x14ac:dyDescent="0.2">
      <c r="B1730">
        <v>1730</v>
      </c>
      <c r="C1730">
        <v>151.5040353</v>
      </c>
    </row>
    <row r="1731" spans="2:3" x14ac:dyDescent="0.2">
      <c r="B1731">
        <v>1731</v>
      </c>
      <c r="C1731">
        <v>199.36102059000001</v>
      </c>
    </row>
    <row r="1732" spans="2:3" x14ac:dyDescent="0.2">
      <c r="B1732">
        <v>1732</v>
      </c>
      <c r="C1732">
        <v>234.27165059999999</v>
      </c>
    </row>
    <row r="1733" spans="2:3" x14ac:dyDescent="0.2">
      <c r="B1733">
        <v>1733</v>
      </c>
      <c r="C1733">
        <v>201.32150283000001</v>
      </c>
    </row>
    <row r="1734" spans="2:3" x14ac:dyDescent="0.2">
      <c r="B1734">
        <v>1734</v>
      </c>
      <c r="C1734">
        <v>284.96326607999998</v>
      </c>
    </row>
    <row r="1735" spans="2:3" x14ac:dyDescent="0.2">
      <c r="B1735">
        <v>1735</v>
      </c>
      <c r="C1735">
        <v>153.69911793</v>
      </c>
    </row>
    <row r="1736" spans="2:3" x14ac:dyDescent="0.2">
      <c r="B1736">
        <v>1736</v>
      </c>
      <c r="C1736">
        <v>253.34003006999998</v>
      </c>
    </row>
    <row r="1737" spans="2:3" x14ac:dyDescent="0.2">
      <c r="B1737">
        <v>1737</v>
      </c>
      <c r="C1737">
        <v>70.532532539999991</v>
      </c>
    </row>
    <row r="1738" spans="2:3" x14ac:dyDescent="0.2">
      <c r="B1738">
        <v>1738</v>
      </c>
      <c r="C1738">
        <v>208.70618517</v>
      </c>
    </row>
    <row r="1739" spans="2:3" x14ac:dyDescent="0.2">
      <c r="B1739">
        <v>1739</v>
      </c>
      <c r="C1739">
        <v>385.19740340999999</v>
      </c>
    </row>
    <row r="1740" spans="2:3" x14ac:dyDescent="0.2">
      <c r="B1740">
        <v>1740</v>
      </c>
      <c r="C1740">
        <v>140.9694318</v>
      </c>
    </row>
    <row r="1741" spans="2:3" x14ac:dyDescent="0.2">
      <c r="B1741">
        <v>1741</v>
      </c>
      <c r="C1741">
        <v>236.77455285000002</v>
      </c>
    </row>
    <row r="1742" spans="2:3" x14ac:dyDescent="0.2">
      <c r="B1742">
        <v>1742</v>
      </c>
      <c r="C1742">
        <v>105.99903098999999</v>
      </c>
    </row>
    <row r="1743" spans="2:3" x14ac:dyDescent="0.2">
      <c r="B1743">
        <v>1743</v>
      </c>
      <c r="C1743">
        <v>216.84995667000001</v>
      </c>
    </row>
    <row r="1744" spans="2:3" x14ac:dyDescent="0.2">
      <c r="B1744">
        <v>1744</v>
      </c>
      <c r="C1744">
        <v>291.96093249</v>
      </c>
    </row>
    <row r="1745" spans="2:3" x14ac:dyDescent="0.2">
      <c r="B1745">
        <v>1745</v>
      </c>
      <c r="C1745">
        <v>74.773270799999992</v>
      </c>
    </row>
    <row r="1746" spans="2:3" x14ac:dyDescent="0.2">
      <c r="B1746">
        <v>1746</v>
      </c>
      <c r="C1746">
        <v>216.519723</v>
      </c>
    </row>
    <row r="1747" spans="2:3" x14ac:dyDescent="0.2">
      <c r="B1747">
        <v>1747</v>
      </c>
      <c r="C1747">
        <v>40.648626809999996</v>
      </c>
    </row>
    <row r="1748" spans="2:3" x14ac:dyDescent="0.2">
      <c r="B1748">
        <v>1748</v>
      </c>
      <c r="C1748">
        <v>47.253300209999999</v>
      </c>
    </row>
    <row r="1749" spans="2:3" x14ac:dyDescent="0.2">
      <c r="B1749">
        <v>1749</v>
      </c>
      <c r="C1749">
        <v>118.34020692</v>
      </c>
    </row>
    <row r="1750" spans="2:3" x14ac:dyDescent="0.2">
      <c r="B1750">
        <v>1750</v>
      </c>
      <c r="C1750">
        <v>176.42547035999999</v>
      </c>
    </row>
    <row r="1751" spans="2:3" x14ac:dyDescent="0.2">
      <c r="B1751">
        <v>1751</v>
      </c>
      <c r="C1751">
        <v>251.69483879999999</v>
      </c>
    </row>
    <row r="1752" spans="2:3" x14ac:dyDescent="0.2">
      <c r="B1752">
        <v>1752</v>
      </c>
      <c r="C1752">
        <v>348.73870968</v>
      </c>
    </row>
    <row r="1753" spans="2:3" x14ac:dyDescent="0.2">
      <c r="B1753">
        <v>1753</v>
      </c>
      <c r="C1753">
        <v>149.54654159999998</v>
      </c>
    </row>
    <row r="1754" spans="2:3" x14ac:dyDescent="0.2">
      <c r="B1754">
        <v>1754</v>
      </c>
      <c r="C1754">
        <v>50.893341929999998</v>
      </c>
    </row>
    <row r="1755" spans="2:3" x14ac:dyDescent="0.2">
      <c r="B1755">
        <v>1755</v>
      </c>
      <c r="C1755">
        <v>53.877399119999993</v>
      </c>
    </row>
    <row r="1756" spans="2:3" x14ac:dyDescent="0.2">
      <c r="B1756">
        <v>1756</v>
      </c>
      <c r="C1756">
        <v>123.83463771000001</v>
      </c>
    </row>
    <row r="1757" spans="2:3" x14ac:dyDescent="0.2">
      <c r="B1757">
        <v>1757</v>
      </c>
      <c r="C1757">
        <v>82.875202740000006</v>
      </c>
    </row>
    <row r="1758" spans="2:3" x14ac:dyDescent="0.2">
      <c r="B1758">
        <v>1758</v>
      </c>
      <c r="C1758">
        <v>71.97300881999999</v>
      </c>
    </row>
    <row r="1759" spans="2:3" x14ac:dyDescent="0.2">
      <c r="B1759">
        <v>1759</v>
      </c>
      <c r="C1759">
        <v>131.93656965</v>
      </c>
    </row>
    <row r="1760" spans="2:3" x14ac:dyDescent="0.2">
      <c r="B1760">
        <v>1760</v>
      </c>
      <c r="C1760">
        <v>39.871606409999998</v>
      </c>
    </row>
    <row r="1761" spans="2:3" x14ac:dyDescent="0.2">
      <c r="B1761">
        <v>1761</v>
      </c>
      <c r="C1761">
        <v>103.05083628</v>
      </c>
    </row>
    <row r="1762" spans="2:3" x14ac:dyDescent="0.2">
      <c r="B1762">
        <v>1762</v>
      </c>
      <c r="C1762">
        <v>56.15018379</v>
      </c>
    </row>
    <row r="1763" spans="2:3" x14ac:dyDescent="0.2">
      <c r="B1763">
        <v>1763</v>
      </c>
      <c r="C1763">
        <v>60.513452190000002</v>
      </c>
    </row>
    <row r="1764" spans="2:3" x14ac:dyDescent="0.2">
      <c r="B1764">
        <v>1764</v>
      </c>
      <c r="C1764">
        <v>57.486061169999992</v>
      </c>
    </row>
    <row r="1765" spans="2:3" x14ac:dyDescent="0.2">
      <c r="B1765">
        <v>1765</v>
      </c>
      <c r="C1765">
        <v>325.80614799</v>
      </c>
    </row>
    <row r="1766" spans="2:3" x14ac:dyDescent="0.2">
      <c r="B1766">
        <v>1766</v>
      </c>
      <c r="C1766">
        <v>13.364750880000001</v>
      </c>
    </row>
    <row r="1767" spans="2:3" x14ac:dyDescent="0.2">
      <c r="B1767">
        <v>1767</v>
      </c>
      <c r="C1767">
        <v>162.07151274</v>
      </c>
    </row>
    <row r="1768" spans="2:3" x14ac:dyDescent="0.2">
      <c r="B1768">
        <v>1768</v>
      </c>
      <c r="C1768">
        <v>298.03065723000003</v>
      </c>
    </row>
    <row r="1769" spans="2:3" x14ac:dyDescent="0.2">
      <c r="B1769">
        <v>1769</v>
      </c>
      <c r="C1769">
        <v>62.187034589999996</v>
      </c>
    </row>
    <row r="1770" spans="2:3" x14ac:dyDescent="0.2">
      <c r="B1770">
        <v>1770</v>
      </c>
      <c r="C1770">
        <v>109.88712153</v>
      </c>
    </row>
    <row r="1771" spans="2:3" x14ac:dyDescent="0.2">
      <c r="B1771">
        <v>1771</v>
      </c>
      <c r="C1771">
        <v>252.54507842999999</v>
      </c>
    </row>
    <row r="1772" spans="2:3" x14ac:dyDescent="0.2">
      <c r="B1772">
        <v>1772</v>
      </c>
      <c r="C1772">
        <v>454.61222199000002</v>
      </c>
    </row>
    <row r="1773" spans="2:3" x14ac:dyDescent="0.2">
      <c r="B1773">
        <v>1773</v>
      </c>
      <c r="C1773">
        <v>759.67790237999998</v>
      </c>
    </row>
    <row r="1774" spans="2:3" x14ac:dyDescent="0.2">
      <c r="B1774">
        <v>1774</v>
      </c>
      <c r="C1774">
        <v>295.97155316999999</v>
      </c>
    </row>
    <row r="1775" spans="2:3" x14ac:dyDescent="0.2">
      <c r="B1775">
        <v>1775</v>
      </c>
      <c r="C1775">
        <v>373.866354</v>
      </c>
    </row>
    <row r="1776" spans="2:3" x14ac:dyDescent="0.2">
      <c r="B1776">
        <v>1776</v>
      </c>
      <c r="C1776">
        <v>509.28905555999995</v>
      </c>
    </row>
    <row r="1777" spans="2:3" x14ac:dyDescent="0.2">
      <c r="B1777">
        <v>1777</v>
      </c>
      <c r="C1777">
        <v>371.50540740000002</v>
      </c>
    </row>
    <row r="1778" spans="2:3" x14ac:dyDescent="0.2">
      <c r="B1778">
        <v>1778</v>
      </c>
      <c r="C1778">
        <v>117.20306745000001</v>
      </c>
    </row>
    <row r="1779" spans="2:3" x14ac:dyDescent="0.2">
      <c r="B1779">
        <v>1779</v>
      </c>
      <c r="C1779">
        <v>284.93188641</v>
      </c>
    </row>
    <row r="1780" spans="2:3" x14ac:dyDescent="0.2">
      <c r="B1780">
        <v>1780</v>
      </c>
      <c r="C1780">
        <v>222.7209435</v>
      </c>
    </row>
    <row r="1781" spans="2:3" x14ac:dyDescent="0.2">
      <c r="B1781">
        <v>1781</v>
      </c>
      <c r="C1781">
        <v>196.1079948</v>
      </c>
    </row>
    <row r="1782" spans="2:3" x14ac:dyDescent="0.2">
      <c r="B1782">
        <v>1782</v>
      </c>
      <c r="C1782">
        <v>305.25545267999996</v>
      </c>
    </row>
    <row r="1783" spans="2:3" x14ac:dyDescent="0.2">
      <c r="B1783">
        <v>1783</v>
      </c>
      <c r="C1783">
        <v>436.30592021999996</v>
      </c>
    </row>
    <row r="1784" spans="2:3" x14ac:dyDescent="0.2">
      <c r="B1784">
        <v>1784</v>
      </c>
      <c r="C1784">
        <v>74.713499999999996</v>
      </c>
    </row>
    <row r="1785" spans="2:3" x14ac:dyDescent="0.2">
      <c r="B1785">
        <v>1785</v>
      </c>
      <c r="C1785">
        <v>175.89351024000001</v>
      </c>
    </row>
    <row r="1786" spans="2:3" x14ac:dyDescent="0.2">
      <c r="B1786">
        <v>1786</v>
      </c>
      <c r="C1786">
        <v>128.81952243000001</v>
      </c>
    </row>
    <row r="1787" spans="2:3" x14ac:dyDescent="0.2">
      <c r="B1787">
        <v>1787</v>
      </c>
      <c r="C1787">
        <v>410.66125848000001</v>
      </c>
    </row>
    <row r="1788" spans="2:3" x14ac:dyDescent="0.2">
      <c r="B1788">
        <v>1788</v>
      </c>
      <c r="C1788">
        <v>72.775431810000001</v>
      </c>
    </row>
    <row r="1789" spans="2:3" x14ac:dyDescent="0.2">
      <c r="B1789">
        <v>1789</v>
      </c>
      <c r="C1789">
        <v>229.63194225000001</v>
      </c>
    </row>
    <row r="1790" spans="2:3" x14ac:dyDescent="0.2">
      <c r="B1790">
        <v>1790</v>
      </c>
      <c r="C1790">
        <v>152.53209305999999</v>
      </c>
    </row>
    <row r="1791" spans="2:3" x14ac:dyDescent="0.2">
      <c r="B1791">
        <v>1791</v>
      </c>
      <c r="C1791">
        <v>443.36335743000001</v>
      </c>
    </row>
    <row r="1792" spans="2:3" x14ac:dyDescent="0.2">
      <c r="B1792">
        <v>1792</v>
      </c>
      <c r="C1792">
        <v>275.48062865999998</v>
      </c>
    </row>
    <row r="1793" spans="2:3" x14ac:dyDescent="0.2">
      <c r="B1793">
        <v>1793</v>
      </c>
      <c r="C1793">
        <v>82.658533590000005</v>
      </c>
    </row>
    <row r="1794" spans="2:3" x14ac:dyDescent="0.2">
      <c r="B1794">
        <v>1794</v>
      </c>
      <c r="C1794">
        <v>233.12554550999999</v>
      </c>
    </row>
    <row r="1795" spans="2:3" x14ac:dyDescent="0.2">
      <c r="B1795">
        <v>1795</v>
      </c>
      <c r="C1795">
        <v>343.16209404</v>
      </c>
    </row>
    <row r="1796" spans="2:3" x14ac:dyDescent="0.2">
      <c r="B1796">
        <v>1796</v>
      </c>
      <c r="C1796">
        <v>154.27889468999999</v>
      </c>
    </row>
    <row r="1797" spans="2:3" x14ac:dyDescent="0.2">
      <c r="B1797">
        <v>1797</v>
      </c>
      <c r="C1797">
        <v>94.977295470000001</v>
      </c>
    </row>
    <row r="1798" spans="2:3" x14ac:dyDescent="0.2">
      <c r="B1798">
        <v>1798</v>
      </c>
      <c r="C1798">
        <v>163.49854059</v>
      </c>
    </row>
    <row r="1799" spans="2:3" x14ac:dyDescent="0.2">
      <c r="B1799">
        <v>1799</v>
      </c>
      <c r="C1799">
        <v>192.94014240000001</v>
      </c>
    </row>
    <row r="1800" spans="2:3" x14ac:dyDescent="0.2">
      <c r="B1800">
        <v>1800</v>
      </c>
      <c r="C1800">
        <v>132.71209578</v>
      </c>
    </row>
    <row r="1801" spans="2:3" x14ac:dyDescent="0.2">
      <c r="B1801">
        <v>1801</v>
      </c>
      <c r="C1801">
        <v>128.54158820999999</v>
      </c>
    </row>
    <row r="1802" spans="2:3" x14ac:dyDescent="0.2">
      <c r="B1802">
        <v>1802</v>
      </c>
      <c r="C1802">
        <v>192.75485292000002</v>
      </c>
    </row>
    <row r="1803" spans="2:3" x14ac:dyDescent="0.2">
      <c r="B1803">
        <v>1803</v>
      </c>
      <c r="C1803">
        <v>217.91835972000001</v>
      </c>
    </row>
    <row r="1804" spans="2:3" x14ac:dyDescent="0.2">
      <c r="B1804">
        <v>1804</v>
      </c>
      <c r="C1804">
        <v>24.643500840000002</v>
      </c>
    </row>
    <row r="1805" spans="2:3" x14ac:dyDescent="0.2">
      <c r="B1805">
        <v>1805</v>
      </c>
      <c r="C1805">
        <v>45.224081550000001</v>
      </c>
    </row>
    <row r="1806" spans="2:3" x14ac:dyDescent="0.2">
      <c r="B1806">
        <v>1806</v>
      </c>
      <c r="C1806">
        <v>30.47713092</v>
      </c>
    </row>
    <row r="1807" spans="2:3" x14ac:dyDescent="0.2">
      <c r="B1807">
        <v>1807</v>
      </c>
      <c r="C1807">
        <v>45.224081550000001</v>
      </c>
    </row>
    <row r="1808" spans="2:3" x14ac:dyDescent="0.2">
      <c r="B1808">
        <v>1808</v>
      </c>
      <c r="C1808">
        <v>55.105689060000003</v>
      </c>
    </row>
    <row r="1809" spans="2:3" x14ac:dyDescent="0.2">
      <c r="B1809">
        <v>1809</v>
      </c>
      <c r="C1809">
        <v>137.37571245000001</v>
      </c>
    </row>
    <row r="1810" spans="2:3" x14ac:dyDescent="0.2">
      <c r="B1810">
        <v>1810</v>
      </c>
      <c r="C1810">
        <v>264.21084431999998</v>
      </c>
    </row>
    <row r="1811" spans="2:3" x14ac:dyDescent="0.2">
      <c r="B1811">
        <v>1811</v>
      </c>
      <c r="C1811">
        <v>302.25645278999997</v>
      </c>
    </row>
    <row r="1812" spans="2:3" x14ac:dyDescent="0.2">
      <c r="B1812">
        <v>1812</v>
      </c>
      <c r="C1812">
        <v>501.58459944000003</v>
      </c>
    </row>
    <row r="1813" spans="2:3" x14ac:dyDescent="0.2">
      <c r="B1813">
        <v>1813</v>
      </c>
      <c r="C1813">
        <v>116.05397382</v>
      </c>
    </row>
    <row r="1814" spans="2:3" x14ac:dyDescent="0.2">
      <c r="B1814">
        <v>1814</v>
      </c>
      <c r="C1814">
        <v>1036.5750990000001</v>
      </c>
    </row>
    <row r="1815" spans="2:3" x14ac:dyDescent="0.2">
      <c r="B1815">
        <v>1815</v>
      </c>
      <c r="C1815">
        <v>1258.6863803399999</v>
      </c>
    </row>
    <row r="1816" spans="2:3" x14ac:dyDescent="0.2">
      <c r="B1816">
        <v>1816</v>
      </c>
      <c r="C1816">
        <v>367.78467510000002</v>
      </c>
    </row>
    <row r="1817" spans="2:3" x14ac:dyDescent="0.2">
      <c r="B1817">
        <v>1817</v>
      </c>
      <c r="C1817">
        <v>506.65166900999998</v>
      </c>
    </row>
    <row r="1818" spans="2:3" x14ac:dyDescent="0.2">
      <c r="B1818">
        <v>1818</v>
      </c>
      <c r="C1818">
        <v>139.9832136</v>
      </c>
    </row>
    <row r="1819" spans="2:3" x14ac:dyDescent="0.2">
      <c r="B1819">
        <v>1819</v>
      </c>
      <c r="C1819">
        <v>315.44338554000001</v>
      </c>
    </row>
    <row r="1820" spans="2:3" x14ac:dyDescent="0.2">
      <c r="B1820">
        <v>1820</v>
      </c>
      <c r="C1820">
        <v>464.92716779999995</v>
      </c>
    </row>
    <row r="1821" spans="2:3" x14ac:dyDescent="0.2">
      <c r="B1821">
        <v>1821</v>
      </c>
      <c r="C1821">
        <v>27.552844530000002</v>
      </c>
    </row>
    <row r="1822" spans="2:3" x14ac:dyDescent="0.2">
      <c r="B1822">
        <v>1822</v>
      </c>
      <c r="C1822">
        <v>120.9163284</v>
      </c>
    </row>
    <row r="1823" spans="2:3" x14ac:dyDescent="0.2">
      <c r="B1823">
        <v>1823</v>
      </c>
      <c r="C1823">
        <v>177.56111555999999</v>
      </c>
    </row>
    <row r="1824" spans="2:3" x14ac:dyDescent="0.2">
      <c r="B1824">
        <v>1824</v>
      </c>
      <c r="C1824">
        <v>275.02637057999999</v>
      </c>
    </row>
    <row r="1825" spans="2:3" x14ac:dyDescent="0.2">
      <c r="B1825">
        <v>1825</v>
      </c>
      <c r="C1825">
        <v>16.0932879</v>
      </c>
    </row>
    <row r="1826" spans="2:3" x14ac:dyDescent="0.2">
      <c r="B1826">
        <v>1826</v>
      </c>
      <c r="C1826">
        <v>88.250091929999996</v>
      </c>
    </row>
    <row r="1827" spans="2:3" x14ac:dyDescent="0.2">
      <c r="B1827">
        <v>1827</v>
      </c>
      <c r="C1827">
        <v>52.191862559999997</v>
      </c>
    </row>
    <row r="1828" spans="2:3" x14ac:dyDescent="0.2">
      <c r="B1828">
        <v>1828</v>
      </c>
      <c r="C1828">
        <v>46.778122349999997</v>
      </c>
    </row>
    <row r="1829" spans="2:3" x14ac:dyDescent="0.2">
      <c r="B1829">
        <v>1829</v>
      </c>
      <c r="C1829">
        <v>29.885400000000001</v>
      </c>
    </row>
    <row r="1830" spans="2:3" x14ac:dyDescent="0.2">
      <c r="B1830">
        <v>1830</v>
      </c>
      <c r="C1830">
        <v>24.09510375</v>
      </c>
    </row>
    <row r="1831" spans="2:3" x14ac:dyDescent="0.2">
      <c r="B1831">
        <v>1831</v>
      </c>
      <c r="C1831">
        <v>166.34064212999999</v>
      </c>
    </row>
    <row r="1832" spans="2:3" x14ac:dyDescent="0.2">
      <c r="B1832">
        <v>1832</v>
      </c>
      <c r="C1832">
        <v>84.633958530000001</v>
      </c>
    </row>
    <row r="1833" spans="2:3" x14ac:dyDescent="0.2">
      <c r="B1833">
        <v>1833</v>
      </c>
      <c r="C1833">
        <v>290.13493454999997</v>
      </c>
    </row>
    <row r="1834" spans="2:3" x14ac:dyDescent="0.2">
      <c r="B1834">
        <v>1834</v>
      </c>
      <c r="C1834">
        <v>426.10603320000001</v>
      </c>
    </row>
    <row r="1835" spans="2:3" x14ac:dyDescent="0.2">
      <c r="B1835">
        <v>1835</v>
      </c>
      <c r="C1835">
        <v>536.29051446000005</v>
      </c>
    </row>
    <row r="1836" spans="2:3" x14ac:dyDescent="0.2">
      <c r="B1836">
        <v>1836</v>
      </c>
      <c r="C1836">
        <v>32.188070070000002</v>
      </c>
    </row>
    <row r="1837" spans="2:3" x14ac:dyDescent="0.2">
      <c r="B1837">
        <v>1837</v>
      </c>
      <c r="C1837">
        <v>72.283816979999997</v>
      </c>
    </row>
    <row r="1838" spans="2:3" x14ac:dyDescent="0.2">
      <c r="B1838">
        <v>1838</v>
      </c>
      <c r="C1838">
        <v>65.815122150000008</v>
      </c>
    </row>
    <row r="1839" spans="2:3" x14ac:dyDescent="0.2">
      <c r="B1839">
        <v>1839</v>
      </c>
      <c r="C1839">
        <v>332.90990756999997</v>
      </c>
    </row>
    <row r="1840" spans="2:3" x14ac:dyDescent="0.2">
      <c r="B1840">
        <v>1840</v>
      </c>
      <c r="C1840">
        <v>443.95658262000001</v>
      </c>
    </row>
    <row r="1841" spans="2:3" x14ac:dyDescent="0.2">
      <c r="B1841">
        <v>1841</v>
      </c>
      <c r="C1841">
        <v>704.89646990999995</v>
      </c>
    </row>
    <row r="1842" spans="2:3" x14ac:dyDescent="0.2">
      <c r="B1842">
        <v>1842</v>
      </c>
      <c r="C1842">
        <v>57.717673019999999</v>
      </c>
    </row>
    <row r="1843" spans="2:3" x14ac:dyDescent="0.2">
      <c r="B1843">
        <v>1843</v>
      </c>
      <c r="C1843">
        <v>200.47724027999999</v>
      </c>
    </row>
    <row r="1844" spans="2:3" x14ac:dyDescent="0.2">
      <c r="B1844">
        <v>1844</v>
      </c>
      <c r="C1844">
        <v>59.546659500000004</v>
      </c>
    </row>
    <row r="1845" spans="2:3" x14ac:dyDescent="0.2">
      <c r="B1845">
        <v>1845</v>
      </c>
      <c r="C1845">
        <v>185.38511327999998</v>
      </c>
    </row>
    <row r="1846" spans="2:3" x14ac:dyDescent="0.2">
      <c r="B1846">
        <v>1846</v>
      </c>
      <c r="C1846">
        <v>352.30553216999999</v>
      </c>
    </row>
    <row r="1847" spans="2:3" x14ac:dyDescent="0.2">
      <c r="B1847">
        <v>1847</v>
      </c>
      <c r="C1847">
        <v>431.86196123999997</v>
      </c>
    </row>
    <row r="1848" spans="2:3" x14ac:dyDescent="0.2">
      <c r="B1848">
        <v>1848</v>
      </c>
      <c r="C1848">
        <v>97.574336730000013</v>
      </c>
    </row>
    <row r="1849" spans="2:3" x14ac:dyDescent="0.2">
      <c r="B1849">
        <v>1849</v>
      </c>
      <c r="C1849">
        <v>278.83227627000002</v>
      </c>
    </row>
    <row r="1850" spans="2:3" x14ac:dyDescent="0.2">
      <c r="B1850">
        <v>1850</v>
      </c>
      <c r="C1850">
        <v>408.30479468999999</v>
      </c>
    </row>
    <row r="1851" spans="2:3" x14ac:dyDescent="0.2">
      <c r="B1851">
        <v>1851</v>
      </c>
      <c r="C1851">
        <v>77.932157580000009</v>
      </c>
    </row>
    <row r="1852" spans="2:3" x14ac:dyDescent="0.2">
      <c r="B1852">
        <v>1852</v>
      </c>
      <c r="C1852">
        <v>255.55005540000002</v>
      </c>
    </row>
    <row r="1853" spans="2:3" x14ac:dyDescent="0.2">
      <c r="B1853">
        <v>1853</v>
      </c>
      <c r="C1853">
        <v>59.770800000000001</v>
      </c>
    </row>
    <row r="1854" spans="2:3" x14ac:dyDescent="0.2">
      <c r="B1854">
        <v>1854</v>
      </c>
      <c r="C1854">
        <v>40.648626809999996</v>
      </c>
    </row>
    <row r="1855" spans="2:3" x14ac:dyDescent="0.2">
      <c r="B1855">
        <v>1855</v>
      </c>
      <c r="C1855">
        <v>21.550361940000002</v>
      </c>
    </row>
    <row r="1856" spans="2:3" x14ac:dyDescent="0.2">
      <c r="B1856">
        <v>1856</v>
      </c>
      <c r="C1856">
        <v>1112.7649377600001</v>
      </c>
    </row>
    <row r="1857" spans="2:3" x14ac:dyDescent="0.2">
      <c r="B1857">
        <v>1857</v>
      </c>
      <c r="C1857">
        <v>487.36064331</v>
      </c>
    </row>
    <row r="1858" spans="2:3" x14ac:dyDescent="0.2">
      <c r="B1858">
        <v>1858</v>
      </c>
      <c r="C1858">
        <v>179.36171091</v>
      </c>
    </row>
    <row r="1859" spans="2:3" x14ac:dyDescent="0.2">
      <c r="B1859">
        <v>1859</v>
      </c>
      <c r="C1859">
        <v>236.26500677999999</v>
      </c>
    </row>
    <row r="1860" spans="2:3" x14ac:dyDescent="0.2">
      <c r="B1860">
        <v>1860</v>
      </c>
      <c r="C1860">
        <v>105.99903098999999</v>
      </c>
    </row>
    <row r="1861" spans="2:3" x14ac:dyDescent="0.2">
      <c r="B1861">
        <v>1861</v>
      </c>
      <c r="C1861">
        <v>92.789684190000003</v>
      </c>
    </row>
    <row r="1862" spans="2:3" x14ac:dyDescent="0.2">
      <c r="B1862">
        <v>1862</v>
      </c>
      <c r="C1862">
        <v>164.47878170999999</v>
      </c>
    </row>
    <row r="1863" spans="2:3" x14ac:dyDescent="0.2">
      <c r="B1863">
        <v>1863</v>
      </c>
      <c r="C1863">
        <v>235.33706511</v>
      </c>
    </row>
    <row r="1864" spans="2:3" x14ac:dyDescent="0.2">
      <c r="B1864">
        <v>1864</v>
      </c>
      <c r="C1864">
        <v>78.446186459999993</v>
      </c>
    </row>
    <row r="1865" spans="2:3" x14ac:dyDescent="0.2">
      <c r="B1865">
        <v>1865</v>
      </c>
      <c r="C1865">
        <v>194.82889967999998</v>
      </c>
    </row>
    <row r="1866" spans="2:3" x14ac:dyDescent="0.2">
      <c r="B1866">
        <v>1866</v>
      </c>
      <c r="C1866">
        <v>400.26412782</v>
      </c>
    </row>
    <row r="1867" spans="2:3" x14ac:dyDescent="0.2">
      <c r="B1867">
        <v>1867</v>
      </c>
      <c r="C1867">
        <v>670.39228133999995</v>
      </c>
    </row>
    <row r="1868" spans="2:3" x14ac:dyDescent="0.2">
      <c r="B1868">
        <v>1868</v>
      </c>
      <c r="C1868">
        <v>539.17296128999999</v>
      </c>
    </row>
    <row r="1869" spans="2:3" x14ac:dyDescent="0.2">
      <c r="B1869">
        <v>1869</v>
      </c>
      <c r="C1869">
        <v>62.831064959999999</v>
      </c>
    </row>
    <row r="1870" spans="2:3" x14ac:dyDescent="0.2">
      <c r="B1870">
        <v>1870</v>
      </c>
      <c r="C1870">
        <v>161.76817593000001</v>
      </c>
    </row>
    <row r="1871" spans="2:3" x14ac:dyDescent="0.2">
      <c r="B1871">
        <v>1871</v>
      </c>
      <c r="C1871">
        <v>140.9694318</v>
      </c>
    </row>
    <row r="1872" spans="2:3" x14ac:dyDescent="0.2">
      <c r="B1872">
        <v>1872</v>
      </c>
      <c r="C1872">
        <v>208.87802622000001</v>
      </c>
    </row>
    <row r="1873" spans="2:3" x14ac:dyDescent="0.2">
      <c r="B1873">
        <v>1873</v>
      </c>
      <c r="C1873">
        <v>380.95367661</v>
      </c>
    </row>
    <row r="1874" spans="2:3" x14ac:dyDescent="0.2">
      <c r="B1874">
        <v>1874</v>
      </c>
      <c r="C1874">
        <v>154.77050951999999</v>
      </c>
    </row>
    <row r="1875" spans="2:3" x14ac:dyDescent="0.2">
      <c r="B1875">
        <v>1875</v>
      </c>
      <c r="C1875">
        <v>86.667659999999998</v>
      </c>
    </row>
    <row r="1876" spans="2:3" x14ac:dyDescent="0.2">
      <c r="B1876">
        <v>1876</v>
      </c>
      <c r="C1876">
        <v>224.63809190999999</v>
      </c>
    </row>
    <row r="1877" spans="2:3" x14ac:dyDescent="0.2">
      <c r="B1877">
        <v>1877</v>
      </c>
      <c r="C1877">
        <v>136.59271497</v>
      </c>
    </row>
    <row r="1878" spans="2:3" x14ac:dyDescent="0.2">
      <c r="B1878">
        <v>1878</v>
      </c>
      <c r="C1878">
        <v>176.82892325999998</v>
      </c>
    </row>
    <row r="1879" spans="2:3" x14ac:dyDescent="0.2">
      <c r="B1879">
        <v>1879</v>
      </c>
      <c r="C1879">
        <v>257.11903889999996</v>
      </c>
    </row>
    <row r="1880" spans="2:3" x14ac:dyDescent="0.2">
      <c r="B1880">
        <v>1880</v>
      </c>
      <c r="C1880">
        <v>235.41327288000002</v>
      </c>
    </row>
    <row r="1881" spans="2:3" x14ac:dyDescent="0.2">
      <c r="B1881">
        <v>1881</v>
      </c>
      <c r="C1881">
        <v>110.93908760999999</v>
      </c>
    </row>
    <row r="1882" spans="2:3" x14ac:dyDescent="0.2">
      <c r="B1882">
        <v>1882</v>
      </c>
      <c r="C1882">
        <v>459.43871408999996</v>
      </c>
    </row>
    <row r="1883" spans="2:3" x14ac:dyDescent="0.2">
      <c r="B1883">
        <v>1883</v>
      </c>
      <c r="C1883">
        <v>651.17895767999994</v>
      </c>
    </row>
    <row r="1884" spans="2:3" x14ac:dyDescent="0.2">
      <c r="B1884">
        <v>1884</v>
      </c>
      <c r="C1884">
        <v>998.81639037000002</v>
      </c>
    </row>
    <row r="1885" spans="2:3" x14ac:dyDescent="0.2">
      <c r="B1885">
        <v>1885</v>
      </c>
      <c r="C1885">
        <v>199.96470567</v>
      </c>
    </row>
    <row r="1886" spans="2:3" x14ac:dyDescent="0.2">
      <c r="B1886">
        <v>1886</v>
      </c>
      <c r="C1886">
        <v>353.53232783999999</v>
      </c>
    </row>
    <row r="1887" spans="2:3" x14ac:dyDescent="0.2">
      <c r="B1887">
        <v>1887</v>
      </c>
      <c r="C1887">
        <v>461.87138565000004</v>
      </c>
    </row>
    <row r="1888" spans="2:3" x14ac:dyDescent="0.2">
      <c r="B1888">
        <v>1888</v>
      </c>
      <c r="C1888">
        <v>71.036101529999996</v>
      </c>
    </row>
    <row r="1889" spans="2:3" x14ac:dyDescent="0.2">
      <c r="B1889">
        <v>1889</v>
      </c>
      <c r="C1889">
        <v>18.901021229999998</v>
      </c>
    </row>
    <row r="1890" spans="2:3" x14ac:dyDescent="0.2">
      <c r="B1890">
        <v>1890</v>
      </c>
      <c r="C1890">
        <v>310.93816148999997</v>
      </c>
    </row>
    <row r="1891" spans="2:3" x14ac:dyDescent="0.2">
      <c r="B1891">
        <v>1891</v>
      </c>
      <c r="C1891">
        <v>129.02722596000001</v>
      </c>
    </row>
    <row r="1892" spans="2:3" x14ac:dyDescent="0.2">
      <c r="B1892">
        <v>1892</v>
      </c>
      <c r="C1892">
        <v>68.800673610000004</v>
      </c>
    </row>
    <row r="1893" spans="2:3" x14ac:dyDescent="0.2">
      <c r="B1893">
        <v>1893</v>
      </c>
      <c r="C1893">
        <v>133.14991688999999</v>
      </c>
    </row>
    <row r="1894" spans="2:3" x14ac:dyDescent="0.2">
      <c r="B1894">
        <v>1894</v>
      </c>
      <c r="C1894">
        <v>79.744707089999991</v>
      </c>
    </row>
    <row r="1895" spans="2:3" x14ac:dyDescent="0.2">
      <c r="B1895">
        <v>1895</v>
      </c>
      <c r="C1895">
        <v>86.25374721</v>
      </c>
    </row>
    <row r="1896" spans="2:3" x14ac:dyDescent="0.2">
      <c r="B1896">
        <v>1896</v>
      </c>
      <c r="C1896">
        <v>27.06272397</v>
      </c>
    </row>
    <row r="1897" spans="2:3" x14ac:dyDescent="0.2">
      <c r="B1897">
        <v>1897</v>
      </c>
      <c r="C1897">
        <v>26.89686</v>
      </c>
    </row>
    <row r="1898" spans="2:3" x14ac:dyDescent="0.2">
      <c r="B1898">
        <v>1898</v>
      </c>
      <c r="C1898">
        <v>13.364750880000001</v>
      </c>
    </row>
    <row r="1899" spans="2:3" x14ac:dyDescent="0.2">
      <c r="B1899">
        <v>1899</v>
      </c>
      <c r="C1899">
        <v>108.78435027</v>
      </c>
    </row>
    <row r="1900" spans="2:3" x14ac:dyDescent="0.2">
      <c r="B1900">
        <v>1900</v>
      </c>
      <c r="C1900">
        <v>116.39915019</v>
      </c>
    </row>
    <row r="1901" spans="2:3" x14ac:dyDescent="0.2">
      <c r="B1901">
        <v>1901</v>
      </c>
      <c r="C1901">
        <v>342.90209106000003</v>
      </c>
    </row>
    <row r="1902" spans="2:3" x14ac:dyDescent="0.2">
      <c r="B1902">
        <v>1902</v>
      </c>
      <c r="C1902">
        <v>20.919779999999999</v>
      </c>
    </row>
    <row r="1903" spans="2:3" x14ac:dyDescent="0.2">
      <c r="B1903">
        <v>1903</v>
      </c>
      <c r="C1903">
        <v>122.67657846</v>
      </c>
    </row>
    <row r="1904" spans="2:3" x14ac:dyDescent="0.2">
      <c r="B1904">
        <v>1904</v>
      </c>
      <c r="C1904">
        <v>230.02045244999999</v>
      </c>
    </row>
    <row r="1905" spans="2:3" x14ac:dyDescent="0.2">
      <c r="B1905">
        <v>1905</v>
      </c>
      <c r="C1905">
        <v>312.44139710999997</v>
      </c>
    </row>
    <row r="1906" spans="2:3" x14ac:dyDescent="0.2">
      <c r="B1906">
        <v>1906</v>
      </c>
      <c r="C1906">
        <v>162.84106179</v>
      </c>
    </row>
    <row r="1907" spans="2:3" x14ac:dyDescent="0.2">
      <c r="B1907">
        <v>1907</v>
      </c>
      <c r="C1907">
        <v>98.938605240000001</v>
      </c>
    </row>
    <row r="1908" spans="2:3" x14ac:dyDescent="0.2">
      <c r="B1908">
        <v>1908</v>
      </c>
      <c r="C1908">
        <v>143.76072815999999</v>
      </c>
    </row>
    <row r="1909" spans="2:3" x14ac:dyDescent="0.2">
      <c r="B1909">
        <v>1909</v>
      </c>
      <c r="C1909">
        <v>109.88712153</v>
      </c>
    </row>
    <row r="1910" spans="2:3" x14ac:dyDescent="0.2">
      <c r="B1910">
        <v>1910</v>
      </c>
      <c r="C1910">
        <v>243.10278629999999</v>
      </c>
    </row>
    <row r="1911" spans="2:3" x14ac:dyDescent="0.2">
      <c r="B1911">
        <v>1911</v>
      </c>
      <c r="C1911">
        <v>237.30203015999999</v>
      </c>
    </row>
    <row r="1912" spans="2:3" x14ac:dyDescent="0.2">
      <c r="B1912">
        <v>1912</v>
      </c>
      <c r="C1912">
        <v>377.00581526999997</v>
      </c>
    </row>
    <row r="1913" spans="2:3" x14ac:dyDescent="0.2">
      <c r="B1913">
        <v>1913</v>
      </c>
      <c r="C1913">
        <v>391.44195773999996</v>
      </c>
    </row>
    <row r="1914" spans="2:3" x14ac:dyDescent="0.2">
      <c r="B1914">
        <v>1914</v>
      </c>
      <c r="C1914">
        <v>544.73463422999998</v>
      </c>
    </row>
    <row r="1915" spans="2:3" x14ac:dyDescent="0.2">
      <c r="B1915">
        <v>1915</v>
      </c>
      <c r="C1915">
        <v>32.325542909999996</v>
      </c>
    </row>
    <row r="1916" spans="2:3" x14ac:dyDescent="0.2">
      <c r="B1916">
        <v>1916</v>
      </c>
      <c r="C1916">
        <v>89.904248819999992</v>
      </c>
    </row>
    <row r="1917" spans="2:3" x14ac:dyDescent="0.2">
      <c r="B1917">
        <v>1917</v>
      </c>
      <c r="C1917">
        <v>185.57787410999998</v>
      </c>
    </row>
    <row r="1918" spans="2:3" x14ac:dyDescent="0.2">
      <c r="B1918">
        <v>1918</v>
      </c>
      <c r="C1918">
        <v>61.538521410000001</v>
      </c>
    </row>
    <row r="1919" spans="2:3" x14ac:dyDescent="0.2">
      <c r="B1919">
        <v>1919</v>
      </c>
      <c r="C1919">
        <v>33.009918570000004</v>
      </c>
    </row>
    <row r="1920" spans="2:3" x14ac:dyDescent="0.2">
      <c r="B1920">
        <v>1920</v>
      </c>
      <c r="C1920">
        <v>51.154839180000003</v>
      </c>
    </row>
    <row r="1921" spans="2:3" x14ac:dyDescent="0.2">
      <c r="B1921">
        <v>1921</v>
      </c>
      <c r="C1921">
        <v>95.117756850000006</v>
      </c>
    </row>
    <row r="1922" spans="2:3" x14ac:dyDescent="0.2">
      <c r="B1922">
        <v>1922</v>
      </c>
      <c r="C1922">
        <v>74.952583199999992</v>
      </c>
    </row>
    <row r="1923" spans="2:3" x14ac:dyDescent="0.2">
      <c r="B1923">
        <v>1923</v>
      </c>
      <c r="C1923">
        <v>72.283816979999997</v>
      </c>
    </row>
    <row r="1924" spans="2:3" x14ac:dyDescent="0.2">
      <c r="B1924">
        <v>1924</v>
      </c>
      <c r="C1924">
        <v>15.23856546</v>
      </c>
    </row>
    <row r="1925" spans="2:3" x14ac:dyDescent="0.2">
      <c r="B1925">
        <v>1925</v>
      </c>
      <c r="C1925">
        <v>18.17928882</v>
      </c>
    </row>
    <row r="1926" spans="2:3" x14ac:dyDescent="0.2">
      <c r="B1926">
        <v>1926</v>
      </c>
      <c r="C1926">
        <v>93.556244699999993</v>
      </c>
    </row>
    <row r="1927" spans="2:3" x14ac:dyDescent="0.2">
      <c r="B1927">
        <v>1927</v>
      </c>
      <c r="C1927">
        <v>35.862479999999998</v>
      </c>
    </row>
    <row r="1928" spans="2:3" x14ac:dyDescent="0.2">
      <c r="B1928">
        <v>1928</v>
      </c>
      <c r="C1928">
        <v>79.744707089999991</v>
      </c>
    </row>
    <row r="1929" spans="2:3" x14ac:dyDescent="0.2">
      <c r="B1929">
        <v>1929</v>
      </c>
      <c r="C1929">
        <v>323.25991190999997</v>
      </c>
    </row>
    <row r="1930" spans="2:3" x14ac:dyDescent="0.2">
      <c r="B1930">
        <v>1930</v>
      </c>
      <c r="C1930">
        <v>632.51253683999994</v>
      </c>
    </row>
    <row r="1931" spans="2:3" x14ac:dyDescent="0.2">
      <c r="B1931">
        <v>1931</v>
      </c>
      <c r="C1931">
        <v>18.17928882</v>
      </c>
    </row>
    <row r="1932" spans="2:3" x14ac:dyDescent="0.2">
      <c r="B1932">
        <v>1932</v>
      </c>
      <c r="C1932">
        <v>523.43829819000007</v>
      </c>
    </row>
    <row r="1933" spans="2:3" x14ac:dyDescent="0.2">
      <c r="B1933">
        <v>1933</v>
      </c>
      <c r="C1933">
        <v>613.53231929999993</v>
      </c>
    </row>
    <row r="1934" spans="2:3" x14ac:dyDescent="0.2">
      <c r="B1934">
        <v>1934</v>
      </c>
      <c r="C1934">
        <v>42.263932679999996</v>
      </c>
    </row>
    <row r="1935" spans="2:3" x14ac:dyDescent="0.2">
      <c r="B1935">
        <v>1935</v>
      </c>
      <c r="C1935">
        <v>19.135621619999998</v>
      </c>
    </row>
    <row r="1936" spans="2:3" x14ac:dyDescent="0.2">
      <c r="B1936">
        <v>1936</v>
      </c>
      <c r="C1936">
        <v>70.341265980000003</v>
      </c>
    </row>
    <row r="1937" spans="2:3" x14ac:dyDescent="0.2">
      <c r="B1937">
        <v>1937</v>
      </c>
      <c r="C1937">
        <v>209.83734755999998</v>
      </c>
    </row>
    <row r="1938" spans="2:3" x14ac:dyDescent="0.2">
      <c r="B1938">
        <v>1938</v>
      </c>
      <c r="C1938">
        <v>94.930973100000003</v>
      </c>
    </row>
    <row r="1939" spans="2:3" x14ac:dyDescent="0.2">
      <c r="B1939">
        <v>1939</v>
      </c>
      <c r="C1939">
        <v>577.72363301999997</v>
      </c>
    </row>
    <row r="1940" spans="2:3" x14ac:dyDescent="0.2">
      <c r="B1940">
        <v>1940</v>
      </c>
      <c r="C1940">
        <v>488.56054212000004</v>
      </c>
    </row>
    <row r="1941" spans="2:3" x14ac:dyDescent="0.2">
      <c r="B1941">
        <v>1941</v>
      </c>
      <c r="C1941">
        <v>717.80995125000004</v>
      </c>
    </row>
    <row r="1942" spans="2:3" x14ac:dyDescent="0.2">
      <c r="B1942">
        <v>1942</v>
      </c>
      <c r="C1942">
        <v>158.81549841</v>
      </c>
    </row>
    <row r="1943" spans="2:3" x14ac:dyDescent="0.2">
      <c r="B1943">
        <v>1943</v>
      </c>
      <c r="C1943">
        <v>28.193886359999997</v>
      </c>
    </row>
    <row r="1944" spans="2:3" x14ac:dyDescent="0.2">
      <c r="B1944">
        <v>1944</v>
      </c>
      <c r="C1944">
        <v>148.73814153000001</v>
      </c>
    </row>
    <row r="1945" spans="2:3" x14ac:dyDescent="0.2">
      <c r="B1945">
        <v>1945</v>
      </c>
      <c r="C1945">
        <v>436.66454501999999</v>
      </c>
    </row>
    <row r="1946" spans="2:3" x14ac:dyDescent="0.2">
      <c r="B1946">
        <v>1946</v>
      </c>
      <c r="C1946">
        <v>733.26518585999997</v>
      </c>
    </row>
    <row r="1947" spans="2:3" x14ac:dyDescent="0.2">
      <c r="B1947">
        <v>1947</v>
      </c>
      <c r="C1947">
        <v>503.14910012999997</v>
      </c>
    </row>
    <row r="1948" spans="2:3" x14ac:dyDescent="0.2">
      <c r="B1948">
        <v>1948</v>
      </c>
      <c r="C1948">
        <v>132.03818000999999</v>
      </c>
    </row>
    <row r="1949" spans="2:3" x14ac:dyDescent="0.2">
      <c r="B1949">
        <v>1949</v>
      </c>
      <c r="C1949">
        <v>38.271243239999997</v>
      </c>
    </row>
    <row r="1950" spans="2:3" x14ac:dyDescent="0.2">
      <c r="B1950">
        <v>1950</v>
      </c>
      <c r="C1950">
        <v>117.16421643000001</v>
      </c>
    </row>
    <row r="1951" spans="2:3" x14ac:dyDescent="0.2">
      <c r="B1951">
        <v>1951</v>
      </c>
      <c r="C1951">
        <v>16.90617078</v>
      </c>
    </row>
    <row r="1952" spans="2:3" x14ac:dyDescent="0.2">
      <c r="B1952">
        <v>1952</v>
      </c>
      <c r="C1952">
        <v>237.28260464999997</v>
      </c>
    </row>
    <row r="1953" spans="2:3" x14ac:dyDescent="0.2">
      <c r="B1953">
        <v>1953</v>
      </c>
      <c r="C1953">
        <v>376.15258710000001</v>
      </c>
    </row>
    <row r="1954" spans="2:3" x14ac:dyDescent="0.2">
      <c r="B1954">
        <v>1954</v>
      </c>
      <c r="C1954">
        <v>549.58204610999996</v>
      </c>
    </row>
    <row r="1955" spans="2:3" x14ac:dyDescent="0.2">
      <c r="B1955">
        <v>1955</v>
      </c>
      <c r="C1955">
        <v>40.648626809999996</v>
      </c>
    </row>
    <row r="1956" spans="2:3" x14ac:dyDescent="0.2">
      <c r="B1956">
        <v>1956</v>
      </c>
      <c r="C1956">
        <v>26.73099603</v>
      </c>
    </row>
    <row r="1957" spans="2:3" x14ac:dyDescent="0.2">
      <c r="B1957">
        <v>1957</v>
      </c>
      <c r="C1957">
        <v>158.64664590000001</v>
      </c>
    </row>
    <row r="1958" spans="2:3" x14ac:dyDescent="0.2">
      <c r="B1958">
        <v>1958</v>
      </c>
      <c r="C1958">
        <v>38.966078790000005</v>
      </c>
    </row>
    <row r="1959" spans="2:3" x14ac:dyDescent="0.2">
      <c r="B1959">
        <v>1959</v>
      </c>
      <c r="C1959">
        <v>36.966745530000004</v>
      </c>
    </row>
    <row r="1960" spans="2:3" x14ac:dyDescent="0.2">
      <c r="B1960">
        <v>1960</v>
      </c>
      <c r="C1960">
        <v>25.708915349999998</v>
      </c>
    </row>
    <row r="1961" spans="2:3" x14ac:dyDescent="0.2">
      <c r="B1961">
        <v>1961</v>
      </c>
      <c r="C1961">
        <v>23.3404974</v>
      </c>
    </row>
    <row r="1962" spans="2:3" x14ac:dyDescent="0.2">
      <c r="B1962">
        <v>1962</v>
      </c>
      <c r="C1962">
        <v>34.07533308</v>
      </c>
    </row>
    <row r="1963" spans="2:3" x14ac:dyDescent="0.2">
      <c r="B1963">
        <v>1963</v>
      </c>
      <c r="C1963">
        <v>82.875202740000006</v>
      </c>
    </row>
    <row r="1964" spans="2:3" x14ac:dyDescent="0.2">
      <c r="B1964">
        <v>1964</v>
      </c>
      <c r="C1964">
        <v>18.901021229999998</v>
      </c>
    </row>
    <row r="1965" spans="2:3" x14ac:dyDescent="0.2">
      <c r="B1965">
        <v>1965</v>
      </c>
      <c r="C1965">
        <v>289.53423801000002</v>
      </c>
    </row>
    <row r="1966" spans="2:3" x14ac:dyDescent="0.2">
      <c r="B1966">
        <v>1966</v>
      </c>
      <c r="C1966">
        <v>179.3124</v>
      </c>
    </row>
    <row r="1967" spans="2:3" x14ac:dyDescent="0.2">
      <c r="B1967">
        <v>1967</v>
      </c>
      <c r="C1967">
        <v>145.73465883</v>
      </c>
    </row>
    <row r="1968" spans="2:3" x14ac:dyDescent="0.2">
      <c r="B1968">
        <v>1968</v>
      </c>
      <c r="C1968">
        <v>174.72050829</v>
      </c>
    </row>
    <row r="1969" spans="2:3" x14ac:dyDescent="0.2">
      <c r="B1969">
        <v>1969</v>
      </c>
      <c r="C1969">
        <v>137.14708913999999</v>
      </c>
    </row>
    <row r="1970" spans="2:3" x14ac:dyDescent="0.2">
      <c r="B1970">
        <v>1970</v>
      </c>
      <c r="C1970">
        <v>872.37724005000007</v>
      </c>
    </row>
    <row r="1971" spans="2:3" x14ac:dyDescent="0.2">
      <c r="B1971">
        <v>1971</v>
      </c>
      <c r="C1971">
        <v>59.770800000000001</v>
      </c>
    </row>
    <row r="1972" spans="2:3" x14ac:dyDescent="0.2">
      <c r="B1972">
        <v>1972</v>
      </c>
      <c r="C1972">
        <v>53.460497789999998</v>
      </c>
    </row>
    <row r="1973" spans="2:3" x14ac:dyDescent="0.2">
      <c r="B1973">
        <v>1973</v>
      </c>
      <c r="C1973">
        <v>49.015044539999998</v>
      </c>
    </row>
    <row r="1974" spans="2:3" x14ac:dyDescent="0.2">
      <c r="B1974">
        <v>1974</v>
      </c>
      <c r="C1974">
        <v>227.77755317999998</v>
      </c>
    </row>
    <row r="1975" spans="2:3" x14ac:dyDescent="0.2">
      <c r="B1975">
        <v>1975</v>
      </c>
      <c r="C1975">
        <v>144.22544612999999</v>
      </c>
    </row>
    <row r="1976" spans="2:3" x14ac:dyDescent="0.2">
      <c r="B1976">
        <v>1976</v>
      </c>
      <c r="C1976">
        <v>92.064963239999997</v>
      </c>
    </row>
    <row r="1977" spans="2:3" x14ac:dyDescent="0.2">
      <c r="B1977">
        <v>1977</v>
      </c>
      <c r="C1977">
        <v>102.31117262999999</v>
      </c>
    </row>
    <row r="1978" spans="2:3" x14ac:dyDescent="0.2">
      <c r="B1978">
        <v>1978</v>
      </c>
      <c r="C1978">
        <v>69.767466299999995</v>
      </c>
    </row>
    <row r="1979" spans="2:3" x14ac:dyDescent="0.2">
      <c r="B1979">
        <v>1979</v>
      </c>
      <c r="C1979">
        <v>151.20966411000001</v>
      </c>
    </row>
    <row r="1980" spans="2:3" x14ac:dyDescent="0.2">
      <c r="B1980">
        <v>1980</v>
      </c>
      <c r="C1980">
        <v>239.86619748000001</v>
      </c>
    </row>
    <row r="1981" spans="2:3" x14ac:dyDescent="0.2">
      <c r="B1981">
        <v>1981</v>
      </c>
      <c r="C1981">
        <v>31.768180200000003</v>
      </c>
    </row>
    <row r="1982" spans="2:3" x14ac:dyDescent="0.2">
      <c r="B1982">
        <v>1982</v>
      </c>
      <c r="C1982">
        <v>132.37588503000001</v>
      </c>
    </row>
    <row r="1983" spans="2:3" x14ac:dyDescent="0.2">
      <c r="B1983">
        <v>1983</v>
      </c>
      <c r="C1983">
        <v>182.39956182</v>
      </c>
    </row>
    <row r="1984" spans="2:3" x14ac:dyDescent="0.2">
      <c r="B1984">
        <v>1984</v>
      </c>
      <c r="C1984">
        <v>82.062319860000002</v>
      </c>
    </row>
    <row r="1985" spans="2:3" x14ac:dyDescent="0.2">
      <c r="B1985">
        <v>1985</v>
      </c>
      <c r="C1985">
        <v>35.986504409999995</v>
      </c>
    </row>
    <row r="1986" spans="2:3" x14ac:dyDescent="0.2">
      <c r="B1986">
        <v>1986</v>
      </c>
      <c r="C1986">
        <v>79.744707089999991</v>
      </c>
    </row>
    <row r="1987" spans="2:3" x14ac:dyDescent="0.2">
      <c r="B1987">
        <v>1987</v>
      </c>
      <c r="C1987">
        <v>48.188713230000005</v>
      </c>
    </row>
    <row r="1988" spans="2:3" x14ac:dyDescent="0.2">
      <c r="B1988">
        <v>1988</v>
      </c>
      <c r="C1988">
        <v>176.14604187</v>
      </c>
    </row>
    <row r="1989" spans="2:3" x14ac:dyDescent="0.2">
      <c r="B1989">
        <v>1989</v>
      </c>
      <c r="C1989">
        <v>46.682489070000003</v>
      </c>
    </row>
    <row r="1990" spans="2:3" x14ac:dyDescent="0.2">
      <c r="B1990">
        <v>1990</v>
      </c>
      <c r="C1990">
        <v>331.72793999999999</v>
      </c>
    </row>
    <row r="1991" spans="2:3" x14ac:dyDescent="0.2">
      <c r="B1991">
        <v>1991</v>
      </c>
      <c r="C1991">
        <v>234.11923505999999</v>
      </c>
    </row>
    <row r="1992" spans="2:3" x14ac:dyDescent="0.2">
      <c r="B1992">
        <v>1992</v>
      </c>
      <c r="C1992">
        <v>233.79497847000002</v>
      </c>
    </row>
    <row r="1993" spans="2:3" x14ac:dyDescent="0.2">
      <c r="B1993">
        <v>1993</v>
      </c>
      <c r="C1993">
        <v>149.4568854</v>
      </c>
    </row>
    <row r="1994" spans="2:3" x14ac:dyDescent="0.2">
      <c r="B1994">
        <v>1994</v>
      </c>
      <c r="C1994">
        <v>754.13714921999997</v>
      </c>
    </row>
    <row r="1995" spans="2:3" x14ac:dyDescent="0.2">
      <c r="B1995">
        <v>1995</v>
      </c>
      <c r="C1995">
        <v>448.63962480000004</v>
      </c>
    </row>
    <row r="1996" spans="2:3" x14ac:dyDescent="0.2">
      <c r="B1996">
        <v>1996</v>
      </c>
      <c r="C1996">
        <v>630.58941134999998</v>
      </c>
    </row>
    <row r="1997" spans="2:3" x14ac:dyDescent="0.2">
      <c r="B1997">
        <v>1997</v>
      </c>
      <c r="C1997">
        <v>292.93818506999997</v>
      </c>
    </row>
    <row r="1998" spans="2:3" x14ac:dyDescent="0.2">
      <c r="B1998">
        <v>1998</v>
      </c>
      <c r="C1998">
        <v>333.60773166000001</v>
      </c>
    </row>
    <row r="1999" spans="2:3" x14ac:dyDescent="0.2">
      <c r="B1999">
        <v>1999</v>
      </c>
      <c r="C1999">
        <v>53.79372</v>
      </c>
    </row>
    <row r="2000" spans="2:3" x14ac:dyDescent="0.2">
      <c r="B2000">
        <v>2000</v>
      </c>
      <c r="C2000">
        <v>80.911731959999997</v>
      </c>
    </row>
    <row r="2001" spans="2:3" x14ac:dyDescent="0.2">
      <c r="B2001">
        <v>2001</v>
      </c>
      <c r="C2001">
        <v>761.18711508000001</v>
      </c>
    </row>
    <row r="2002" spans="2:3" x14ac:dyDescent="0.2">
      <c r="B2002">
        <v>2002</v>
      </c>
      <c r="C2002">
        <v>1395.90668871</v>
      </c>
    </row>
    <row r="2003" spans="2:3" x14ac:dyDescent="0.2">
      <c r="B2003">
        <v>2003</v>
      </c>
      <c r="C2003">
        <v>231.58794168</v>
      </c>
    </row>
    <row r="2004" spans="2:3" x14ac:dyDescent="0.2">
      <c r="B2004">
        <v>2004</v>
      </c>
      <c r="C2004">
        <v>202.03128108000001</v>
      </c>
    </row>
    <row r="2005" spans="2:3" x14ac:dyDescent="0.2">
      <c r="B2005">
        <v>2005</v>
      </c>
      <c r="C2005">
        <v>188.30192832</v>
      </c>
    </row>
    <row r="2006" spans="2:3" x14ac:dyDescent="0.2">
      <c r="B2006">
        <v>2006</v>
      </c>
      <c r="C2006">
        <v>28.352278980000001</v>
      </c>
    </row>
    <row r="2007" spans="2:3" x14ac:dyDescent="0.2">
      <c r="B2007">
        <v>2007</v>
      </c>
      <c r="C2007">
        <v>73.810960919999999</v>
      </c>
    </row>
    <row r="2008" spans="2:3" x14ac:dyDescent="0.2">
      <c r="B2008">
        <v>2008</v>
      </c>
      <c r="C2008">
        <v>176.55098903999999</v>
      </c>
    </row>
    <row r="2009" spans="2:3" x14ac:dyDescent="0.2">
      <c r="B2009">
        <v>2009</v>
      </c>
      <c r="C2009">
        <v>212.37611229000001</v>
      </c>
    </row>
    <row r="2010" spans="2:3" x14ac:dyDescent="0.2">
      <c r="B2010">
        <v>2010</v>
      </c>
      <c r="C2010">
        <v>145.73465883</v>
      </c>
    </row>
    <row r="2011" spans="2:3" x14ac:dyDescent="0.2">
      <c r="B2011">
        <v>2011</v>
      </c>
      <c r="C2011">
        <v>150.76586592000001</v>
      </c>
    </row>
    <row r="2012" spans="2:3" x14ac:dyDescent="0.2">
      <c r="B2012">
        <v>2012</v>
      </c>
      <c r="C2012">
        <v>165.04809857999999</v>
      </c>
    </row>
    <row r="2013" spans="2:3" x14ac:dyDescent="0.2">
      <c r="B2013">
        <v>2013</v>
      </c>
      <c r="C2013">
        <v>128.36825288999998</v>
      </c>
    </row>
    <row r="2014" spans="2:3" x14ac:dyDescent="0.2">
      <c r="B2014">
        <v>2014</v>
      </c>
      <c r="C2014">
        <v>141.75840635999998</v>
      </c>
    </row>
    <row r="2015" spans="2:3" x14ac:dyDescent="0.2">
      <c r="B2015">
        <v>2015</v>
      </c>
      <c r="C2015">
        <v>216.49880321999999</v>
      </c>
    </row>
    <row r="2016" spans="2:3" x14ac:dyDescent="0.2">
      <c r="B2016">
        <v>2016</v>
      </c>
      <c r="C2016">
        <v>107.0046747</v>
      </c>
    </row>
    <row r="2017" spans="2:3" x14ac:dyDescent="0.2">
      <c r="B2017">
        <v>2017</v>
      </c>
      <c r="C2017">
        <v>230.60172348</v>
      </c>
    </row>
    <row r="2018" spans="2:3" x14ac:dyDescent="0.2">
      <c r="B2018">
        <v>2018</v>
      </c>
      <c r="C2018">
        <v>397.02604473000002</v>
      </c>
    </row>
    <row r="2019" spans="2:3" x14ac:dyDescent="0.2">
      <c r="B2019">
        <v>2019</v>
      </c>
      <c r="C2019">
        <v>142.85669480999999</v>
      </c>
    </row>
    <row r="2020" spans="2:3" x14ac:dyDescent="0.2">
      <c r="B2020">
        <v>2020</v>
      </c>
      <c r="C2020">
        <v>438.45019766999997</v>
      </c>
    </row>
    <row r="2021" spans="2:3" x14ac:dyDescent="0.2">
      <c r="B2021">
        <v>2021</v>
      </c>
      <c r="C2021">
        <v>109.72424610000002</v>
      </c>
    </row>
    <row r="2022" spans="2:3" x14ac:dyDescent="0.2">
      <c r="B2022">
        <v>2022</v>
      </c>
      <c r="C2022">
        <v>51.589671750000001</v>
      </c>
    </row>
    <row r="2023" spans="2:3" x14ac:dyDescent="0.2">
      <c r="B2023">
        <v>2023</v>
      </c>
      <c r="C2023">
        <v>365.20108227000003</v>
      </c>
    </row>
    <row r="2024" spans="2:3" x14ac:dyDescent="0.2">
      <c r="B2024">
        <v>2024</v>
      </c>
      <c r="C2024">
        <v>228.38422679999999</v>
      </c>
    </row>
    <row r="2025" spans="2:3" x14ac:dyDescent="0.2">
      <c r="B2025">
        <v>2025</v>
      </c>
      <c r="C2025">
        <v>703.83105539999997</v>
      </c>
    </row>
    <row r="2026" spans="2:3" x14ac:dyDescent="0.2">
      <c r="B2026">
        <v>2026</v>
      </c>
      <c r="C2026">
        <v>532.77449715</v>
      </c>
    </row>
    <row r="2027" spans="2:3" x14ac:dyDescent="0.2">
      <c r="B2027">
        <v>2027</v>
      </c>
      <c r="C2027">
        <v>94.506600419999998</v>
      </c>
    </row>
    <row r="2028" spans="2:3" x14ac:dyDescent="0.2">
      <c r="B2028">
        <v>2028</v>
      </c>
      <c r="C2028">
        <v>161.98932789</v>
      </c>
    </row>
    <row r="2029" spans="2:3" x14ac:dyDescent="0.2">
      <c r="B2029">
        <v>2029</v>
      </c>
      <c r="C2029">
        <v>173.74773851999998</v>
      </c>
    </row>
    <row r="2030" spans="2:3" x14ac:dyDescent="0.2">
      <c r="B2030">
        <v>2030</v>
      </c>
      <c r="C2030">
        <v>138.18560679000001</v>
      </c>
    </row>
    <row r="2031" spans="2:3" x14ac:dyDescent="0.2">
      <c r="B2031">
        <v>2031</v>
      </c>
      <c r="C2031">
        <v>192.10484547000001</v>
      </c>
    </row>
    <row r="2032" spans="2:3" x14ac:dyDescent="0.2">
      <c r="B2032">
        <v>2032</v>
      </c>
      <c r="C2032">
        <v>97.299391049999997</v>
      </c>
    </row>
    <row r="2033" spans="2:3" x14ac:dyDescent="0.2">
      <c r="B2033">
        <v>2033</v>
      </c>
      <c r="C2033">
        <v>73.265552369999995</v>
      </c>
    </row>
    <row r="2034" spans="2:3" x14ac:dyDescent="0.2">
      <c r="B2034">
        <v>2034</v>
      </c>
      <c r="C2034">
        <v>64.166942340000006</v>
      </c>
    </row>
    <row r="2035" spans="2:3" x14ac:dyDescent="0.2">
      <c r="B2035">
        <v>2035</v>
      </c>
      <c r="C2035">
        <v>134.783154</v>
      </c>
    </row>
    <row r="2036" spans="2:3" x14ac:dyDescent="0.2">
      <c r="B2036">
        <v>2036</v>
      </c>
      <c r="C2036">
        <v>77.702039999999997</v>
      </c>
    </row>
    <row r="2037" spans="2:3" x14ac:dyDescent="0.2">
      <c r="B2037">
        <v>2037</v>
      </c>
      <c r="C2037">
        <v>99.522864809999987</v>
      </c>
    </row>
    <row r="2038" spans="2:3" x14ac:dyDescent="0.2">
      <c r="B2038">
        <v>2038</v>
      </c>
      <c r="C2038">
        <v>66.825248669999993</v>
      </c>
    </row>
    <row r="2039" spans="2:3" x14ac:dyDescent="0.2">
      <c r="B2039">
        <v>2039</v>
      </c>
      <c r="C2039">
        <v>302.19668199</v>
      </c>
    </row>
    <row r="2040" spans="2:3" x14ac:dyDescent="0.2">
      <c r="B2040">
        <v>2040</v>
      </c>
      <c r="C2040">
        <v>137.99135168999999</v>
      </c>
    </row>
    <row r="2041" spans="2:3" x14ac:dyDescent="0.2">
      <c r="B2041">
        <v>2041</v>
      </c>
      <c r="C2041">
        <v>124.30383848999999</v>
      </c>
    </row>
    <row r="2042" spans="2:3" x14ac:dyDescent="0.2">
      <c r="B2042">
        <v>2042</v>
      </c>
      <c r="C2042">
        <v>283.67520533999999</v>
      </c>
    </row>
    <row r="2043" spans="2:3" x14ac:dyDescent="0.2">
      <c r="B2043">
        <v>2043</v>
      </c>
      <c r="C2043">
        <v>190.07263827</v>
      </c>
    </row>
    <row r="2044" spans="2:3" x14ac:dyDescent="0.2">
      <c r="B2044">
        <v>2044</v>
      </c>
      <c r="C2044">
        <v>145.82730357</v>
      </c>
    </row>
    <row r="2045" spans="2:3" x14ac:dyDescent="0.2">
      <c r="B2045">
        <v>2045</v>
      </c>
      <c r="C2045">
        <v>268.45307685</v>
      </c>
    </row>
    <row r="2046" spans="2:3" x14ac:dyDescent="0.2">
      <c r="B2046">
        <v>2046</v>
      </c>
      <c r="C2046">
        <v>97.299391049999997</v>
      </c>
    </row>
    <row r="2047" spans="2:3" x14ac:dyDescent="0.2">
      <c r="B2047">
        <v>2047</v>
      </c>
      <c r="C2047">
        <v>549.43710192000003</v>
      </c>
    </row>
    <row r="2048" spans="2:3" x14ac:dyDescent="0.2">
      <c r="B2048">
        <v>2048</v>
      </c>
      <c r="C2048">
        <v>606.61534346999997</v>
      </c>
    </row>
    <row r="2049" spans="2:3" x14ac:dyDescent="0.2">
      <c r="B2049">
        <v>2049</v>
      </c>
      <c r="C2049">
        <v>108.00135279</v>
      </c>
    </row>
    <row r="2050" spans="2:3" x14ac:dyDescent="0.2">
      <c r="B2050">
        <v>2050</v>
      </c>
      <c r="C2050">
        <v>71.036101529999996</v>
      </c>
    </row>
    <row r="2051" spans="2:3" x14ac:dyDescent="0.2">
      <c r="B2051">
        <v>2051</v>
      </c>
      <c r="C2051">
        <v>190.07263827</v>
      </c>
    </row>
    <row r="2052" spans="2:3" x14ac:dyDescent="0.2">
      <c r="B2052">
        <v>2052</v>
      </c>
      <c r="C2052">
        <v>293.12048601000004</v>
      </c>
    </row>
    <row r="2053" spans="2:3" x14ac:dyDescent="0.2">
      <c r="B2053">
        <v>2053</v>
      </c>
      <c r="C2053">
        <v>50.80518</v>
      </c>
    </row>
    <row r="2054" spans="2:3" x14ac:dyDescent="0.2">
      <c r="B2054">
        <v>2054</v>
      </c>
      <c r="C2054">
        <v>245.8970712</v>
      </c>
    </row>
    <row r="2055" spans="2:3" x14ac:dyDescent="0.2">
      <c r="B2055">
        <v>2055</v>
      </c>
      <c r="C2055">
        <v>745.15957505999995</v>
      </c>
    </row>
  </sheetData>
  <mergeCells count="7">
    <mergeCell ref="H133:P133"/>
    <mergeCell ref="H4:P4"/>
    <mergeCell ref="H27:P27"/>
    <mergeCell ref="H48:P48"/>
    <mergeCell ref="H69:P69"/>
    <mergeCell ref="H91:P91"/>
    <mergeCell ref="H112:P1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3A51-8F49-CA49-830E-C25822A9C453}">
  <dimension ref="A2:AR111"/>
  <sheetViews>
    <sheetView tabSelected="1" topLeftCell="A17" zoomScale="82" zoomScaleNormal="82" workbookViewId="0">
      <selection activeCell="S48" sqref="S48:S72"/>
    </sheetView>
  </sheetViews>
  <sheetFormatPr baseColWidth="10" defaultColWidth="11" defaultRowHeight="16" x14ac:dyDescent="0.2"/>
  <cols>
    <col min="14" max="14" width="12.1640625" bestFit="1" customWidth="1"/>
  </cols>
  <sheetData>
    <row r="2" spans="1:44" x14ac:dyDescent="0.2">
      <c r="C2" s="49" t="s">
        <v>28</v>
      </c>
      <c r="D2" s="50"/>
      <c r="E2" s="50"/>
      <c r="F2" s="50"/>
      <c r="G2" s="50"/>
      <c r="H2" s="51"/>
      <c r="I2" s="49" t="s">
        <v>29</v>
      </c>
      <c r="J2" s="50"/>
      <c r="K2" s="50"/>
      <c r="L2" s="50"/>
      <c r="M2" s="50"/>
      <c r="N2" s="51"/>
      <c r="O2" s="49" t="s">
        <v>30</v>
      </c>
      <c r="P2" s="50"/>
      <c r="Q2" s="50"/>
      <c r="R2" s="50"/>
      <c r="S2" s="50"/>
      <c r="T2" s="51"/>
      <c r="U2" s="49" t="s">
        <v>31</v>
      </c>
      <c r="V2" s="50"/>
      <c r="W2" s="50"/>
      <c r="X2" s="50"/>
      <c r="Y2" s="50"/>
      <c r="Z2" s="51"/>
      <c r="AA2" s="49" t="s">
        <v>32</v>
      </c>
      <c r="AB2" s="50"/>
      <c r="AC2" s="50"/>
      <c r="AD2" s="50"/>
      <c r="AE2" s="50"/>
      <c r="AF2" s="51"/>
      <c r="AG2" s="49" t="s">
        <v>33</v>
      </c>
      <c r="AH2" s="50"/>
      <c r="AI2" s="50"/>
      <c r="AJ2" s="50"/>
      <c r="AK2" s="50"/>
      <c r="AL2" s="51"/>
      <c r="AM2" s="49" t="s">
        <v>34</v>
      </c>
      <c r="AN2" s="50"/>
      <c r="AO2" s="50"/>
      <c r="AP2" s="50"/>
      <c r="AQ2" s="50"/>
      <c r="AR2" s="51"/>
    </row>
    <row r="3" spans="1:44" x14ac:dyDescent="0.2">
      <c r="A3" s="24" t="s">
        <v>35</v>
      </c>
      <c r="B3" s="34" t="s">
        <v>25</v>
      </c>
      <c r="C3" s="24"/>
      <c r="D3" s="25" t="s">
        <v>1</v>
      </c>
      <c r="E3" s="26">
        <f ca="1">MAX(INDIRECT(CONCATENATE($B$3,$B$4)&amp;"!$B$2:$B$501"))</f>
        <v>2138.5304875799998</v>
      </c>
      <c r="F3" s="27">
        <f ca="1">(E3-E4)/(E5-1)</f>
        <v>88.918653232499992</v>
      </c>
      <c r="G3" s="38"/>
      <c r="H3" s="28"/>
      <c r="I3" s="38"/>
      <c r="J3" s="25" t="s">
        <v>1</v>
      </c>
      <c r="K3" s="26">
        <f ca="1">MAX(INDIRECT(CONCATENATE($B$3,$B$4)&amp;"!$C$2:$C$501"))</f>
        <v>1458.4209684299999</v>
      </c>
      <c r="L3" s="27">
        <f ca="1">(K3-K4)/(K5-1)</f>
        <v>60.384633663750002</v>
      </c>
      <c r="M3" s="38"/>
      <c r="N3" s="38"/>
      <c r="O3" s="24"/>
      <c r="P3" s="25" t="s">
        <v>1</v>
      </c>
      <c r="Q3" s="26">
        <f ca="1">MAX(INDIRECT(CONCATENATE($B$3,$B$4)&amp;"!$D$2:$D$501"))</f>
        <v>1181.5940025</v>
      </c>
      <c r="R3" s="27">
        <f ca="1">(Q3-Q4)/(Q5-1)</f>
        <v>48.850176750000003</v>
      </c>
      <c r="S3" s="38"/>
      <c r="T3" s="28"/>
      <c r="U3" s="38"/>
      <c r="V3" s="25" t="s">
        <v>1</v>
      </c>
      <c r="W3" s="26">
        <f ca="1">MAX(INDIRECT(CONCATENATE($B$3,$B$4)&amp;"!$E$2:$E$501"))</f>
        <v>1909.1256743700001</v>
      </c>
      <c r="X3" s="27">
        <f ca="1">(W3-W4)/(W5-1)</f>
        <v>78.711606168750009</v>
      </c>
      <c r="Y3" s="38"/>
      <c r="Z3" s="38"/>
      <c r="AA3" s="24"/>
      <c r="AB3" s="25" t="s">
        <v>1</v>
      </c>
      <c r="AC3" s="26">
        <f ca="1">MAX(INDIRECT(CONCATENATE($B$3,$B$4)&amp;"!$F$2:$F$501"))</f>
        <v>1954.81746243</v>
      </c>
      <c r="AD3" s="27">
        <f ca="1">(AC3-AC4)/(AC5-1)</f>
        <v>80.937321333750006</v>
      </c>
      <c r="AE3" s="38"/>
      <c r="AF3" s="28"/>
      <c r="AG3" s="38"/>
      <c r="AH3" s="25" t="s">
        <v>1</v>
      </c>
      <c r="AI3" s="26">
        <f ca="1">MAX(INDIRECT(CONCATENATE($B$3,$B$4)&amp;"!$G$2:$G$501"))</f>
        <v>1945.2735599399998</v>
      </c>
      <c r="AJ3" s="27">
        <f ca="1">(AI3-AI4)/(AI5-1)</f>
        <v>80.539658729999999</v>
      </c>
      <c r="AK3" s="38"/>
      <c r="AL3" s="38"/>
      <c r="AM3" s="24"/>
      <c r="AN3" s="25" t="s">
        <v>1</v>
      </c>
      <c r="AO3" s="26">
        <f ca="1">MAX(INDIRECT(CONCATENATE($B$3,$B$4)&amp;"!$H$2:$H$501"))</f>
        <v>1324.8377132399999</v>
      </c>
      <c r="AP3" s="27">
        <f ca="1">(AO3-AO4)/(AO5-1)</f>
        <v>54.952526384999999</v>
      </c>
      <c r="AQ3" s="38"/>
      <c r="AR3" s="28"/>
    </row>
    <row r="4" spans="1:44" x14ac:dyDescent="0.2">
      <c r="A4" s="29" t="s">
        <v>36</v>
      </c>
      <c r="B4" s="43" t="s">
        <v>26</v>
      </c>
      <c r="C4" s="29"/>
      <c r="D4" s="1" t="s">
        <v>2</v>
      </c>
      <c r="E4" s="2">
        <f ca="1">MIN(INDIRECT(CONCATENATE($B$3,$B$4)&amp;"!$B$2:$B$501"))</f>
        <v>4.4828099999999997</v>
      </c>
      <c r="H4" s="30"/>
      <c r="J4" s="1" t="s">
        <v>2</v>
      </c>
      <c r="K4" s="2">
        <f ca="1">MIN(INDIRECT(CONCATENATE($B$3,$B$4)&amp;"!$C$2:$C$501"))</f>
        <v>9.1897605000000002</v>
      </c>
      <c r="O4" s="29"/>
      <c r="P4" s="1" t="s">
        <v>2</v>
      </c>
      <c r="Q4" s="2">
        <f ca="1">MIN(INDIRECT(CONCATENATE($B$3,$B$4)&amp;"!$C$2:$C$501"))</f>
        <v>9.1897605000000002</v>
      </c>
      <c r="T4" s="30"/>
      <c r="V4" s="1" t="s">
        <v>2</v>
      </c>
      <c r="W4" s="2">
        <f ca="1">MIN(INDIRECT(CONCATENATE($B$3,$B$4)&amp;"!$E$2:$E$501"))</f>
        <v>20.04712632</v>
      </c>
      <c r="AA4" s="29"/>
      <c r="AB4" s="1" t="s">
        <v>2</v>
      </c>
      <c r="AC4" s="2">
        <f ca="1">MIN(INDIRECT(CONCATENATE($B$3,$B$4)&amp;"!$F$2:$F$501"))</f>
        <v>12.321750420000001</v>
      </c>
      <c r="AF4" s="30"/>
      <c r="AH4" s="1" t="s">
        <v>2</v>
      </c>
      <c r="AI4" s="2">
        <f ca="1">MIN(INDIRECT(CONCATENATE($B$3,$B$4)&amp;"!$G$2:$G$501"))</f>
        <v>12.321750420000001</v>
      </c>
      <c r="AM4" s="29"/>
      <c r="AN4" s="1" t="s">
        <v>2</v>
      </c>
      <c r="AO4" s="2">
        <f ca="1">MIN(INDIRECT(CONCATENATE($B$3,$B$4)&amp;"!$H$2:$H$501"))</f>
        <v>5.9770799999999999</v>
      </c>
      <c r="AR4" s="30"/>
    </row>
    <row r="5" spans="1:44" x14ac:dyDescent="0.2">
      <c r="A5" s="29"/>
      <c r="C5" s="29"/>
      <c r="D5" s="1" t="s">
        <v>3</v>
      </c>
      <c r="E5" s="4">
        <v>25</v>
      </c>
      <c r="H5" s="30"/>
      <c r="J5" s="1" t="s">
        <v>3</v>
      </c>
      <c r="K5" s="4">
        <v>25</v>
      </c>
      <c r="O5" s="29"/>
      <c r="P5" s="1" t="s">
        <v>3</v>
      </c>
      <c r="Q5" s="4">
        <v>25</v>
      </c>
      <c r="T5" s="30"/>
      <c r="V5" s="1" t="s">
        <v>3</v>
      </c>
      <c r="W5" s="4">
        <v>25</v>
      </c>
      <c r="AA5" s="29"/>
      <c r="AB5" s="1" t="s">
        <v>3</v>
      </c>
      <c r="AC5" s="4">
        <v>25</v>
      </c>
      <c r="AF5" s="30"/>
      <c r="AH5" s="1" t="s">
        <v>3</v>
      </c>
      <c r="AI5" s="4">
        <v>25</v>
      </c>
      <c r="AM5" s="29"/>
      <c r="AN5" s="1" t="s">
        <v>3</v>
      </c>
      <c r="AO5" s="4">
        <v>25</v>
      </c>
      <c r="AR5" s="30"/>
    </row>
    <row r="6" spans="1:44" x14ac:dyDescent="0.2">
      <c r="A6" s="33" t="s">
        <v>37</v>
      </c>
      <c r="B6" s="35">
        <f ca="1">MAX(E6,K6,Q6,W6,AC6,AI6,AO6)</f>
        <v>88.918653232499992</v>
      </c>
      <c r="C6" s="29"/>
      <c r="D6" s="1" t="s">
        <v>4</v>
      </c>
      <c r="E6" s="22">
        <f ca="1">F3</f>
        <v>88.918653232499992</v>
      </c>
      <c r="H6" s="30"/>
      <c r="J6" s="1" t="s">
        <v>4</v>
      </c>
      <c r="K6" s="22">
        <f ca="1">L3</f>
        <v>60.384633663750002</v>
      </c>
      <c r="O6" s="29"/>
      <c r="P6" s="1" t="s">
        <v>4</v>
      </c>
      <c r="Q6" s="22">
        <f ca="1">R3</f>
        <v>48.850176750000003</v>
      </c>
      <c r="T6" s="30"/>
      <c r="V6" s="1" t="s">
        <v>4</v>
      </c>
      <c r="W6" s="22">
        <f ca="1">X3</f>
        <v>78.711606168750009</v>
      </c>
      <c r="AA6" s="29"/>
      <c r="AB6" s="1" t="s">
        <v>4</v>
      </c>
      <c r="AC6" s="22">
        <f ca="1">AD3</f>
        <v>80.937321333750006</v>
      </c>
      <c r="AF6" s="30"/>
      <c r="AH6" s="1" t="s">
        <v>4</v>
      </c>
      <c r="AI6" s="22">
        <f ca="1">AJ3</f>
        <v>80.539658729999999</v>
      </c>
      <c r="AM6" s="29"/>
      <c r="AN6" s="1" t="s">
        <v>4</v>
      </c>
      <c r="AO6" s="22">
        <f ca="1">AP3</f>
        <v>54.952526384999999</v>
      </c>
      <c r="AR6" s="30"/>
    </row>
    <row r="7" spans="1:44" x14ac:dyDescent="0.2">
      <c r="C7" s="29"/>
      <c r="D7" s="1" t="s">
        <v>38</v>
      </c>
      <c r="E7" s="3">
        <f ca="1">F3</f>
        <v>88.918653232499992</v>
      </c>
      <c r="H7" s="30"/>
      <c r="J7" s="1" t="s">
        <v>38</v>
      </c>
      <c r="K7" s="3">
        <f ca="1">L3</f>
        <v>60.384633663750002</v>
      </c>
      <c r="O7" s="29"/>
      <c r="P7" s="1" t="s">
        <v>38</v>
      </c>
      <c r="Q7" s="3">
        <f ca="1">R3</f>
        <v>48.850176750000003</v>
      </c>
      <c r="T7" s="30"/>
      <c r="V7" s="1" t="s">
        <v>38</v>
      </c>
      <c r="W7" s="3">
        <f ca="1">X3</f>
        <v>78.711606168750009</v>
      </c>
      <c r="AA7" s="29"/>
      <c r="AB7" s="1" t="s">
        <v>38</v>
      </c>
      <c r="AC7" s="3">
        <f ca="1">AD3</f>
        <v>80.937321333750006</v>
      </c>
      <c r="AF7" s="30"/>
      <c r="AH7" s="1" t="s">
        <v>38</v>
      </c>
      <c r="AI7" s="3">
        <f ca="1">AJ3</f>
        <v>80.539658729999999</v>
      </c>
      <c r="AM7" s="29"/>
      <c r="AN7" s="1" t="s">
        <v>38</v>
      </c>
      <c r="AO7" s="3">
        <f ca="1">AP3</f>
        <v>54.952526384999999</v>
      </c>
      <c r="AR7" s="30"/>
    </row>
    <row r="8" spans="1:44" x14ac:dyDescent="0.2">
      <c r="A8">
        <v>10</v>
      </c>
      <c r="C8" s="29"/>
      <c r="D8" s="1"/>
      <c r="E8" s="3"/>
      <c r="H8" s="30"/>
      <c r="O8" s="29"/>
      <c r="T8" s="30"/>
      <c r="AA8" s="29"/>
      <c r="AF8" s="30"/>
      <c r="AM8" s="29"/>
      <c r="AR8" s="30"/>
    </row>
    <row r="9" spans="1:44" x14ac:dyDescent="0.2">
      <c r="A9">
        <v>20</v>
      </c>
      <c r="C9" s="3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30" t="s">
        <v>45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45</v>
      </c>
      <c r="O9" s="31" t="s">
        <v>5</v>
      </c>
      <c r="P9" s="1" t="s">
        <v>6</v>
      </c>
      <c r="Q9" s="1" t="s">
        <v>7</v>
      </c>
      <c r="R9" s="1" t="s">
        <v>8</v>
      </c>
      <c r="S9" s="1" t="s">
        <v>9</v>
      </c>
      <c r="T9" s="30" t="s">
        <v>45</v>
      </c>
      <c r="U9" s="1" t="s">
        <v>5</v>
      </c>
      <c r="V9" s="1" t="s">
        <v>6</v>
      </c>
      <c r="W9" s="1" t="s">
        <v>7</v>
      </c>
      <c r="X9" s="1" t="s">
        <v>8</v>
      </c>
      <c r="Y9" s="1" t="s">
        <v>9</v>
      </c>
      <c r="AA9" s="31" t="s">
        <v>5</v>
      </c>
      <c r="AB9" s="1" t="s">
        <v>6</v>
      </c>
      <c r="AC9" s="1" t="s">
        <v>7</v>
      </c>
      <c r="AD9" s="1" t="s">
        <v>8</v>
      </c>
      <c r="AE9" s="1" t="s">
        <v>9</v>
      </c>
      <c r="AF9" s="30"/>
      <c r="AG9" s="1" t="s">
        <v>5</v>
      </c>
      <c r="AH9" s="1" t="s">
        <v>6</v>
      </c>
      <c r="AI9" s="1" t="s">
        <v>7</v>
      </c>
      <c r="AJ9" s="1" t="s">
        <v>8</v>
      </c>
      <c r="AK9" s="1" t="s">
        <v>9</v>
      </c>
      <c r="AM9" s="31" t="s">
        <v>5</v>
      </c>
      <c r="AN9" s="1" t="s">
        <v>6</v>
      </c>
      <c r="AO9" s="1" t="s">
        <v>7</v>
      </c>
      <c r="AP9" s="1" t="s">
        <v>8</v>
      </c>
      <c r="AQ9" s="1" t="s">
        <v>9</v>
      </c>
      <c r="AR9" s="30"/>
    </row>
    <row r="10" spans="1:44" x14ac:dyDescent="0.2">
      <c r="A10">
        <v>30</v>
      </c>
      <c r="C10" s="32"/>
      <c r="D10" s="21" t="s">
        <v>14</v>
      </c>
      <c r="E10" s="7" cm="1">
        <f t="array" aca="1" ref="E10:E35" ca="1">FREQUENCY(INDIRECT(CONCATENATE($B$3,$B$4)&amp;"!$B$2:$B$501"),D11:D35
)</f>
        <v>1</v>
      </c>
      <c r="F10" s="9" t="s">
        <v>15</v>
      </c>
      <c r="G10" s="9" t="s">
        <v>15</v>
      </c>
      <c r="H10" s="30"/>
      <c r="I10" s="21"/>
      <c r="J10" s="21" t="s">
        <v>14</v>
      </c>
      <c r="K10" s="7" cm="1">
        <f t="array" aca="1" ref="K10:K35" ca="1">FREQUENCY(INDIRECT(CONCATENATE($B$3,$B$4)&amp;"!$C$2:$C$501"),J11:J35
)</f>
        <v>1</v>
      </c>
      <c r="L10" s="9" t="s">
        <v>15</v>
      </c>
      <c r="M10" s="9" t="s">
        <v>15</v>
      </c>
      <c r="O10" s="32"/>
      <c r="P10" s="21" t="s">
        <v>14</v>
      </c>
      <c r="Q10" s="7" cm="1">
        <f t="array" aca="1" ref="Q10:Q35" ca="1">FREQUENCY(INDIRECT(CONCATENATE($B$3,$B$4)&amp;"!$D$2:$D$501"),P11:P35
)</f>
        <v>0</v>
      </c>
      <c r="R10" s="9" t="s">
        <v>15</v>
      </c>
      <c r="S10" s="9" t="s">
        <v>15</v>
      </c>
      <c r="T10" s="30"/>
      <c r="U10" s="21"/>
      <c r="V10" s="21" t="s">
        <v>14</v>
      </c>
      <c r="W10" s="7" cm="1">
        <f t="array" aca="1" ref="W10:W35" ca="1">FREQUENCY(INDIRECT(CONCATENATE($B$3,$B$4)&amp;"!$E$2:$E$501"),V11:V35
)</f>
        <v>1</v>
      </c>
      <c r="X10" s="9" t="s">
        <v>15</v>
      </c>
      <c r="Y10" s="9" t="s">
        <v>15</v>
      </c>
      <c r="AA10" s="32"/>
      <c r="AB10" s="21" t="s">
        <v>14</v>
      </c>
      <c r="AC10" s="7" cm="1">
        <f t="array" aca="1" ref="AC10:AC35" ca="1">FREQUENCY(INDIRECT(CONCATENATE($B$3,$B$4)&amp;"!$F$2:$F$501"),AB11:AB35
)</f>
        <v>1</v>
      </c>
      <c r="AD10" s="9" t="s">
        <v>15</v>
      </c>
      <c r="AE10" s="9" t="s">
        <v>15</v>
      </c>
      <c r="AF10" s="30"/>
      <c r="AG10" s="21"/>
      <c r="AH10" s="21" t="s">
        <v>14</v>
      </c>
      <c r="AI10" s="7" cm="1">
        <f t="array" aca="1" ref="AI10:AI35" ca="1">FREQUENCY(INDIRECT(CONCATENATE($B$3,$B$4)&amp;"!$G$2:$G$501"),AH11:AH35
)</f>
        <v>1</v>
      </c>
      <c r="AJ10" s="9" t="s">
        <v>15</v>
      </c>
      <c r="AK10" s="9" t="s">
        <v>15</v>
      </c>
      <c r="AM10" s="32"/>
      <c r="AN10" s="21" t="s">
        <v>14</v>
      </c>
      <c r="AO10" s="7" cm="1">
        <f t="array" aca="1" ref="AO10:AO35" ca="1">FREQUENCY(INDIRECT(CONCATENATE($B$3,$B$4)&amp;"!$H$2:$H$501"),AN11:AN35
)</f>
        <v>1</v>
      </c>
      <c r="AP10" s="9" t="s">
        <v>15</v>
      </c>
      <c r="AQ10" s="9" t="s">
        <v>15</v>
      </c>
      <c r="AR10" s="30"/>
    </row>
    <row r="11" spans="1:44" x14ac:dyDescent="0.2">
      <c r="A11">
        <v>40</v>
      </c>
      <c r="C11" s="32">
        <f>C10+1</f>
        <v>1</v>
      </c>
      <c r="D11" s="44">
        <f ca="1">E4</f>
        <v>4.4828099999999997</v>
      </c>
      <c r="E11" s="8">
        <f ca="1"/>
        <v>138</v>
      </c>
      <c r="F11" s="10">
        <f ca="1">E11/$E$36</f>
        <v>0.31435079726651483</v>
      </c>
      <c r="G11" s="11">
        <f ca="1">F11</f>
        <v>0.31435079726651483</v>
      </c>
      <c r="H11" s="36"/>
      <c r="I11" s="21">
        <f>I10+1</f>
        <v>1</v>
      </c>
      <c r="J11" s="44">
        <f ca="1">K4</f>
        <v>9.1897605000000002</v>
      </c>
      <c r="K11" s="8">
        <f ca="1"/>
        <v>170</v>
      </c>
      <c r="L11" s="10">
        <f ca="1">K11/$K$36</f>
        <v>0.37777777777777777</v>
      </c>
      <c r="M11" s="11">
        <f ca="1">L11</f>
        <v>0.37777777777777777</v>
      </c>
      <c r="N11" s="45"/>
      <c r="O11" s="32">
        <f>O10+1</f>
        <v>1</v>
      </c>
      <c r="P11" s="44">
        <f ca="1">Q4</f>
        <v>9.1897605000000002</v>
      </c>
      <c r="Q11" s="8">
        <f ca="1"/>
        <v>50</v>
      </c>
      <c r="R11" s="10">
        <f ca="1">Q11/$Q$36</f>
        <v>0.1111111111111111</v>
      </c>
      <c r="S11" s="11">
        <f ca="1">R11</f>
        <v>0.1111111111111111</v>
      </c>
      <c r="T11" s="36"/>
      <c r="U11" s="21">
        <f>U10+1</f>
        <v>1</v>
      </c>
      <c r="V11" s="44">
        <f ca="1">W4</f>
        <v>20.04712632</v>
      </c>
      <c r="W11" s="8">
        <f ca="1"/>
        <v>217</v>
      </c>
      <c r="X11" s="10">
        <f ca="1">W11/$W$36</f>
        <v>0.48222222222222222</v>
      </c>
      <c r="Y11" s="11">
        <f ca="1">X11</f>
        <v>0.48222222222222222</v>
      </c>
      <c r="Z11" s="45"/>
      <c r="AA11" s="32">
        <f>AA10+1</f>
        <v>1</v>
      </c>
      <c r="AB11" s="44">
        <f ca="1">AC4</f>
        <v>12.321750420000001</v>
      </c>
      <c r="AC11" s="8">
        <f ca="1"/>
        <v>111</v>
      </c>
      <c r="AD11" s="10">
        <f ca="1">AC11/$AC$36</f>
        <v>0.24666666666666667</v>
      </c>
      <c r="AE11" s="11">
        <f ca="1">AD11</f>
        <v>0.24666666666666667</v>
      </c>
      <c r="AF11" s="36"/>
      <c r="AG11" s="21">
        <f>AG10+1</f>
        <v>1</v>
      </c>
      <c r="AH11" s="44">
        <f ca="1">AI4</f>
        <v>12.321750420000001</v>
      </c>
      <c r="AI11" s="8">
        <f ca="1"/>
        <v>94</v>
      </c>
      <c r="AJ11" s="10">
        <f ca="1">AI11/$AI$36</f>
        <v>0.2088888888888889</v>
      </c>
      <c r="AK11" s="11">
        <f ca="1">AJ11</f>
        <v>0.2088888888888889</v>
      </c>
      <c r="AL11" s="45"/>
      <c r="AM11" s="32">
        <f>AM10+1</f>
        <v>1</v>
      </c>
      <c r="AN11" s="44">
        <f ca="1">AO4</f>
        <v>5.9770799999999999</v>
      </c>
      <c r="AO11" s="8">
        <f ca="1"/>
        <v>64</v>
      </c>
      <c r="AP11" s="10">
        <f ca="1">AO11/$AO$36</f>
        <v>0.14222222222222222</v>
      </c>
      <c r="AQ11" s="11">
        <f ca="1">AP11</f>
        <v>0.14222222222222222</v>
      </c>
      <c r="AR11" s="36"/>
    </row>
    <row r="12" spans="1:44" x14ac:dyDescent="0.2">
      <c r="A12">
        <v>50</v>
      </c>
      <c r="C12" s="32">
        <f t="shared" ref="C12:C35" si="0">C11+1</f>
        <v>2</v>
      </c>
      <c r="D12" s="23">
        <f ca="1">D11+$E$7</f>
        <v>93.401463232499992</v>
      </c>
      <c r="E12" s="8">
        <f ca="1"/>
        <v>124</v>
      </c>
      <c r="F12" s="10">
        <f t="shared" ref="F12:F35" ca="1" si="1">E12/$E$36</f>
        <v>0.28246013667425968</v>
      </c>
      <c r="G12" s="11">
        <f ca="1">G11+F12</f>
        <v>0.59681093394077456</v>
      </c>
      <c r="H12" s="36"/>
      <c r="I12" s="21">
        <f t="shared" ref="I12:I35" si="2">I11+1</f>
        <v>2</v>
      </c>
      <c r="J12" s="23">
        <f ca="1">J11+$K$7</f>
        <v>69.57439416375</v>
      </c>
      <c r="K12" s="8">
        <f ca="1"/>
        <v>86</v>
      </c>
      <c r="L12" s="10">
        <f t="shared" ref="L12:L35" ca="1" si="3">K12/$K$36</f>
        <v>0.19111111111111112</v>
      </c>
      <c r="M12" s="11">
        <f ca="1">M11+L12</f>
        <v>0.56888888888888889</v>
      </c>
      <c r="N12" s="45"/>
      <c r="O12" s="32">
        <f t="shared" ref="O12:O35" si="4">O11+1</f>
        <v>2</v>
      </c>
      <c r="P12" s="23">
        <f ca="1">P11+$Q$7</f>
        <v>58.039937250000001</v>
      </c>
      <c r="Q12" s="8">
        <f ca="1"/>
        <v>122</v>
      </c>
      <c r="R12" s="10">
        <f t="shared" ref="R12:R35" ca="1" si="5">Q12/$Q$36</f>
        <v>0.27111111111111114</v>
      </c>
      <c r="S12" s="11">
        <f ca="1">S11+R12</f>
        <v>0.38222222222222224</v>
      </c>
      <c r="T12" s="36"/>
      <c r="U12" s="21">
        <f t="shared" ref="U12:U35" si="6">U11+1</f>
        <v>2</v>
      </c>
      <c r="V12" s="23">
        <f ca="1">V11+$W$7</f>
        <v>98.758732488750013</v>
      </c>
      <c r="W12" s="8">
        <f ca="1"/>
        <v>86</v>
      </c>
      <c r="X12" s="10">
        <f t="shared" ref="X12:X35" ca="1" si="7">W12/$W$36</f>
        <v>0.19111111111111112</v>
      </c>
      <c r="Y12" s="11">
        <f ca="1">Y11+X12</f>
        <v>0.67333333333333334</v>
      </c>
      <c r="Z12" s="45"/>
      <c r="AA12" s="32">
        <f t="shared" ref="AA12:AA35" si="8">AA11+1</f>
        <v>2</v>
      </c>
      <c r="AB12" s="23">
        <f ca="1">AB11+$AC$7</f>
        <v>93.259071753750007</v>
      </c>
      <c r="AC12" s="8">
        <f ca="1"/>
        <v>101</v>
      </c>
      <c r="AD12" s="10">
        <f t="shared" ref="AD12:AD35" ca="1" si="9">AC12/$AC$36</f>
        <v>0.22444444444444445</v>
      </c>
      <c r="AE12" s="11">
        <f ca="1">AE11+AD12</f>
        <v>0.47111111111111115</v>
      </c>
      <c r="AF12" s="36"/>
      <c r="AG12" s="21">
        <f t="shared" ref="AG12:AG35" si="10">AG11+1</f>
        <v>2</v>
      </c>
      <c r="AH12" s="23">
        <f ca="1">AH11+$AI$7</f>
        <v>92.86140915</v>
      </c>
      <c r="AI12" s="8">
        <f ca="1"/>
        <v>112</v>
      </c>
      <c r="AJ12" s="10">
        <f t="shared" ref="AJ12:AJ35" ca="1" si="11">AI12/$AI$36</f>
        <v>0.24888888888888888</v>
      </c>
      <c r="AK12" s="11">
        <f ca="1">AK11+AJ12</f>
        <v>0.45777777777777778</v>
      </c>
      <c r="AL12" s="45"/>
      <c r="AM12" s="32">
        <f t="shared" ref="AM12:AM35" si="12">AM11+1</f>
        <v>2</v>
      </c>
      <c r="AN12" s="23">
        <f ca="1">AN11+$AO$7</f>
        <v>60.929606385</v>
      </c>
      <c r="AO12" s="8">
        <f ca="1"/>
        <v>100</v>
      </c>
      <c r="AP12" s="10">
        <f t="shared" ref="AP12:AP35" ca="1" si="13">AO12/$AO$36</f>
        <v>0.22222222222222221</v>
      </c>
      <c r="AQ12" s="11">
        <f ca="1">AQ11+AP12</f>
        <v>0.36444444444444446</v>
      </c>
      <c r="AR12" s="36"/>
    </row>
    <row r="13" spans="1:44" x14ac:dyDescent="0.2">
      <c r="A13">
        <v>70</v>
      </c>
      <c r="C13" s="32">
        <f t="shared" si="0"/>
        <v>3</v>
      </c>
      <c r="D13" s="23">
        <f t="shared" ref="D13:D35" ca="1" si="14">D12+$E$7</f>
        <v>182.32011646499998</v>
      </c>
      <c r="E13" s="8">
        <f ca="1"/>
        <v>73</v>
      </c>
      <c r="F13" s="10">
        <f t="shared" ca="1" si="1"/>
        <v>0.1662870159453303</v>
      </c>
      <c r="G13" s="11">
        <f t="shared" ref="G13:G35" ca="1" si="15">G12+F13</f>
        <v>0.7630979498861048</v>
      </c>
      <c r="H13" s="36"/>
      <c r="I13" s="21">
        <f t="shared" si="2"/>
        <v>3</v>
      </c>
      <c r="J13" s="23">
        <f t="shared" ref="J13:J35" ca="1" si="16">J12+$K$7</f>
        <v>129.95902782749999</v>
      </c>
      <c r="K13" s="8">
        <f ca="1"/>
        <v>56</v>
      </c>
      <c r="L13" s="10">
        <f t="shared" ca="1" si="3"/>
        <v>0.12444444444444444</v>
      </c>
      <c r="M13" s="11">
        <f t="shared" ref="M13:M34" ca="1" si="17">M12+L13</f>
        <v>0.69333333333333336</v>
      </c>
      <c r="N13" s="45"/>
      <c r="O13" s="32">
        <f t="shared" si="4"/>
        <v>3</v>
      </c>
      <c r="P13" s="23">
        <f t="shared" ref="P13:P35" ca="1" si="18">P12+$Q$7</f>
        <v>106.89011400000001</v>
      </c>
      <c r="Q13" s="8">
        <f ca="1"/>
        <v>78</v>
      </c>
      <c r="R13" s="10">
        <f t="shared" ca="1" si="5"/>
        <v>0.17333333333333334</v>
      </c>
      <c r="S13" s="11">
        <f t="shared" ref="S13:S35" ca="1" si="19">S12+R13</f>
        <v>0.55555555555555558</v>
      </c>
      <c r="T13" s="36"/>
      <c r="U13" s="21">
        <f t="shared" si="6"/>
        <v>3</v>
      </c>
      <c r="V13" s="23">
        <f t="shared" ref="V13:V35" ca="1" si="20">V12+$W$7</f>
        <v>177.47033865750001</v>
      </c>
      <c r="W13" s="8">
        <f ca="1"/>
        <v>53</v>
      </c>
      <c r="X13" s="10">
        <f t="shared" ca="1" si="7"/>
        <v>0.11777777777777777</v>
      </c>
      <c r="Y13" s="11">
        <f t="shared" ref="Y13:Y35" ca="1" si="21">Y12+X13</f>
        <v>0.7911111111111111</v>
      </c>
      <c r="Z13" s="45"/>
      <c r="AA13" s="32">
        <f t="shared" si="8"/>
        <v>3</v>
      </c>
      <c r="AB13" s="23">
        <f t="shared" ref="AB13:AB35" ca="1" si="22">AB12+$AC$7</f>
        <v>174.19639308750001</v>
      </c>
      <c r="AC13" s="8">
        <f ca="1"/>
        <v>59</v>
      </c>
      <c r="AD13" s="10">
        <f t="shared" ca="1" si="9"/>
        <v>0.13111111111111112</v>
      </c>
      <c r="AE13" s="11">
        <f t="shared" ref="AE13:AE35" ca="1" si="23">AE12+AD13</f>
        <v>0.60222222222222221</v>
      </c>
      <c r="AF13" s="36"/>
      <c r="AG13" s="21">
        <f t="shared" si="10"/>
        <v>3</v>
      </c>
      <c r="AH13" s="23">
        <f t="shared" ref="AH13:AH35" ca="1" si="24">AH12+$AI$7</f>
        <v>173.40106788</v>
      </c>
      <c r="AI13" s="8">
        <f ca="1"/>
        <v>75</v>
      </c>
      <c r="AJ13" s="10">
        <f t="shared" ca="1" si="11"/>
        <v>0.16666666666666666</v>
      </c>
      <c r="AK13" s="11">
        <f t="shared" ref="AK13:AK35" ca="1" si="25">AK12+AJ13</f>
        <v>0.62444444444444447</v>
      </c>
      <c r="AL13" s="45"/>
      <c r="AM13" s="32">
        <f t="shared" si="12"/>
        <v>3</v>
      </c>
      <c r="AN13" s="23">
        <f t="shared" ref="AN13:AN35" ca="1" si="26">AN12+$AO$7</f>
        <v>115.88213277</v>
      </c>
      <c r="AO13" s="8">
        <f ca="1"/>
        <v>70</v>
      </c>
      <c r="AP13" s="10">
        <f t="shared" ca="1" si="13"/>
        <v>0.15555555555555556</v>
      </c>
      <c r="AQ13" s="11">
        <f ca="1">AQ12+AP13</f>
        <v>0.52</v>
      </c>
      <c r="AR13" s="36"/>
    </row>
    <row r="14" spans="1:44" x14ac:dyDescent="0.2">
      <c r="A14">
        <v>90</v>
      </c>
      <c r="C14" s="32">
        <f t="shared" si="0"/>
        <v>4</v>
      </c>
      <c r="D14" s="23">
        <f t="shared" ca="1" si="14"/>
        <v>271.23876969749995</v>
      </c>
      <c r="E14" s="8">
        <f ca="1"/>
        <v>47</v>
      </c>
      <c r="F14" s="10">
        <f t="shared" ca="1" si="1"/>
        <v>0.1070615034168565</v>
      </c>
      <c r="G14" s="11">
        <f t="shared" ca="1" si="15"/>
        <v>0.87015945330296129</v>
      </c>
      <c r="H14" s="36"/>
      <c r="I14" s="21">
        <f t="shared" si="2"/>
        <v>4</v>
      </c>
      <c r="J14" s="23">
        <f t="shared" ca="1" si="16"/>
        <v>190.34366149125</v>
      </c>
      <c r="K14" s="8">
        <f ca="1"/>
        <v>30</v>
      </c>
      <c r="L14" s="10">
        <f t="shared" ca="1" si="3"/>
        <v>6.6666666666666666E-2</v>
      </c>
      <c r="M14" s="11">
        <f t="shared" ca="1" si="17"/>
        <v>0.76</v>
      </c>
      <c r="N14" s="45"/>
      <c r="O14" s="32">
        <f t="shared" si="4"/>
        <v>4</v>
      </c>
      <c r="P14" s="23">
        <f t="shared" ca="1" si="18"/>
        <v>155.74029075000001</v>
      </c>
      <c r="Q14" s="8">
        <f ca="1"/>
        <v>50</v>
      </c>
      <c r="R14" s="10">
        <f t="shared" ca="1" si="5"/>
        <v>0.1111111111111111</v>
      </c>
      <c r="S14" s="11">
        <f t="shared" ca="1" si="19"/>
        <v>0.66666666666666674</v>
      </c>
      <c r="T14" s="36"/>
      <c r="U14" s="21">
        <f t="shared" si="6"/>
        <v>4</v>
      </c>
      <c r="V14" s="23">
        <f t="shared" ca="1" si="20"/>
        <v>256.18194482625</v>
      </c>
      <c r="W14" s="8">
        <f ca="1"/>
        <v>33</v>
      </c>
      <c r="X14" s="10">
        <f t="shared" ca="1" si="7"/>
        <v>7.3333333333333334E-2</v>
      </c>
      <c r="Y14" s="11">
        <f t="shared" ca="1" si="21"/>
        <v>0.86444444444444446</v>
      </c>
      <c r="Z14" s="45"/>
      <c r="AA14" s="32">
        <f t="shared" si="8"/>
        <v>4</v>
      </c>
      <c r="AB14" s="23">
        <f t="shared" ca="1" si="22"/>
        <v>255.13371442125003</v>
      </c>
      <c r="AC14" s="8">
        <f ca="1"/>
        <v>47</v>
      </c>
      <c r="AD14" s="10">
        <f t="shared" ca="1" si="9"/>
        <v>0.10444444444444445</v>
      </c>
      <c r="AE14" s="11">
        <f t="shared" ca="1" si="23"/>
        <v>0.70666666666666667</v>
      </c>
      <c r="AF14" s="36"/>
      <c r="AG14" s="21">
        <f t="shared" si="10"/>
        <v>4</v>
      </c>
      <c r="AH14" s="23">
        <f t="shared" ca="1" si="24"/>
        <v>253.94072661000001</v>
      </c>
      <c r="AI14" s="8">
        <f ca="1"/>
        <v>61</v>
      </c>
      <c r="AJ14" s="10">
        <f t="shared" ca="1" si="11"/>
        <v>0.13555555555555557</v>
      </c>
      <c r="AK14" s="11">
        <f t="shared" ca="1" si="25"/>
        <v>0.76</v>
      </c>
      <c r="AL14" s="45"/>
      <c r="AM14" s="32">
        <f t="shared" si="12"/>
        <v>4</v>
      </c>
      <c r="AN14" s="23">
        <f t="shared" ca="1" si="26"/>
        <v>170.834659155</v>
      </c>
      <c r="AO14" s="8">
        <f ca="1"/>
        <v>58</v>
      </c>
      <c r="AP14" s="10">
        <f t="shared" ca="1" si="13"/>
        <v>0.12888888888888889</v>
      </c>
      <c r="AQ14" s="11">
        <f t="shared" ref="AQ14:AQ35" ca="1" si="27">AQ13+AP14</f>
        <v>0.64888888888888885</v>
      </c>
      <c r="AR14" s="36"/>
    </row>
    <row r="15" spans="1:44" x14ac:dyDescent="0.2">
      <c r="C15" s="32">
        <f t="shared" si="0"/>
        <v>5</v>
      </c>
      <c r="D15" s="23">
        <f t="shared" ca="1" si="14"/>
        <v>360.15742292999994</v>
      </c>
      <c r="E15" s="8">
        <f ca="1"/>
        <v>18</v>
      </c>
      <c r="F15" s="10">
        <f t="shared" ca="1" si="1"/>
        <v>4.1002277904328019E-2</v>
      </c>
      <c r="G15" s="11">
        <f t="shared" ca="1" si="15"/>
        <v>0.91116173120728927</v>
      </c>
      <c r="H15" s="36"/>
      <c r="I15" s="21">
        <f t="shared" si="2"/>
        <v>5</v>
      </c>
      <c r="J15" s="23">
        <f t="shared" ca="1" si="16"/>
        <v>250.72829515500001</v>
      </c>
      <c r="K15" s="8">
        <f ca="1"/>
        <v>35</v>
      </c>
      <c r="L15" s="10">
        <f t="shared" ca="1" si="3"/>
        <v>7.7777777777777779E-2</v>
      </c>
      <c r="M15" s="11">
        <f t="shared" ca="1" si="17"/>
        <v>0.83777777777777773</v>
      </c>
      <c r="N15" s="45"/>
      <c r="O15" s="32">
        <f t="shared" si="4"/>
        <v>5</v>
      </c>
      <c r="P15" s="23">
        <f t="shared" ca="1" si="18"/>
        <v>204.59046750000002</v>
      </c>
      <c r="Q15" s="8">
        <f ca="1"/>
        <v>49</v>
      </c>
      <c r="R15" s="10">
        <f t="shared" ca="1" si="5"/>
        <v>0.10888888888888888</v>
      </c>
      <c r="S15" s="11">
        <f t="shared" ca="1" si="19"/>
        <v>0.77555555555555566</v>
      </c>
      <c r="T15" s="36"/>
      <c r="U15" s="21">
        <f t="shared" si="6"/>
        <v>5</v>
      </c>
      <c r="V15" s="23">
        <f t="shared" ca="1" si="20"/>
        <v>334.893550995</v>
      </c>
      <c r="W15" s="8">
        <f ca="1"/>
        <v>13</v>
      </c>
      <c r="X15" s="10">
        <f t="shared" ca="1" si="7"/>
        <v>2.8888888888888888E-2</v>
      </c>
      <c r="Y15" s="11">
        <f t="shared" ca="1" si="21"/>
        <v>0.89333333333333331</v>
      </c>
      <c r="Z15" s="45"/>
      <c r="AA15" s="32">
        <f t="shared" si="8"/>
        <v>5</v>
      </c>
      <c r="AB15" s="23">
        <f t="shared" ca="1" si="22"/>
        <v>336.07103575500003</v>
      </c>
      <c r="AC15" s="8">
        <f ca="1"/>
        <v>33</v>
      </c>
      <c r="AD15" s="10">
        <f t="shared" ca="1" si="9"/>
        <v>7.3333333333333334E-2</v>
      </c>
      <c r="AE15" s="11">
        <f t="shared" ca="1" si="23"/>
        <v>0.78</v>
      </c>
      <c r="AF15" s="36"/>
      <c r="AG15" s="21">
        <f t="shared" si="10"/>
        <v>5</v>
      </c>
      <c r="AH15" s="23">
        <f t="shared" ca="1" si="24"/>
        <v>334.48038534</v>
      </c>
      <c r="AI15" s="8">
        <f ca="1"/>
        <v>27</v>
      </c>
      <c r="AJ15" s="10">
        <f t="shared" ca="1" si="11"/>
        <v>0.06</v>
      </c>
      <c r="AK15" s="11">
        <f t="shared" ca="1" si="25"/>
        <v>0.82000000000000006</v>
      </c>
      <c r="AL15" s="45"/>
      <c r="AM15" s="32">
        <f t="shared" si="12"/>
        <v>5</v>
      </c>
      <c r="AN15" s="23">
        <f t="shared" ca="1" si="26"/>
        <v>225.78718554</v>
      </c>
      <c r="AO15" s="8">
        <f ca="1"/>
        <v>33</v>
      </c>
      <c r="AP15" s="10">
        <f t="shared" ca="1" si="13"/>
        <v>7.3333333333333334E-2</v>
      </c>
      <c r="AQ15" s="11">
        <f t="shared" ca="1" si="27"/>
        <v>0.72222222222222221</v>
      </c>
      <c r="AR15" s="36"/>
    </row>
    <row r="16" spans="1:44" x14ac:dyDescent="0.2">
      <c r="C16" s="32">
        <f t="shared" si="0"/>
        <v>6</v>
      </c>
      <c r="D16" s="23">
        <f t="shared" ca="1" si="14"/>
        <v>449.07607616249993</v>
      </c>
      <c r="E16" s="8">
        <f ca="1"/>
        <v>14</v>
      </c>
      <c r="F16" s="10">
        <f t="shared" ca="1" si="1"/>
        <v>3.1890660592255128E-2</v>
      </c>
      <c r="G16" s="11">
        <f t="shared" ca="1" si="15"/>
        <v>0.94305239179954437</v>
      </c>
      <c r="H16" s="36"/>
      <c r="I16" s="21">
        <f t="shared" si="2"/>
        <v>6</v>
      </c>
      <c r="J16" s="23">
        <f t="shared" ca="1" si="16"/>
        <v>311.11292881874999</v>
      </c>
      <c r="K16" s="8">
        <f ca="1"/>
        <v>22</v>
      </c>
      <c r="L16" s="10">
        <f t="shared" ca="1" si="3"/>
        <v>4.8888888888888891E-2</v>
      </c>
      <c r="M16" s="11">
        <f t="shared" ca="1" si="17"/>
        <v>0.8866666666666666</v>
      </c>
      <c r="N16" s="45"/>
      <c r="O16" s="32">
        <f t="shared" si="4"/>
        <v>6</v>
      </c>
      <c r="P16" s="23">
        <f t="shared" ca="1" si="18"/>
        <v>253.44064425000002</v>
      </c>
      <c r="Q16" s="8">
        <f ca="1"/>
        <v>26</v>
      </c>
      <c r="R16" s="10">
        <f t="shared" ca="1" si="5"/>
        <v>5.7777777777777775E-2</v>
      </c>
      <c r="S16" s="11">
        <f t="shared" ca="1" si="19"/>
        <v>0.83333333333333348</v>
      </c>
      <c r="T16" s="36"/>
      <c r="U16" s="21">
        <f t="shared" si="6"/>
        <v>6</v>
      </c>
      <c r="V16" s="23">
        <f t="shared" ca="1" si="20"/>
        <v>413.60515716374999</v>
      </c>
      <c r="W16" s="8">
        <f ca="1"/>
        <v>12</v>
      </c>
      <c r="X16" s="10">
        <f t="shared" ca="1" si="7"/>
        <v>2.6666666666666668E-2</v>
      </c>
      <c r="Y16" s="11">
        <f t="shared" ca="1" si="21"/>
        <v>0.91999999999999993</v>
      </c>
      <c r="Z16" s="45"/>
      <c r="AA16" s="32">
        <f t="shared" si="8"/>
        <v>6</v>
      </c>
      <c r="AB16" s="23">
        <f t="shared" ca="1" si="22"/>
        <v>417.00835708875002</v>
      </c>
      <c r="AC16" s="8">
        <f ca="1"/>
        <v>32</v>
      </c>
      <c r="AD16" s="10">
        <f t="shared" ca="1" si="9"/>
        <v>7.1111111111111111E-2</v>
      </c>
      <c r="AE16" s="11">
        <f t="shared" ca="1" si="23"/>
        <v>0.85111111111111115</v>
      </c>
      <c r="AF16" s="36"/>
      <c r="AG16" s="21">
        <f t="shared" si="10"/>
        <v>6</v>
      </c>
      <c r="AH16" s="23">
        <f t="shared" ca="1" si="24"/>
        <v>415.02004406999998</v>
      </c>
      <c r="AI16" s="8">
        <f ca="1"/>
        <v>23</v>
      </c>
      <c r="AJ16" s="10">
        <f t="shared" ca="1" si="11"/>
        <v>5.1111111111111114E-2</v>
      </c>
      <c r="AK16" s="11">
        <f t="shared" ca="1" si="25"/>
        <v>0.87111111111111117</v>
      </c>
      <c r="AL16" s="45"/>
      <c r="AM16" s="32">
        <f t="shared" si="12"/>
        <v>6</v>
      </c>
      <c r="AN16" s="23">
        <f t="shared" ca="1" si="26"/>
        <v>280.73971192499999</v>
      </c>
      <c r="AO16" s="8">
        <f ca="1"/>
        <v>23</v>
      </c>
      <c r="AP16" s="10">
        <f t="shared" ca="1" si="13"/>
        <v>5.1111111111111114E-2</v>
      </c>
      <c r="AQ16" s="11">
        <f t="shared" ca="1" si="27"/>
        <v>0.77333333333333332</v>
      </c>
      <c r="AR16" s="36"/>
    </row>
    <row r="17" spans="3:44" x14ac:dyDescent="0.2">
      <c r="C17" s="32">
        <f t="shared" si="0"/>
        <v>7</v>
      </c>
      <c r="D17" s="23">
        <f t="shared" ca="1" si="14"/>
        <v>537.99472939499992</v>
      </c>
      <c r="E17" s="8">
        <f ca="1"/>
        <v>3</v>
      </c>
      <c r="F17" s="10">
        <f t="shared" ca="1" si="1"/>
        <v>6.8337129840546698E-3</v>
      </c>
      <c r="G17" s="11">
        <f t="shared" ca="1" si="15"/>
        <v>0.94988610478359903</v>
      </c>
      <c r="H17" s="36"/>
      <c r="I17" s="21">
        <f t="shared" si="2"/>
        <v>7</v>
      </c>
      <c r="J17" s="23">
        <f t="shared" ca="1" si="16"/>
        <v>371.49756248249997</v>
      </c>
      <c r="K17" s="8">
        <f ca="1"/>
        <v>16</v>
      </c>
      <c r="L17" s="10">
        <f t="shared" ca="1" si="3"/>
        <v>3.5555555555555556E-2</v>
      </c>
      <c r="M17" s="11">
        <f t="shared" ca="1" si="17"/>
        <v>0.92222222222222217</v>
      </c>
      <c r="N17" s="45"/>
      <c r="O17" s="32">
        <f t="shared" si="4"/>
        <v>7</v>
      </c>
      <c r="P17" s="23">
        <f t="shared" ca="1" si="18"/>
        <v>302.29082100000005</v>
      </c>
      <c r="Q17" s="8">
        <f ca="1"/>
        <v>17</v>
      </c>
      <c r="R17" s="10">
        <f t="shared" ca="1" si="5"/>
        <v>3.7777777777777778E-2</v>
      </c>
      <c r="S17" s="11">
        <f t="shared" ca="1" si="19"/>
        <v>0.87111111111111128</v>
      </c>
      <c r="T17" s="36"/>
      <c r="U17" s="21">
        <f t="shared" si="6"/>
        <v>7</v>
      </c>
      <c r="V17" s="23">
        <f t="shared" ca="1" si="20"/>
        <v>492.31676333249999</v>
      </c>
      <c r="W17" s="8">
        <f ca="1"/>
        <v>10</v>
      </c>
      <c r="X17" s="10">
        <f t="shared" ca="1" si="7"/>
        <v>2.2222222222222223E-2</v>
      </c>
      <c r="Y17" s="11">
        <f t="shared" ca="1" si="21"/>
        <v>0.94222222222222218</v>
      </c>
      <c r="Z17" s="45"/>
      <c r="AA17" s="32">
        <f t="shared" si="8"/>
        <v>7</v>
      </c>
      <c r="AB17" s="23">
        <f t="shared" ca="1" si="22"/>
        <v>497.94567842250001</v>
      </c>
      <c r="AC17" s="8">
        <f ca="1"/>
        <v>15</v>
      </c>
      <c r="AD17" s="10">
        <f t="shared" ca="1" si="9"/>
        <v>3.3333333333333333E-2</v>
      </c>
      <c r="AE17" s="11">
        <f t="shared" ca="1" si="23"/>
        <v>0.88444444444444448</v>
      </c>
      <c r="AF17" s="36"/>
      <c r="AG17" s="21">
        <f t="shared" si="10"/>
        <v>7</v>
      </c>
      <c r="AH17" s="23">
        <f t="shared" ca="1" si="24"/>
        <v>495.55970279999997</v>
      </c>
      <c r="AI17" s="8">
        <f ca="1"/>
        <v>13</v>
      </c>
      <c r="AJ17" s="10">
        <f t="shared" ca="1" si="11"/>
        <v>2.8888888888888888E-2</v>
      </c>
      <c r="AK17" s="11">
        <f t="shared" ca="1" si="25"/>
        <v>0.9</v>
      </c>
      <c r="AL17" s="45"/>
      <c r="AM17" s="32">
        <f t="shared" si="12"/>
        <v>7</v>
      </c>
      <c r="AN17" s="23">
        <f t="shared" ca="1" si="26"/>
        <v>335.69223830999999</v>
      </c>
      <c r="AO17" s="8">
        <f ca="1"/>
        <v>17</v>
      </c>
      <c r="AP17" s="10">
        <f t="shared" ca="1" si="13"/>
        <v>3.7777777777777778E-2</v>
      </c>
      <c r="AQ17" s="11">
        <f t="shared" ca="1" si="27"/>
        <v>0.81111111111111112</v>
      </c>
      <c r="AR17" s="36"/>
    </row>
    <row r="18" spans="3:44" x14ac:dyDescent="0.2">
      <c r="C18" s="32">
        <f t="shared" si="0"/>
        <v>8</v>
      </c>
      <c r="D18" s="23">
        <f t="shared" ca="1" si="14"/>
        <v>626.91338262749991</v>
      </c>
      <c r="E18" s="8">
        <f ca="1"/>
        <v>5</v>
      </c>
      <c r="F18" s="10">
        <f t="shared" ca="1" si="1"/>
        <v>1.1389521640091117E-2</v>
      </c>
      <c r="G18" s="11">
        <f t="shared" ca="1" si="15"/>
        <v>0.96127562642369013</v>
      </c>
      <c r="H18" s="36"/>
      <c r="I18" s="21">
        <f t="shared" si="2"/>
        <v>8</v>
      </c>
      <c r="J18" s="23">
        <f t="shared" ca="1" si="16"/>
        <v>431.88219614624995</v>
      </c>
      <c r="K18" s="8">
        <f ca="1"/>
        <v>3</v>
      </c>
      <c r="L18" s="10">
        <f t="shared" ca="1" si="3"/>
        <v>6.6666666666666671E-3</v>
      </c>
      <c r="M18" s="11">
        <f t="shared" ca="1" si="17"/>
        <v>0.92888888888888888</v>
      </c>
      <c r="N18" s="45"/>
      <c r="O18" s="32">
        <f t="shared" si="4"/>
        <v>8</v>
      </c>
      <c r="P18" s="23">
        <f t="shared" ca="1" si="18"/>
        <v>351.14099775000005</v>
      </c>
      <c r="Q18" s="8">
        <f ca="1"/>
        <v>17</v>
      </c>
      <c r="R18" s="10">
        <f t="shared" ca="1" si="5"/>
        <v>3.7777777777777778E-2</v>
      </c>
      <c r="S18" s="11">
        <f t="shared" ca="1" si="19"/>
        <v>0.90888888888888908</v>
      </c>
      <c r="T18" s="36"/>
      <c r="U18" s="21">
        <f t="shared" si="6"/>
        <v>8</v>
      </c>
      <c r="V18" s="23">
        <f t="shared" ca="1" si="20"/>
        <v>571.02836950125004</v>
      </c>
      <c r="W18" s="8">
        <f ca="1"/>
        <v>4</v>
      </c>
      <c r="X18" s="10">
        <f t="shared" ca="1" si="7"/>
        <v>8.8888888888888889E-3</v>
      </c>
      <c r="Y18" s="11">
        <f t="shared" ca="1" si="21"/>
        <v>0.95111111111111102</v>
      </c>
      <c r="Z18" s="45"/>
      <c r="AA18" s="32">
        <f t="shared" si="8"/>
        <v>8</v>
      </c>
      <c r="AB18" s="23">
        <f t="shared" ca="1" si="22"/>
        <v>578.88299975625</v>
      </c>
      <c r="AC18" s="8">
        <f ca="1"/>
        <v>13</v>
      </c>
      <c r="AD18" s="10">
        <f t="shared" ca="1" si="9"/>
        <v>2.8888888888888888E-2</v>
      </c>
      <c r="AE18" s="11">
        <f t="shared" ca="1" si="23"/>
        <v>0.91333333333333333</v>
      </c>
      <c r="AF18" s="36"/>
      <c r="AG18" s="21">
        <f t="shared" si="10"/>
        <v>8</v>
      </c>
      <c r="AH18" s="23">
        <f t="shared" ca="1" si="24"/>
        <v>576.09936153000001</v>
      </c>
      <c r="AI18" s="8">
        <f ca="1"/>
        <v>10</v>
      </c>
      <c r="AJ18" s="10">
        <f t="shared" ca="1" si="11"/>
        <v>2.2222222222222223E-2</v>
      </c>
      <c r="AK18" s="11">
        <f t="shared" ca="1" si="25"/>
        <v>0.92222222222222228</v>
      </c>
      <c r="AL18" s="45"/>
      <c r="AM18" s="32">
        <f t="shared" si="12"/>
        <v>8</v>
      </c>
      <c r="AN18" s="23">
        <f t="shared" ca="1" si="26"/>
        <v>390.64476469499999</v>
      </c>
      <c r="AO18" s="8">
        <f ca="1"/>
        <v>10</v>
      </c>
      <c r="AP18" s="10">
        <f t="shared" ca="1" si="13"/>
        <v>2.2222222222222223E-2</v>
      </c>
      <c r="AQ18" s="11">
        <f t="shared" ca="1" si="27"/>
        <v>0.83333333333333337</v>
      </c>
      <c r="AR18" s="36"/>
    </row>
    <row r="19" spans="3:44" x14ac:dyDescent="0.2">
      <c r="C19" s="32">
        <f t="shared" si="0"/>
        <v>9</v>
      </c>
      <c r="D19" s="23">
        <f t="shared" ca="1" si="14"/>
        <v>715.83203585999991</v>
      </c>
      <c r="E19" s="8">
        <f ca="1"/>
        <v>5</v>
      </c>
      <c r="F19" s="10">
        <f t="shared" ca="1" si="1"/>
        <v>1.1389521640091117E-2</v>
      </c>
      <c r="G19" s="11">
        <f t="shared" ca="1" si="15"/>
        <v>0.97266514806378124</v>
      </c>
      <c r="H19" s="36"/>
      <c r="I19" s="21">
        <f t="shared" si="2"/>
        <v>9</v>
      </c>
      <c r="J19" s="23">
        <f t="shared" ca="1" si="16"/>
        <v>492.26682980999993</v>
      </c>
      <c r="K19" s="8">
        <f ca="1"/>
        <v>5</v>
      </c>
      <c r="L19" s="10">
        <f t="shared" ca="1" si="3"/>
        <v>1.1111111111111112E-2</v>
      </c>
      <c r="M19" s="11">
        <f t="shared" ca="1" si="17"/>
        <v>0.94</v>
      </c>
      <c r="N19" s="45"/>
      <c r="O19" s="32">
        <f t="shared" si="4"/>
        <v>9</v>
      </c>
      <c r="P19" s="23">
        <f t="shared" ca="1" si="18"/>
        <v>399.99117450000006</v>
      </c>
      <c r="Q19" s="8">
        <f ca="1"/>
        <v>9</v>
      </c>
      <c r="R19" s="10">
        <f t="shared" ca="1" si="5"/>
        <v>0.02</v>
      </c>
      <c r="S19" s="11">
        <f t="shared" ca="1" si="19"/>
        <v>0.9288888888888891</v>
      </c>
      <c r="T19" s="36"/>
      <c r="U19" s="21">
        <f t="shared" si="6"/>
        <v>9</v>
      </c>
      <c r="V19" s="23">
        <f t="shared" ca="1" si="20"/>
        <v>649.73997567000004</v>
      </c>
      <c r="W19" s="8">
        <f ca="1"/>
        <v>9</v>
      </c>
      <c r="X19" s="10">
        <f t="shared" ca="1" si="7"/>
        <v>0.02</v>
      </c>
      <c r="Y19" s="11">
        <f t="shared" ca="1" si="21"/>
        <v>0.97111111111111104</v>
      </c>
      <c r="Z19" s="45"/>
      <c r="AA19" s="32">
        <f t="shared" si="8"/>
        <v>9</v>
      </c>
      <c r="AB19" s="23">
        <f t="shared" ca="1" si="22"/>
        <v>659.82032108999999</v>
      </c>
      <c r="AC19" s="8">
        <f ca="1"/>
        <v>5</v>
      </c>
      <c r="AD19" s="10">
        <f t="shared" ca="1" si="9"/>
        <v>1.1111111111111112E-2</v>
      </c>
      <c r="AE19" s="11">
        <f t="shared" ca="1" si="23"/>
        <v>0.9244444444444444</v>
      </c>
      <c r="AF19" s="36"/>
      <c r="AG19" s="21">
        <f t="shared" si="10"/>
        <v>9</v>
      </c>
      <c r="AH19" s="23">
        <f t="shared" ca="1" si="24"/>
        <v>656.63902026000005</v>
      </c>
      <c r="AI19" s="8">
        <f ca="1"/>
        <v>5</v>
      </c>
      <c r="AJ19" s="10">
        <f t="shared" ca="1" si="11"/>
        <v>1.1111111111111112E-2</v>
      </c>
      <c r="AK19" s="11">
        <f t="shared" ca="1" si="25"/>
        <v>0.93333333333333335</v>
      </c>
      <c r="AL19" s="45"/>
      <c r="AM19" s="32">
        <f t="shared" si="12"/>
        <v>9</v>
      </c>
      <c r="AN19" s="23">
        <f t="shared" ca="1" si="26"/>
        <v>445.59729107999999</v>
      </c>
      <c r="AO19" s="8">
        <f ca="1"/>
        <v>14</v>
      </c>
      <c r="AP19" s="10">
        <f t="shared" ca="1" si="13"/>
        <v>3.111111111111111E-2</v>
      </c>
      <c r="AQ19" s="11">
        <f t="shared" ca="1" si="27"/>
        <v>0.86444444444444446</v>
      </c>
      <c r="AR19" s="36"/>
    </row>
    <row r="20" spans="3:44" x14ac:dyDescent="0.2">
      <c r="C20" s="32">
        <f t="shared" si="0"/>
        <v>10</v>
      </c>
      <c r="D20" s="23">
        <f t="shared" ca="1" si="14"/>
        <v>804.7506890924999</v>
      </c>
      <c r="E20" s="8">
        <f ca="1"/>
        <v>2</v>
      </c>
      <c r="F20" s="10">
        <f t="shared" ca="1" si="1"/>
        <v>4.5558086560364463E-3</v>
      </c>
      <c r="G20" s="11">
        <f t="shared" ca="1" si="15"/>
        <v>0.97722095671981768</v>
      </c>
      <c r="H20" s="36"/>
      <c r="I20" s="21">
        <f t="shared" si="2"/>
        <v>10</v>
      </c>
      <c r="J20" s="23">
        <f t="shared" ca="1" si="16"/>
        <v>552.65146347374991</v>
      </c>
      <c r="K20" s="8">
        <f ca="1"/>
        <v>5</v>
      </c>
      <c r="L20" s="10">
        <f t="shared" ca="1" si="3"/>
        <v>1.1111111111111112E-2</v>
      </c>
      <c r="M20" s="11">
        <f t="shared" ca="1" si="17"/>
        <v>0.95111111111111102</v>
      </c>
      <c r="N20" s="45"/>
      <c r="O20" s="32">
        <f t="shared" si="4"/>
        <v>10</v>
      </c>
      <c r="P20" s="23">
        <f t="shared" ca="1" si="18"/>
        <v>448.84135125000006</v>
      </c>
      <c r="Q20" s="8">
        <f ca="1"/>
        <v>4</v>
      </c>
      <c r="R20" s="10">
        <f t="shared" ca="1" si="5"/>
        <v>8.8888888888888889E-3</v>
      </c>
      <c r="S20" s="11">
        <f t="shared" ca="1" si="19"/>
        <v>0.93777777777777793</v>
      </c>
      <c r="T20" s="36"/>
      <c r="U20" s="21">
        <f t="shared" si="6"/>
        <v>10</v>
      </c>
      <c r="V20" s="23">
        <f t="shared" ca="1" si="20"/>
        <v>728.45158183875003</v>
      </c>
      <c r="W20" s="8">
        <f ca="1"/>
        <v>4</v>
      </c>
      <c r="X20" s="10">
        <f t="shared" ca="1" si="7"/>
        <v>8.8888888888888889E-3</v>
      </c>
      <c r="Y20" s="11">
        <f t="shared" ca="1" si="21"/>
        <v>0.97999999999999987</v>
      </c>
      <c r="Z20" s="45"/>
      <c r="AA20" s="32">
        <f t="shared" si="8"/>
        <v>10</v>
      </c>
      <c r="AB20" s="23">
        <f t="shared" ca="1" si="22"/>
        <v>740.75764242374999</v>
      </c>
      <c r="AC20" s="8">
        <f ca="1"/>
        <v>7</v>
      </c>
      <c r="AD20" s="10">
        <f t="shared" ca="1" si="9"/>
        <v>1.5555555555555555E-2</v>
      </c>
      <c r="AE20" s="11">
        <f t="shared" ca="1" si="23"/>
        <v>0.94</v>
      </c>
      <c r="AF20" s="36"/>
      <c r="AG20" s="21">
        <f t="shared" si="10"/>
        <v>10</v>
      </c>
      <c r="AH20" s="23">
        <f t="shared" ca="1" si="24"/>
        <v>737.17867899000009</v>
      </c>
      <c r="AI20" s="8">
        <f ca="1"/>
        <v>9</v>
      </c>
      <c r="AJ20" s="10">
        <f t="shared" ca="1" si="11"/>
        <v>0.02</v>
      </c>
      <c r="AK20" s="11">
        <f t="shared" ca="1" si="25"/>
        <v>0.95333333333333337</v>
      </c>
      <c r="AL20" s="45"/>
      <c r="AM20" s="32">
        <f t="shared" si="12"/>
        <v>10</v>
      </c>
      <c r="AN20" s="23">
        <f t="shared" ca="1" si="26"/>
        <v>500.54981746499999</v>
      </c>
      <c r="AO20" s="8">
        <f ca="1"/>
        <v>12</v>
      </c>
      <c r="AP20" s="10">
        <f t="shared" ca="1" si="13"/>
        <v>2.6666666666666668E-2</v>
      </c>
      <c r="AQ20" s="11">
        <f t="shared" ca="1" si="27"/>
        <v>0.89111111111111108</v>
      </c>
      <c r="AR20" s="36"/>
    </row>
    <row r="21" spans="3:44" x14ac:dyDescent="0.2">
      <c r="C21" s="32">
        <f t="shared" si="0"/>
        <v>11</v>
      </c>
      <c r="D21" s="23">
        <f t="shared" ca="1" si="14"/>
        <v>893.66934232499989</v>
      </c>
      <c r="E21" s="8">
        <f ca="1"/>
        <v>0</v>
      </c>
      <c r="F21" s="10">
        <f t="shared" ca="1" si="1"/>
        <v>0</v>
      </c>
      <c r="G21" s="11">
        <f t="shared" ca="1" si="15"/>
        <v>0.97722095671981768</v>
      </c>
      <c r="H21" s="36"/>
      <c r="I21" s="21">
        <f t="shared" si="2"/>
        <v>11</v>
      </c>
      <c r="J21" s="23">
        <f t="shared" ca="1" si="16"/>
        <v>613.03609713749995</v>
      </c>
      <c r="K21" s="8">
        <f ca="1"/>
        <v>5</v>
      </c>
      <c r="L21" s="10">
        <f t="shared" ca="1" si="3"/>
        <v>1.1111111111111112E-2</v>
      </c>
      <c r="M21" s="11">
        <f t="shared" ca="1" si="17"/>
        <v>0.96222222222222209</v>
      </c>
      <c r="N21" s="45"/>
      <c r="O21" s="32">
        <f t="shared" si="4"/>
        <v>11</v>
      </c>
      <c r="P21" s="23">
        <f t="shared" ca="1" si="18"/>
        <v>497.69152800000006</v>
      </c>
      <c r="Q21" s="8">
        <f ca="1"/>
        <v>6</v>
      </c>
      <c r="R21" s="10">
        <f t="shared" ca="1" si="5"/>
        <v>1.3333333333333334E-2</v>
      </c>
      <c r="S21" s="11">
        <f t="shared" ca="1" si="19"/>
        <v>0.95111111111111124</v>
      </c>
      <c r="T21" s="36"/>
      <c r="U21" s="21">
        <f t="shared" si="6"/>
        <v>11</v>
      </c>
      <c r="V21" s="23">
        <f t="shared" ca="1" si="20"/>
        <v>807.16318800750003</v>
      </c>
      <c r="W21" s="8">
        <f ca="1"/>
        <v>1</v>
      </c>
      <c r="X21" s="10">
        <f t="shared" ca="1" si="7"/>
        <v>2.2222222222222222E-3</v>
      </c>
      <c r="Y21" s="11">
        <f t="shared" ca="1" si="21"/>
        <v>0.98222222222222211</v>
      </c>
      <c r="Z21" s="45"/>
      <c r="AA21" s="32">
        <f t="shared" si="8"/>
        <v>11</v>
      </c>
      <c r="AB21" s="23">
        <f t="shared" ca="1" si="22"/>
        <v>821.69496375749998</v>
      </c>
      <c r="AC21" s="8">
        <f ca="1"/>
        <v>4</v>
      </c>
      <c r="AD21" s="10">
        <f t="shared" ca="1" si="9"/>
        <v>8.8888888888888889E-3</v>
      </c>
      <c r="AE21" s="11">
        <f t="shared" ca="1" si="23"/>
        <v>0.94888888888888878</v>
      </c>
      <c r="AF21" s="36"/>
      <c r="AG21" s="21">
        <f t="shared" si="10"/>
        <v>11</v>
      </c>
      <c r="AH21" s="23">
        <f t="shared" ca="1" si="24"/>
        <v>817.71833772000014</v>
      </c>
      <c r="AI21" s="23">
        <f ca="1"/>
        <v>6</v>
      </c>
      <c r="AJ21" s="10">
        <f t="shared" ca="1" si="11"/>
        <v>1.3333333333333334E-2</v>
      </c>
      <c r="AK21" s="11">
        <f t="shared" ca="1" si="25"/>
        <v>0.96666666666666667</v>
      </c>
      <c r="AL21" s="45"/>
      <c r="AM21" s="32">
        <f t="shared" si="12"/>
        <v>11</v>
      </c>
      <c r="AN21" s="23">
        <f t="shared" ca="1" si="26"/>
        <v>555.50234384999999</v>
      </c>
      <c r="AO21" s="23">
        <f ca="1"/>
        <v>7</v>
      </c>
      <c r="AP21" s="10">
        <f t="shared" ca="1" si="13"/>
        <v>1.5555555555555555E-2</v>
      </c>
      <c r="AQ21" s="11">
        <f t="shared" ca="1" si="27"/>
        <v>0.90666666666666662</v>
      </c>
      <c r="AR21" s="36"/>
    </row>
    <row r="22" spans="3:44" x14ac:dyDescent="0.2">
      <c r="C22" s="32">
        <f t="shared" si="0"/>
        <v>12</v>
      </c>
      <c r="D22" s="23">
        <f t="shared" ca="1" si="14"/>
        <v>982.58799555749988</v>
      </c>
      <c r="E22" s="8">
        <f ca="1"/>
        <v>0</v>
      </c>
      <c r="F22" s="10">
        <f t="shared" ca="1" si="1"/>
        <v>0</v>
      </c>
      <c r="G22" s="11">
        <f t="shared" ca="1" si="15"/>
        <v>0.97722095671981768</v>
      </c>
      <c r="H22" s="36"/>
      <c r="I22" s="21">
        <f t="shared" si="2"/>
        <v>12</v>
      </c>
      <c r="J22" s="23">
        <f t="shared" ca="1" si="16"/>
        <v>673.42073080124999</v>
      </c>
      <c r="K22" s="8">
        <f ca="1"/>
        <v>5</v>
      </c>
      <c r="L22" s="10">
        <f t="shared" ca="1" si="3"/>
        <v>1.1111111111111112E-2</v>
      </c>
      <c r="M22" s="11">
        <f t="shared" ca="1" si="17"/>
        <v>0.97333333333333316</v>
      </c>
      <c r="N22" s="45"/>
      <c r="O22" s="32">
        <f t="shared" si="4"/>
        <v>12</v>
      </c>
      <c r="P22" s="23">
        <f t="shared" ca="1" si="18"/>
        <v>546.54170475000001</v>
      </c>
      <c r="Q22" s="8">
        <f ca="1"/>
        <v>6</v>
      </c>
      <c r="R22" s="10">
        <f t="shared" ca="1" si="5"/>
        <v>1.3333333333333334E-2</v>
      </c>
      <c r="S22" s="11">
        <f t="shared" ca="1" si="19"/>
        <v>0.96444444444444455</v>
      </c>
      <c r="T22" s="36"/>
      <c r="U22" s="21">
        <f t="shared" si="6"/>
        <v>12</v>
      </c>
      <c r="V22" s="23">
        <f t="shared" ca="1" si="20"/>
        <v>885.87479417625002</v>
      </c>
      <c r="W22" s="8">
        <f ca="1"/>
        <v>1</v>
      </c>
      <c r="X22" s="10">
        <f t="shared" ca="1" si="7"/>
        <v>2.2222222222222222E-3</v>
      </c>
      <c r="Y22" s="11">
        <f t="shared" ca="1" si="21"/>
        <v>0.98444444444444434</v>
      </c>
      <c r="Z22" s="45"/>
      <c r="AA22" s="32">
        <f t="shared" si="8"/>
        <v>12</v>
      </c>
      <c r="AB22" s="23">
        <f t="shared" ca="1" si="22"/>
        <v>902.63228509124997</v>
      </c>
      <c r="AC22" s="8">
        <f ca="1"/>
        <v>4</v>
      </c>
      <c r="AD22" s="10">
        <f t="shared" ca="1" si="9"/>
        <v>8.8888888888888889E-3</v>
      </c>
      <c r="AE22" s="11">
        <f t="shared" ca="1" si="23"/>
        <v>0.95777777777777762</v>
      </c>
      <c r="AF22" s="36"/>
      <c r="AG22" s="21">
        <f t="shared" si="10"/>
        <v>12</v>
      </c>
      <c r="AH22" s="23">
        <f t="shared" ca="1" si="24"/>
        <v>898.25799645000018</v>
      </c>
      <c r="AI22" s="23">
        <f ca="1"/>
        <v>1</v>
      </c>
      <c r="AJ22" s="10">
        <f t="shared" ca="1" si="11"/>
        <v>2.2222222222222222E-3</v>
      </c>
      <c r="AK22" s="11">
        <f t="shared" ca="1" si="25"/>
        <v>0.96888888888888891</v>
      </c>
      <c r="AL22" s="45"/>
      <c r="AM22" s="32">
        <f t="shared" si="12"/>
        <v>12</v>
      </c>
      <c r="AN22" s="23">
        <f t="shared" ca="1" si="26"/>
        <v>610.45487023500004</v>
      </c>
      <c r="AO22" s="23">
        <f ca="1"/>
        <v>5</v>
      </c>
      <c r="AP22" s="10">
        <f t="shared" ca="1" si="13"/>
        <v>1.1111111111111112E-2</v>
      </c>
      <c r="AQ22" s="11">
        <f t="shared" ca="1" si="27"/>
        <v>0.91777777777777769</v>
      </c>
      <c r="AR22" s="36"/>
    </row>
    <row r="23" spans="3:44" x14ac:dyDescent="0.2">
      <c r="C23" s="32">
        <f t="shared" si="0"/>
        <v>13</v>
      </c>
      <c r="D23" s="23">
        <f t="shared" ca="1" si="14"/>
        <v>1071.5066487899999</v>
      </c>
      <c r="E23" s="8">
        <f ca="1"/>
        <v>3</v>
      </c>
      <c r="F23" s="10">
        <f t="shared" ca="1" si="1"/>
        <v>6.8337129840546698E-3</v>
      </c>
      <c r="G23" s="11">
        <f t="shared" ca="1" si="15"/>
        <v>0.98405466970387234</v>
      </c>
      <c r="H23" s="36"/>
      <c r="I23" s="21">
        <f t="shared" si="2"/>
        <v>13</v>
      </c>
      <c r="J23" s="23">
        <f t="shared" ca="1" si="16"/>
        <v>733.80536446500003</v>
      </c>
      <c r="K23" s="8">
        <f ca="1"/>
        <v>2</v>
      </c>
      <c r="L23" s="10">
        <f ca="1">K23/$K$36</f>
        <v>4.4444444444444444E-3</v>
      </c>
      <c r="M23" s="11">
        <f t="shared" ca="1" si="17"/>
        <v>0.97777777777777763</v>
      </c>
      <c r="N23" s="45"/>
      <c r="O23" s="32">
        <f t="shared" si="4"/>
        <v>13</v>
      </c>
      <c r="P23" s="23">
        <f t="shared" ca="1" si="18"/>
        <v>595.39188149999995</v>
      </c>
      <c r="Q23" s="8">
        <f ca="1"/>
        <v>1</v>
      </c>
      <c r="R23" s="10">
        <f t="shared" ca="1" si="5"/>
        <v>2.2222222222222222E-3</v>
      </c>
      <c r="S23" s="11">
        <f t="shared" ca="1" si="19"/>
        <v>0.96666666666666679</v>
      </c>
      <c r="T23" s="36"/>
      <c r="U23" s="21">
        <f t="shared" si="6"/>
        <v>13</v>
      </c>
      <c r="V23" s="23">
        <f t="shared" ca="1" si="20"/>
        <v>964.58640034500002</v>
      </c>
      <c r="W23" s="8">
        <f ca="1"/>
        <v>0</v>
      </c>
      <c r="X23" s="10">
        <f t="shared" ca="1" si="7"/>
        <v>0</v>
      </c>
      <c r="Y23" s="11">
        <f t="shared" ca="1" si="21"/>
        <v>0.98444444444444434</v>
      </c>
      <c r="Z23" s="45"/>
      <c r="AA23" s="32">
        <f t="shared" si="8"/>
        <v>13</v>
      </c>
      <c r="AB23" s="23">
        <f t="shared" ca="1" si="22"/>
        <v>983.56960642499996</v>
      </c>
      <c r="AC23" s="8">
        <f ca="1"/>
        <v>3</v>
      </c>
      <c r="AD23" s="10">
        <f t="shared" ca="1" si="9"/>
        <v>6.6666666666666671E-3</v>
      </c>
      <c r="AE23" s="11">
        <f t="shared" ca="1" si="23"/>
        <v>0.96444444444444433</v>
      </c>
      <c r="AF23" s="36"/>
      <c r="AG23" s="21">
        <f t="shared" si="10"/>
        <v>13</v>
      </c>
      <c r="AH23" s="23">
        <f t="shared" ca="1" si="24"/>
        <v>978.79765518000022</v>
      </c>
      <c r="AI23" s="23">
        <f ca="1"/>
        <v>4</v>
      </c>
      <c r="AJ23" s="10">
        <f t="shared" ca="1" si="11"/>
        <v>8.8888888888888889E-3</v>
      </c>
      <c r="AK23" s="11">
        <f t="shared" ca="1" si="25"/>
        <v>0.97777777777777775</v>
      </c>
      <c r="AL23" s="45"/>
      <c r="AM23" s="32">
        <f t="shared" si="12"/>
        <v>13</v>
      </c>
      <c r="AN23" s="23">
        <f t="shared" ca="1" si="26"/>
        <v>665.4073966200001</v>
      </c>
      <c r="AO23" s="23">
        <f ca="1"/>
        <v>8</v>
      </c>
      <c r="AP23" s="10">
        <f t="shared" ca="1" si="13"/>
        <v>1.7777777777777778E-2</v>
      </c>
      <c r="AQ23" s="11">
        <f t="shared" ca="1" si="27"/>
        <v>0.93555555555555547</v>
      </c>
      <c r="AR23" s="36"/>
    </row>
    <row r="24" spans="3:44" x14ac:dyDescent="0.2">
      <c r="C24" s="32">
        <f t="shared" si="0"/>
        <v>14</v>
      </c>
      <c r="D24" s="23">
        <f t="shared" ca="1" si="14"/>
        <v>1160.4253020224999</v>
      </c>
      <c r="E24" s="8">
        <f ca="1"/>
        <v>1</v>
      </c>
      <c r="F24" s="10">
        <f t="shared" ca="1" si="1"/>
        <v>2.2779043280182231E-3</v>
      </c>
      <c r="G24" s="11">
        <f t="shared" ca="1" si="15"/>
        <v>0.98633257403189056</v>
      </c>
      <c r="H24" s="36"/>
      <c r="I24" s="21">
        <f t="shared" si="2"/>
        <v>14</v>
      </c>
      <c r="J24" s="23">
        <f t="shared" ca="1" si="16"/>
        <v>794.18999812875006</v>
      </c>
      <c r="K24" s="8">
        <f ca="1"/>
        <v>0</v>
      </c>
      <c r="L24" s="10">
        <f t="shared" ca="1" si="3"/>
        <v>0</v>
      </c>
      <c r="M24" s="11">
        <f t="shared" ca="1" si="17"/>
        <v>0.97777777777777763</v>
      </c>
      <c r="N24" s="45"/>
      <c r="O24" s="32">
        <f t="shared" si="4"/>
        <v>14</v>
      </c>
      <c r="P24" s="23">
        <f t="shared" ca="1" si="18"/>
        <v>644.2420582499999</v>
      </c>
      <c r="Q24" s="8">
        <f ca="1"/>
        <v>3</v>
      </c>
      <c r="R24" s="10">
        <f t="shared" ca="1" si="5"/>
        <v>6.6666666666666671E-3</v>
      </c>
      <c r="S24" s="11">
        <f t="shared" ca="1" si="19"/>
        <v>0.97333333333333349</v>
      </c>
      <c r="T24" s="36"/>
      <c r="U24" s="21">
        <f t="shared" si="6"/>
        <v>14</v>
      </c>
      <c r="V24" s="23">
        <f t="shared" ca="1" si="20"/>
        <v>1043.2980065137501</v>
      </c>
      <c r="W24" s="8">
        <f ca="1"/>
        <v>0</v>
      </c>
      <c r="X24" s="10">
        <f t="shared" ca="1" si="7"/>
        <v>0</v>
      </c>
      <c r="Y24" s="11">
        <f t="shared" ca="1" si="21"/>
        <v>0.98444444444444434</v>
      </c>
      <c r="Z24" s="45"/>
      <c r="AA24" s="32">
        <f t="shared" si="8"/>
        <v>14</v>
      </c>
      <c r="AB24" s="23">
        <f t="shared" ca="1" si="22"/>
        <v>1064.50692775875</v>
      </c>
      <c r="AC24" s="8">
        <f ca="1"/>
        <v>3</v>
      </c>
      <c r="AD24" s="10">
        <f t="shared" ca="1" si="9"/>
        <v>6.6666666666666671E-3</v>
      </c>
      <c r="AE24" s="11">
        <f t="shared" ca="1" si="23"/>
        <v>0.97111111111111104</v>
      </c>
      <c r="AF24" s="36"/>
      <c r="AG24" s="21">
        <f t="shared" si="10"/>
        <v>14</v>
      </c>
      <c r="AH24" s="23">
        <f t="shared" ca="1" si="24"/>
        <v>1059.3373139100001</v>
      </c>
      <c r="AI24" s="23">
        <f ca="1"/>
        <v>2</v>
      </c>
      <c r="AJ24" s="10">
        <f t="shared" ca="1" si="11"/>
        <v>4.4444444444444444E-3</v>
      </c>
      <c r="AK24" s="11">
        <f t="shared" ca="1" si="25"/>
        <v>0.98222222222222222</v>
      </c>
      <c r="AL24" s="45"/>
      <c r="AM24" s="32">
        <f t="shared" si="12"/>
        <v>14</v>
      </c>
      <c r="AN24" s="23">
        <f t="shared" ca="1" si="26"/>
        <v>720.35992300500016</v>
      </c>
      <c r="AO24" s="23">
        <f ca="1"/>
        <v>5</v>
      </c>
      <c r="AP24" s="10">
        <f t="shared" ca="1" si="13"/>
        <v>1.1111111111111112E-2</v>
      </c>
      <c r="AQ24" s="11">
        <f t="shared" ca="1" si="27"/>
        <v>0.94666666666666655</v>
      </c>
      <c r="AR24" s="36"/>
    </row>
    <row r="25" spans="3:44" x14ac:dyDescent="0.2">
      <c r="C25" s="32">
        <f t="shared" si="0"/>
        <v>15</v>
      </c>
      <c r="D25" s="23">
        <f t="shared" ca="1" si="14"/>
        <v>1249.3439552549999</v>
      </c>
      <c r="E25" s="8">
        <f ca="1"/>
        <v>1</v>
      </c>
      <c r="F25" s="10">
        <f t="shared" ca="1" si="1"/>
        <v>2.2779043280182231E-3</v>
      </c>
      <c r="G25" s="11">
        <f t="shared" ca="1" si="15"/>
        <v>0.98861047835990878</v>
      </c>
      <c r="H25" s="36"/>
      <c r="I25" s="21">
        <f t="shared" si="2"/>
        <v>15</v>
      </c>
      <c r="J25" s="23">
        <f t="shared" ca="1" si="16"/>
        <v>854.5746317925001</v>
      </c>
      <c r="K25" s="8">
        <f ca="1"/>
        <v>2</v>
      </c>
      <c r="L25" s="10">
        <f t="shared" ca="1" si="3"/>
        <v>4.4444444444444444E-3</v>
      </c>
      <c r="M25" s="11">
        <f t="shared" ca="1" si="17"/>
        <v>0.98222222222222211</v>
      </c>
      <c r="N25" s="45"/>
      <c r="O25" s="32">
        <f t="shared" si="4"/>
        <v>15</v>
      </c>
      <c r="P25" s="23">
        <f t="shared" ca="1" si="18"/>
        <v>693.09223499999985</v>
      </c>
      <c r="Q25" s="8">
        <f ca="1"/>
        <v>0</v>
      </c>
      <c r="R25" s="10">
        <f t="shared" ca="1" si="5"/>
        <v>0</v>
      </c>
      <c r="S25" s="11">
        <f t="shared" ca="1" si="19"/>
        <v>0.97333333333333349</v>
      </c>
      <c r="T25" s="36"/>
      <c r="U25" s="21">
        <f t="shared" si="6"/>
        <v>15</v>
      </c>
      <c r="V25" s="23">
        <f t="shared" ca="1" si="20"/>
        <v>1122.0096126825001</v>
      </c>
      <c r="W25" s="8">
        <f ca="1"/>
        <v>1</v>
      </c>
      <c r="X25" s="10">
        <f t="shared" ca="1" si="7"/>
        <v>2.2222222222222222E-3</v>
      </c>
      <c r="Y25" s="11">
        <f t="shared" ca="1" si="21"/>
        <v>0.98666666666666658</v>
      </c>
      <c r="Z25" s="45"/>
      <c r="AA25" s="32">
        <f t="shared" si="8"/>
        <v>15</v>
      </c>
      <c r="AB25" s="23">
        <f t="shared" ca="1" si="22"/>
        <v>1145.4442490925001</v>
      </c>
      <c r="AC25" s="8">
        <f ca="1"/>
        <v>2</v>
      </c>
      <c r="AD25" s="10">
        <f t="shared" ca="1" si="9"/>
        <v>4.4444444444444444E-3</v>
      </c>
      <c r="AE25" s="11">
        <f t="shared" ca="1" si="23"/>
        <v>0.97555555555555551</v>
      </c>
      <c r="AF25" s="36"/>
      <c r="AG25" s="21">
        <f t="shared" si="10"/>
        <v>15</v>
      </c>
      <c r="AH25" s="23">
        <f t="shared" ca="1" si="24"/>
        <v>1139.8769726400001</v>
      </c>
      <c r="AI25" s="23">
        <f ca="1"/>
        <v>0</v>
      </c>
      <c r="AJ25" s="10">
        <f t="shared" ca="1" si="11"/>
        <v>0</v>
      </c>
      <c r="AK25" s="11">
        <f t="shared" ca="1" si="25"/>
        <v>0.98222222222222222</v>
      </c>
      <c r="AL25" s="45"/>
      <c r="AM25" s="32">
        <f t="shared" si="12"/>
        <v>15</v>
      </c>
      <c r="AN25" s="23">
        <f t="shared" ca="1" si="26"/>
        <v>775.31244939000021</v>
      </c>
      <c r="AO25" s="23">
        <f ca="1"/>
        <v>4</v>
      </c>
      <c r="AP25" s="10">
        <f t="shared" ca="1" si="13"/>
        <v>8.8888888888888889E-3</v>
      </c>
      <c r="AQ25" s="11">
        <f t="shared" ca="1" si="27"/>
        <v>0.95555555555555538</v>
      </c>
      <c r="AR25" s="36"/>
    </row>
    <row r="26" spans="3:44" x14ac:dyDescent="0.2">
      <c r="C26" s="32">
        <f t="shared" si="0"/>
        <v>16</v>
      </c>
      <c r="D26" s="23">
        <f t="shared" ca="1" si="14"/>
        <v>1338.2626084874998</v>
      </c>
      <c r="E26" s="8">
        <f ca="1"/>
        <v>1</v>
      </c>
      <c r="F26" s="10">
        <f t="shared" ca="1" si="1"/>
        <v>2.2779043280182231E-3</v>
      </c>
      <c r="G26" s="11">
        <f t="shared" ca="1" si="15"/>
        <v>0.99088838268792701</v>
      </c>
      <c r="H26" s="36"/>
      <c r="I26" s="21">
        <f t="shared" si="2"/>
        <v>16</v>
      </c>
      <c r="J26" s="23">
        <f t="shared" ca="1" si="16"/>
        <v>914.95926545625014</v>
      </c>
      <c r="K26" s="8">
        <f ca="1"/>
        <v>1</v>
      </c>
      <c r="L26" s="10">
        <f t="shared" ca="1" si="3"/>
        <v>2.2222222222222222E-3</v>
      </c>
      <c r="M26" s="11">
        <f t="shared" ca="1" si="17"/>
        <v>0.98444444444444434</v>
      </c>
      <c r="N26" s="45"/>
      <c r="O26" s="32">
        <f t="shared" si="4"/>
        <v>16</v>
      </c>
      <c r="P26" s="23">
        <f t="shared" ca="1" si="18"/>
        <v>741.94241174999979</v>
      </c>
      <c r="Q26" s="8">
        <f ca="1"/>
        <v>0</v>
      </c>
      <c r="R26" s="10">
        <f t="shared" ca="1" si="5"/>
        <v>0</v>
      </c>
      <c r="S26" s="11">
        <f t="shared" ca="1" si="19"/>
        <v>0.97333333333333349</v>
      </c>
      <c r="T26" s="36"/>
      <c r="U26" s="21">
        <f t="shared" si="6"/>
        <v>16</v>
      </c>
      <c r="V26" s="23">
        <f t="shared" ca="1" si="20"/>
        <v>1200.7212188512501</v>
      </c>
      <c r="W26" s="8">
        <f ca="1"/>
        <v>1</v>
      </c>
      <c r="X26" s="10">
        <f t="shared" ca="1" si="7"/>
        <v>2.2222222222222222E-3</v>
      </c>
      <c r="Y26" s="11">
        <f t="shared" ca="1" si="21"/>
        <v>0.98888888888888882</v>
      </c>
      <c r="Z26" s="45"/>
      <c r="AA26" s="32">
        <f t="shared" si="8"/>
        <v>16</v>
      </c>
      <c r="AB26" s="23">
        <f t="shared" ca="1" si="22"/>
        <v>1226.3815704262502</v>
      </c>
      <c r="AC26" s="8">
        <f ca="1"/>
        <v>2</v>
      </c>
      <c r="AD26" s="10">
        <f t="shared" ca="1" si="9"/>
        <v>4.4444444444444444E-3</v>
      </c>
      <c r="AE26" s="11">
        <f t="shared" ca="1" si="23"/>
        <v>0.98</v>
      </c>
      <c r="AF26" s="36"/>
      <c r="AG26" s="21">
        <f t="shared" si="10"/>
        <v>16</v>
      </c>
      <c r="AH26" s="23">
        <f t="shared" ca="1" si="24"/>
        <v>1220.41663137</v>
      </c>
      <c r="AI26" s="23">
        <f ca="1"/>
        <v>0</v>
      </c>
      <c r="AJ26" s="10">
        <f t="shared" ca="1" si="11"/>
        <v>0</v>
      </c>
      <c r="AK26" s="11">
        <f t="shared" ca="1" si="25"/>
        <v>0.98222222222222222</v>
      </c>
      <c r="AL26" s="45"/>
      <c r="AM26" s="32">
        <f t="shared" si="12"/>
        <v>16</v>
      </c>
      <c r="AN26" s="23">
        <f t="shared" ca="1" si="26"/>
        <v>830.26497577500027</v>
      </c>
      <c r="AO26" s="23">
        <f ca="1"/>
        <v>4</v>
      </c>
      <c r="AP26" s="10">
        <f t="shared" ca="1" si="13"/>
        <v>8.8888888888888889E-3</v>
      </c>
      <c r="AQ26" s="11">
        <f t="shared" ca="1" si="27"/>
        <v>0.96444444444444422</v>
      </c>
      <c r="AR26" s="36"/>
    </row>
    <row r="27" spans="3:44" x14ac:dyDescent="0.2">
      <c r="C27" s="32">
        <f t="shared" si="0"/>
        <v>17</v>
      </c>
      <c r="D27" s="23">
        <f t="shared" ca="1" si="14"/>
        <v>1427.1812617199998</v>
      </c>
      <c r="E27" s="8">
        <f ca="1"/>
        <v>1</v>
      </c>
      <c r="F27" s="10">
        <f t="shared" ca="1" si="1"/>
        <v>2.2779043280182231E-3</v>
      </c>
      <c r="G27" s="11">
        <f t="shared" ca="1" si="15"/>
        <v>0.99316628701594523</v>
      </c>
      <c r="H27" s="36"/>
      <c r="I27" s="21">
        <f t="shared" si="2"/>
        <v>17</v>
      </c>
      <c r="J27" s="23">
        <f t="shared" ca="1" si="16"/>
        <v>975.34389912000017</v>
      </c>
      <c r="K27" s="8">
        <f ca="1"/>
        <v>1</v>
      </c>
      <c r="L27" s="10">
        <f t="shared" ca="1" si="3"/>
        <v>2.2222222222222222E-3</v>
      </c>
      <c r="M27" s="11">
        <f t="shared" ca="1" si="17"/>
        <v>0.98666666666666658</v>
      </c>
      <c r="N27" s="45"/>
      <c r="O27" s="32">
        <f t="shared" si="4"/>
        <v>17</v>
      </c>
      <c r="P27" s="23">
        <f t="shared" ca="1" si="18"/>
        <v>790.79258849999974</v>
      </c>
      <c r="Q27" s="8">
        <f ca="1"/>
        <v>3</v>
      </c>
      <c r="R27" s="10">
        <f t="shared" ca="1" si="5"/>
        <v>6.6666666666666671E-3</v>
      </c>
      <c r="S27" s="11">
        <f t="shared" ca="1" si="19"/>
        <v>0.9800000000000002</v>
      </c>
      <c r="T27" s="36"/>
      <c r="U27" s="21">
        <f t="shared" si="6"/>
        <v>17</v>
      </c>
      <c r="V27" s="23">
        <f t="shared" ca="1" si="20"/>
        <v>1279.4328250200001</v>
      </c>
      <c r="W27" s="8">
        <f ca="1"/>
        <v>0</v>
      </c>
      <c r="X27" s="10">
        <f t="shared" ca="1" si="7"/>
        <v>0</v>
      </c>
      <c r="Y27" s="11">
        <f t="shared" ca="1" si="21"/>
        <v>0.98888888888888882</v>
      </c>
      <c r="Z27" s="45"/>
      <c r="AA27" s="32">
        <f t="shared" si="8"/>
        <v>17</v>
      </c>
      <c r="AB27" s="23">
        <f t="shared" ca="1" si="22"/>
        <v>1307.3188917600003</v>
      </c>
      <c r="AC27" s="8">
        <f ca="1"/>
        <v>2</v>
      </c>
      <c r="AD27" s="10">
        <f t="shared" ca="1" si="9"/>
        <v>4.4444444444444444E-3</v>
      </c>
      <c r="AE27" s="11">
        <f t="shared" ca="1" si="23"/>
        <v>0.98444444444444446</v>
      </c>
      <c r="AF27" s="36"/>
      <c r="AG27" s="21">
        <f t="shared" si="10"/>
        <v>17</v>
      </c>
      <c r="AH27" s="23">
        <f t="shared" ca="1" si="24"/>
        <v>1300.9562900999999</v>
      </c>
      <c r="AI27" s="23">
        <f ca="1"/>
        <v>2</v>
      </c>
      <c r="AJ27" s="10">
        <f t="shared" ca="1" si="11"/>
        <v>4.4444444444444444E-3</v>
      </c>
      <c r="AK27" s="11">
        <f t="shared" ca="1" si="25"/>
        <v>0.98666666666666669</v>
      </c>
      <c r="AL27" s="45"/>
      <c r="AM27" s="32">
        <f t="shared" si="12"/>
        <v>17</v>
      </c>
      <c r="AN27" s="23">
        <f t="shared" ca="1" si="26"/>
        <v>885.21750216000032</v>
      </c>
      <c r="AO27" s="23">
        <f ca="1"/>
        <v>5</v>
      </c>
      <c r="AP27" s="10">
        <f t="shared" ca="1" si="13"/>
        <v>1.1111111111111112E-2</v>
      </c>
      <c r="AQ27" s="11">
        <f t="shared" ca="1" si="27"/>
        <v>0.97555555555555529</v>
      </c>
      <c r="AR27" s="36"/>
    </row>
    <row r="28" spans="3:44" x14ac:dyDescent="0.2">
      <c r="C28" s="32">
        <f t="shared" si="0"/>
        <v>18</v>
      </c>
      <c r="D28" s="23">
        <f t="shared" ca="1" si="14"/>
        <v>1516.0999149524998</v>
      </c>
      <c r="E28" s="8">
        <f ca="1"/>
        <v>0</v>
      </c>
      <c r="F28" s="10">
        <f t="shared" ca="1" si="1"/>
        <v>0</v>
      </c>
      <c r="G28" s="11">
        <f t="shared" ca="1" si="15"/>
        <v>0.99316628701594523</v>
      </c>
      <c r="H28" s="36"/>
      <c r="I28" s="21">
        <f t="shared" si="2"/>
        <v>18</v>
      </c>
      <c r="J28" s="23">
        <f t="shared" ca="1" si="16"/>
        <v>1035.7285327837501</v>
      </c>
      <c r="K28" s="8">
        <f ca="1"/>
        <v>1</v>
      </c>
      <c r="L28" s="10">
        <f t="shared" ca="1" si="3"/>
        <v>2.2222222222222222E-3</v>
      </c>
      <c r="M28" s="11">
        <f t="shared" ca="1" si="17"/>
        <v>0.98888888888888882</v>
      </c>
      <c r="N28" s="45"/>
      <c r="O28" s="32">
        <f t="shared" si="4"/>
        <v>18</v>
      </c>
      <c r="P28" s="23">
        <f t="shared" ca="1" si="18"/>
        <v>839.64276524999968</v>
      </c>
      <c r="Q28" s="8">
        <f ca="1"/>
        <v>3</v>
      </c>
      <c r="R28" s="10">
        <f t="shared" ca="1" si="5"/>
        <v>6.6666666666666671E-3</v>
      </c>
      <c r="S28" s="11">
        <f t="shared" ca="1" si="19"/>
        <v>0.98666666666666691</v>
      </c>
      <c r="T28" s="36"/>
      <c r="U28" s="21">
        <f t="shared" si="6"/>
        <v>18</v>
      </c>
      <c r="V28" s="23">
        <f t="shared" ca="1" si="20"/>
        <v>1358.1444311887501</v>
      </c>
      <c r="W28" s="8">
        <f ca="1"/>
        <v>1</v>
      </c>
      <c r="X28" s="10">
        <f t="shared" ca="1" si="7"/>
        <v>2.2222222222222222E-3</v>
      </c>
      <c r="Y28" s="11">
        <f t="shared" ca="1" si="21"/>
        <v>0.99111111111111105</v>
      </c>
      <c r="Z28" s="45"/>
      <c r="AA28" s="32">
        <f t="shared" si="8"/>
        <v>18</v>
      </c>
      <c r="AB28" s="23">
        <f t="shared" ca="1" si="22"/>
        <v>1388.2562130937504</v>
      </c>
      <c r="AC28" s="8">
        <f ca="1"/>
        <v>3</v>
      </c>
      <c r="AD28" s="10">
        <f t="shared" ca="1" si="9"/>
        <v>6.6666666666666671E-3</v>
      </c>
      <c r="AE28" s="11">
        <f t="shared" ca="1" si="23"/>
        <v>0.99111111111111116</v>
      </c>
      <c r="AF28" s="36"/>
      <c r="AG28" s="21">
        <f t="shared" si="10"/>
        <v>18</v>
      </c>
      <c r="AH28" s="23">
        <f t="shared" ca="1" si="24"/>
        <v>1381.4959488299999</v>
      </c>
      <c r="AI28" s="23">
        <f ca="1"/>
        <v>3</v>
      </c>
      <c r="AJ28" s="10">
        <f t="shared" ca="1" si="11"/>
        <v>6.6666666666666671E-3</v>
      </c>
      <c r="AK28" s="11">
        <f t="shared" ca="1" si="25"/>
        <v>0.9933333333333334</v>
      </c>
      <c r="AL28" s="45"/>
      <c r="AM28" s="32">
        <f t="shared" si="12"/>
        <v>18</v>
      </c>
      <c r="AN28" s="23">
        <f t="shared" ca="1" si="26"/>
        <v>940.17002854500038</v>
      </c>
      <c r="AO28" s="23">
        <f ca="1"/>
        <v>3</v>
      </c>
      <c r="AP28" s="10">
        <f t="shared" ca="1" si="13"/>
        <v>6.6666666666666671E-3</v>
      </c>
      <c r="AQ28" s="11">
        <f t="shared" ca="1" si="27"/>
        <v>0.982222222222222</v>
      </c>
      <c r="AR28" s="36"/>
    </row>
    <row r="29" spans="3:44" x14ac:dyDescent="0.2">
      <c r="C29" s="32">
        <f t="shared" si="0"/>
        <v>19</v>
      </c>
      <c r="D29" s="23">
        <f t="shared" ca="1" si="14"/>
        <v>1605.0185681849998</v>
      </c>
      <c r="E29" s="8">
        <f ca="1"/>
        <v>0</v>
      </c>
      <c r="F29" s="10">
        <f t="shared" ca="1" si="1"/>
        <v>0</v>
      </c>
      <c r="G29" s="11">
        <f t="shared" ca="1" si="15"/>
        <v>0.99316628701594523</v>
      </c>
      <c r="H29" s="36"/>
      <c r="I29" s="21">
        <f t="shared" si="2"/>
        <v>19</v>
      </c>
      <c r="J29" s="23">
        <f t="shared" ca="1" si="16"/>
        <v>1096.1131664475001</v>
      </c>
      <c r="K29" s="8">
        <f ca="1"/>
        <v>0</v>
      </c>
      <c r="L29" s="10">
        <f t="shared" ca="1" si="3"/>
        <v>0</v>
      </c>
      <c r="M29" s="11">
        <f t="shared" ca="1" si="17"/>
        <v>0.98888888888888882</v>
      </c>
      <c r="N29" s="45"/>
      <c r="O29" s="32">
        <f t="shared" si="4"/>
        <v>19</v>
      </c>
      <c r="P29" s="23">
        <f t="shared" ca="1" si="18"/>
        <v>888.49294199999963</v>
      </c>
      <c r="Q29" s="8">
        <f ca="1"/>
        <v>1</v>
      </c>
      <c r="R29" s="10">
        <f t="shared" ca="1" si="5"/>
        <v>2.2222222222222222E-3</v>
      </c>
      <c r="S29" s="11">
        <f t="shared" ca="1" si="19"/>
        <v>0.98888888888888915</v>
      </c>
      <c r="T29" s="36"/>
      <c r="U29" s="21">
        <f t="shared" si="6"/>
        <v>19</v>
      </c>
      <c r="V29" s="23">
        <f t="shared" ca="1" si="20"/>
        <v>1436.8560373575001</v>
      </c>
      <c r="W29" s="8">
        <f ca="1"/>
        <v>0</v>
      </c>
      <c r="X29" s="10">
        <f t="shared" ca="1" si="7"/>
        <v>0</v>
      </c>
      <c r="Y29" s="11">
        <f t="shared" ca="1" si="21"/>
        <v>0.99111111111111105</v>
      </c>
      <c r="Z29" s="45"/>
      <c r="AA29" s="32">
        <f t="shared" si="8"/>
        <v>19</v>
      </c>
      <c r="AB29" s="23">
        <f t="shared" ca="1" si="22"/>
        <v>1469.1935344275005</v>
      </c>
      <c r="AC29" s="8">
        <f ca="1"/>
        <v>0</v>
      </c>
      <c r="AD29" s="10">
        <f t="shared" ca="1" si="9"/>
        <v>0</v>
      </c>
      <c r="AE29" s="11">
        <f t="shared" ca="1" si="23"/>
        <v>0.99111111111111116</v>
      </c>
      <c r="AF29" s="36"/>
      <c r="AG29" s="21">
        <f t="shared" si="10"/>
        <v>19</v>
      </c>
      <c r="AH29" s="23">
        <f t="shared" ca="1" si="24"/>
        <v>1462.0356075599998</v>
      </c>
      <c r="AI29" s="23">
        <f ca="1"/>
        <v>0</v>
      </c>
      <c r="AJ29" s="10">
        <f t="shared" ca="1" si="11"/>
        <v>0</v>
      </c>
      <c r="AK29" s="11">
        <f t="shared" ca="1" si="25"/>
        <v>0.9933333333333334</v>
      </c>
      <c r="AL29" s="45"/>
      <c r="AM29" s="32">
        <f t="shared" si="12"/>
        <v>19</v>
      </c>
      <c r="AN29" s="23">
        <f t="shared" ca="1" si="26"/>
        <v>995.12255493000043</v>
      </c>
      <c r="AO29" s="23">
        <f ca="1"/>
        <v>0</v>
      </c>
      <c r="AP29" s="10">
        <f t="shared" ca="1" si="13"/>
        <v>0</v>
      </c>
      <c r="AQ29" s="11">
        <f t="shared" ca="1" si="27"/>
        <v>0.982222222222222</v>
      </c>
      <c r="AR29" s="36"/>
    </row>
    <row r="30" spans="3:44" x14ac:dyDescent="0.2">
      <c r="C30" s="32">
        <f t="shared" si="0"/>
        <v>20</v>
      </c>
      <c r="D30" s="23">
        <f t="shared" ca="1" si="14"/>
        <v>1693.9372214174998</v>
      </c>
      <c r="E30" s="8">
        <f ca="1"/>
        <v>1</v>
      </c>
      <c r="F30" s="10">
        <f t="shared" ca="1" si="1"/>
        <v>2.2779043280182231E-3</v>
      </c>
      <c r="G30" s="11">
        <f t="shared" ca="1" si="15"/>
        <v>0.99544419134396345</v>
      </c>
      <c r="H30" s="36"/>
      <c r="I30" s="21">
        <f t="shared" si="2"/>
        <v>20</v>
      </c>
      <c r="J30" s="23">
        <f t="shared" ca="1" si="16"/>
        <v>1156.4978001112502</v>
      </c>
      <c r="K30" s="8">
        <f ca="1"/>
        <v>0</v>
      </c>
      <c r="L30" s="10">
        <f t="shared" ca="1" si="3"/>
        <v>0</v>
      </c>
      <c r="M30" s="11">
        <f t="shared" ca="1" si="17"/>
        <v>0.98888888888888882</v>
      </c>
      <c r="N30" s="45"/>
      <c r="O30" s="32">
        <f t="shared" si="4"/>
        <v>20</v>
      </c>
      <c r="P30" s="23">
        <f t="shared" ca="1" si="18"/>
        <v>937.34311874999958</v>
      </c>
      <c r="Q30" s="8">
        <f ca="1"/>
        <v>1</v>
      </c>
      <c r="R30" s="10">
        <f t="shared" ca="1" si="5"/>
        <v>2.2222222222222222E-3</v>
      </c>
      <c r="S30" s="11">
        <f t="shared" ca="1" si="19"/>
        <v>0.99111111111111139</v>
      </c>
      <c r="T30" s="36"/>
      <c r="U30" s="21">
        <f t="shared" si="6"/>
        <v>20</v>
      </c>
      <c r="V30" s="23">
        <f t="shared" ca="1" si="20"/>
        <v>1515.5676435262501</v>
      </c>
      <c r="W30" s="8">
        <f ca="1"/>
        <v>0</v>
      </c>
      <c r="X30" s="10">
        <f t="shared" ca="1" si="7"/>
        <v>0</v>
      </c>
      <c r="Y30" s="11">
        <f t="shared" ca="1" si="21"/>
        <v>0.99111111111111105</v>
      </c>
      <c r="Z30" s="45"/>
      <c r="AA30" s="32">
        <f t="shared" si="8"/>
        <v>20</v>
      </c>
      <c r="AB30" s="23">
        <f t="shared" ca="1" si="22"/>
        <v>1550.1308557612506</v>
      </c>
      <c r="AC30" s="8">
        <f ca="1"/>
        <v>1</v>
      </c>
      <c r="AD30" s="10">
        <f t="shared" ca="1" si="9"/>
        <v>2.2222222222222222E-3</v>
      </c>
      <c r="AE30" s="11">
        <f t="shared" ca="1" si="23"/>
        <v>0.9933333333333334</v>
      </c>
      <c r="AF30" s="36"/>
      <c r="AG30" s="21">
        <f t="shared" si="10"/>
        <v>20</v>
      </c>
      <c r="AH30" s="23">
        <f t="shared" ca="1" si="24"/>
        <v>1542.5752662899997</v>
      </c>
      <c r="AI30" s="23">
        <f ca="1"/>
        <v>0</v>
      </c>
      <c r="AJ30" s="10">
        <f t="shared" ca="1" si="11"/>
        <v>0</v>
      </c>
      <c r="AK30" s="11">
        <f t="shared" ca="1" si="25"/>
        <v>0.9933333333333334</v>
      </c>
      <c r="AL30" s="45"/>
      <c r="AM30" s="32">
        <f t="shared" si="12"/>
        <v>20</v>
      </c>
      <c r="AN30" s="23">
        <f t="shared" ca="1" si="26"/>
        <v>1050.0750813150005</v>
      </c>
      <c r="AO30" s="23">
        <f ca="1"/>
        <v>1</v>
      </c>
      <c r="AP30" s="10">
        <f t="shared" ca="1" si="13"/>
        <v>2.2222222222222222E-3</v>
      </c>
      <c r="AQ30" s="11">
        <f t="shared" ca="1" si="27"/>
        <v>0.98444444444444423</v>
      </c>
      <c r="AR30" s="36"/>
    </row>
    <row r="31" spans="3:44" x14ac:dyDescent="0.2">
      <c r="C31" s="32">
        <f t="shared" si="0"/>
        <v>21</v>
      </c>
      <c r="D31" s="23">
        <f t="shared" ca="1" si="14"/>
        <v>1782.8558746499998</v>
      </c>
      <c r="E31" s="8">
        <f ca="1"/>
        <v>0</v>
      </c>
      <c r="F31" s="10">
        <f t="shared" ca="1" si="1"/>
        <v>0</v>
      </c>
      <c r="G31" s="11">
        <f t="shared" ca="1" si="15"/>
        <v>0.99544419134396345</v>
      </c>
      <c r="H31" s="36"/>
      <c r="I31" s="21">
        <f t="shared" si="2"/>
        <v>21</v>
      </c>
      <c r="J31" s="23">
        <f t="shared" ca="1" si="16"/>
        <v>1216.8824337750002</v>
      </c>
      <c r="K31" s="8">
        <f ca="1"/>
        <v>2</v>
      </c>
      <c r="L31" s="10">
        <f t="shared" ca="1" si="3"/>
        <v>4.4444444444444444E-3</v>
      </c>
      <c r="M31" s="11">
        <f t="shared" ca="1" si="17"/>
        <v>0.99333333333333329</v>
      </c>
      <c r="N31" s="45"/>
      <c r="O31" s="32">
        <f t="shared" si="4"/>
        <v>21</v>
      </c>
      <c r="P31" s="23">
        <f t="shared" ca="1" si="18"/>
        <v>986.19329549999952</v>
      </c>
      <c r="Q31" s="8">
        <f ca="1"/>
        <v>2</v>
      </c>
      <c r="R31" s="10">
        <f t="shared" ca="1" si="5"/>
        <v>4.4444444444444444E-3</v>
      </c>
      <c r="S31" s="11">
        <f t="shared" ca="1" si="19"/>
        <v>0.99555555555555586</v>
      </c>
      <c r="T31" s="36"/>
      <c r="U31" s="21">
        <f t="shared" si="6"/>
        <v>21</v>
      </c>
      <c r="V31" s="23">
        <f t="shared" ca="1" si="20"/>
        <v>1594.2792496950001</v>
      </c>
      <c r="W31" s="8">
        <f ca="1"/>
        <v>2</v>
      </c>
      <c r="X31" s="10">
        <f t="shared" ca="1" si="7"/>
        <v>4.4444444444444444E-3</v>
      </c>
      <c r="Y31" s="11">
        <f t="shared" ca="1" si="21"/>
        <v>0.99555555555555553</v>
      </c>
      <c r="Z31" s="45"/>
      <c r="AA31" s="32">
        <f t="shared" si="8"/>
        <v>21</v>
      </c>
      <c r="AB31" s="23">
        <f t="shared" ca="1" si="22"/>
        <v>1631.0681770950007</v>
      </c>
      <c r="AC31" s="8">
        <f ca="1"/>
        <v>0</v>
      </c>
      <c r="AD31" s="10">
        <f t="shared" ca="1" si="9"/>
        <v>0</v>
      </c>
      <c r="AE31" s="11">
        <f t="shared" ca="1" si="23"/>
        <v>0.9933333333333334</v>
      </c>
      <c r="AF31" s="36"/>
      <c r="AG31" s="21">
        <f t="shared" si="10"/>
        <v>21</v>
      </c>
      <c r="AH31" s="23">
        <f t="shared" ca="1" si="24"/>
        <v>1623.1149250199996</v>
      </c>
      <c r="AI31" s="23">
        <f ca="1"/>
        <v>0</v>
      </c>
      <c r="AJ31" s="10">
        <f t="shared" ca="1" si="11"/>
        <v>0</v>
      </c>
      <c r="AK31" s="11">
        <f t="shared" ca="1" si="25"/>
        <v>0.9933333333333334</v>
      </c>
      <c r="AL31" s="45"/>
      <c r="AM31" s="32">
        <f t="shared" si="12"/>
        <v>21</v>
      </c>
      <c r="AN31" s="23">
        <f t="shared" ca="1" si="26"/>
        <v>1105.0276077000005</v>
      </c>
      <c r="AO31" s="23">
        <f ca="1"/>
        <v>1</v>
      </c>
      <c r="AP31" s="10">
        <f t="shared" ca="1" si="13"/>
        <v>2.2222222222222222E-3</v>
      </c>
      <c r="AQ31" s="11">
        <f t="shared" ca="1" si="27"/>
        <v>0.98666666666666647</v>
      </c>
      <c r="AR31" s="36"/>
    </row>
    <row r="32" spans="3:44" x14ac:dyDescent="0.2">
      <c r="C32" s="32">
        <f t="shared" si="0"/>
        <v>22</v>
      </c>
      <c r="D32" s="23">
        <f t="shared" ca="1" si="14"/>
        <v>1871.7745278824998</v>
      </c>
      <c r="E32" s="8">
        <f ca="1"/>
        <v>0</v>
      </c>
      <c r="F32" s="10">
        <f t="shared" ca="1" si="1"/>
        <v>0</v>
      </c>
      <c r="G32" s="11">
        <f t="shared" ca="1" si="15"/>
        <v>0.99544419134396345</v>
      </c>
      <c r="H32" s="36"/>
      <c r="I32" s="21">
        <f t="shared" si="2"/>
        <v>22</v>
      </c>
      <c r="J32" s="23">
        <f t="shared" ca="1" si="16"/>
        <v>1277.2670674387502</v>
      </c>
      <c r="K32" s="8">
        <f ca="1"/>
        <v>0</v>
      </c>
      <c r="L32" s="10">
        <f t="shared" ca="1" si="3"/>
        <v>0</v>
      </c>
      <c r="M32" s="11">
        <f t="shared" ca="1" si="17"/>
        <v>0.99333333333333329</v>
      </c>
      <c r="N32" s="45"/>
      <c r="O32" s="32">
        <f t="shared" si="4"/>
        <v>22</v>
      </c>
      <c r="P32" s="23">
        <f t="shared" ca="1" si="18"/>
        <v>1035.0434722499995</v>
      </c>
      <c r="Q32" s="8">
        <f ca="1"/>
        <v>1</v>
      </c>
      <c r="R32" s="10">
        <f t="shared" ca="1" si="5"/>
        <v>2.2222222222222222E-3</v>
      </c>
      <c r="S32" s="11">
        <f t="shared" ca="1" si="19"/>
        <v>0.9977777777777781</v>
      </c>
      <c r="T32" s="36"/>
      <c r="U32" s="21">
        <f t="shared" si="6"/>
        <v>22</v>
      </c>
      <c r="V32" s="23">
        <f t="shared" ca="1" si="20"/>
        <v>1672.9908558637501</v>
      </c>
      <c r="W32" s="8">
        <f ca="1"/>
        <v>0</v>
      </c>
      <c r="X32" s="10">
        <f t="shared" ca="1" si="7"/>
        <v>0</v>
      </c>
      <c r="Y32" s="11">
        <f t="shared" ca="1" si="21"/>
        <v>0.99555555555555553</v>
      </c>
      <c r="Z32" s="45"/>
      <c r="AA32" s="32">
        <f t="shared" si="8"/>
        <v>22</v>
      </c>
      <c r="AB32" s="23">
        <f t="shared" ca="1" si="22"/>
        <v>1712.0054984287508</v>
      </c>
      <c r="AC32" s="8">
        <f ca="1"/>
        <v>0</v>
      </c>
      <c r="AD32" s="10">
        <f t="shared" ca="1" si="9"/>
        <v>0</v>
      </c>
      <c r="AE32" s="11">
        <f t="shared" ca="1" si="23"/>
        <v>0.9933333333333334</v>
      </c>
      <c r="AF32" s="36"/>
      <c r="AG32" s="21">
        <f t="shared" si="10"/>
        <v>22</v>
      </c>
      <c r="AH32" s="23">
        <f t="shared" ca="1" si="24"/>
        <v>1703.6545837499996</v>
      </c>
      <c r="AI32" s="23">
        <f ca="1"/>
        <v>0</v>
      </c>
      <c r="AJ32" s="10">
        <f t="shared" ca="1" si="11"/>
        <v>0</v>
      </c>
      <c r="AK32" s="11">
        <f t="shared" ca="1" si="25"/>
        <v>0.9933333333333334</v>
      </c>
      <c r="AL32" s="45"/>
      <c r="AM32" s="32">
        <f t="shared" si="12"/>
        <v>22</v>
      </c>
      <c r="AN32" s="23">
        <f t="shared" ca="1" si="26"/>
        <v>1159.9801340850006</v>
      </c>
      <c r="AO32" s="23">
        <f ca="1"/>
        <v>3</v>
      </c>
      <c r="AP32" s="10">
        <f t="shared" ca="1" si="13"/>
        <v>6.6666666666666671E-3</v>
      </c>
      <c r="AQ32" s="11">
        <f t="shared" ca="1" si="27"/>
        <v>0.99333333333333318</v>
      </c>
      <c r="AR32" s="36"/>
    </row>
    <row r="33" spans="1:44" x14ac:dyDescent="0.2">
      <c r="C33" s="32">
        <f t="shared" si="0"/>
        <v>23</v>
      </c>
      <c r="D33" s="23">
        <f t="shared" ca="1" si="14"/>
        <v>1960.6931811149998</v>
      </c>
      <c r="E33" s="8">
        <f ca="1"/>
        <v>0</v>
      </c>
      <c r="F33" s="10">
        <f t="shared" ca="1" si="1"/>
        <v>0</v>
      </c>
      <c r="G33" s="11">
        <f t="shared" ca="1" si="15"/>
        <v>0.99544419134396345</v>
      </c>
      <c r="H33" s="36"/>
      <c r="I33" s="21">
        <f t="shared" si="2"/>
        <v>23</v>
      </c>
      <c r="J33" s="23">
        <f t="shared" ca="1" si="16"/>
        <v>1337.6517011025003</v>
      </c>
      <c r="K33" s="8">
        <f ca="1"/>
        <v>1</v>
      </c>
      <c r="L33" s="10">
        <f t="shared" ca="1" si="3"/>
        <v>2.2222222222222222E-3</v>
      </c>
      <c r="M33" s="11">
        <f t="shared" ca="1" si="17"/>
        <v>0.99555555555555553</v>
      </c>
      <c r="N33" s="45"/>
      <c r="O33" s="32">
        <f t="shared" si="4"/>
        <v>23</v>
      </c>
      <c r="P33" s="23">
        <f t="shared" ca="1" si="18"/>
        <v>1083.8936489999994</v>
      </c>
      <c r="Q33" s="8">
        <f ca="1"/>
        <v>0</v>
      </c>
      <c r="R33" s="10">
        <f t="shared" ca="1" si="5"/>
        <v>0</v>
      </c>
      <c r="S33" s="11">
        <f t="shared" ca="1" si="19"/>
        <v>0.9977777777777781</v>
      </c>
      <c r="T33" s="36"/>
      <c r="U33" s="21">
        <f t="shared" si="6"/>
        <v>23</v>
      </c>
      <c r="V33" s="23">
        <f t="shared" ca="1" si="20"/>
        <v>1751.7024620325001</v>
      </c>
      <c r="W33" s="8">
        <f ca="1"/>
        <v>0</v>
      </c>
      <c r="X33" s="10">
        <f t="shared" ca="1" si="7"/>
        <v>0</v>
      </c>
      <c r="Y33" s="11">
        <f t="shared" ca="1" si="21"/>
        <v>0.99555555555555553</v>
      </c>
      <c r="Z33" s="45"/>
      <c r="AA33" s="32">
        <f t="shared" si="8"/>
        <v>23</v>
      </c>
      <c r="AB33" s="23">
        <f t="shared" ca="1" si="22"/>
        <v>1792.9428197625009</v>
      </c>
      <c r="AC33" s="8">
        <f ca="1"/>
        <v>0</v>
      </c>
      <c r="AD33" s="10">
        <f t="shared" ca="1" si="9"/>
        <v>0</v>
      </c>
      <c r="AE33" s="11">
        <f t="shared" ca="1" si="23"/>
        <v>0.9933333333333334</v>
      </c>
      <c r="AF33" s="36"/>
      <c r="AG33" s="21">
        <f t="shared" si="10"/>
        <v>23</v>
      </c>
      <c r="AH33" s="23">
        <f t="shared" ca="1" si="24"/>
        <v>1784.1942424799995</v>
      </c>
      <c r="AI33" s="23">
        <f ca="1"/>
        <v>1</v>
      </c>
      <c r="AJ33" s="10">
        <f t="shared" ca="1" si="11"/>
        <v>2.2222222222222222E-3</v>
      </c>
      <c r="AK33" s="11">
        <f t="shared" ca="1" si="25"/>
        <v>0.99555555555555564</v>
      </c>
      <c r="AL33" s="45"/>
      <c r="AM33" s="32">
        <f t="shared" si="12"/>
        <v>23</v>
      </c>
      <c r="AN33" s="23">
        <f t="shared" ca="1" si="26"/>
        <v>1214.9326604700007</v>
      </c>
      <c r="AO33" s="23">
        <f ca="1"/>
        <v>0</v>
      </c>
      <c r="AP33" s="10">
        <f t="shared" ca="1" si="13"/>
        <v>0</v>
      </c>
      <c r="AQ33" s="11">
        <f t="shared" ca="1" si="27"/>
        <v>0.99333333333333318</v>
      </c>
      <c r="AR33" s="36"/>
    </row>
    <row r="34" spans="1:44" x14ac:dyDescent="0.2">
      <c r="C34" s="32">
        <f t="shared" si="0"/>
        <v>24</v>
      </c>
      <c r="D34" s="23">
        <f t="shared" ca="1" si="14"/>
        <v>2049.6118343475</v>
      </c>
      <c r="E34" s="8">
        <f ca="1"/>
        <v>1</v>
      </c>
      <c r="F34" s="10">
        <f t="shared" ca="1" si="1"/>
        <v>2.2779043280182231E-3</v>
      </c>
      <c r="G34" s="11">
        <f t="shared" ca="1" si="15"/>
        <v>0.99772209567198167</v>
      </c>
      <c r="H34" s="36"/>
      <c r="I34" s="21">
        <f t="shared" si="2"/>
        <v>24</v>
      </c>
      <c r="J34" s="23">
        <f t="shared" ca="1" si="16"/>
        <v>1398.0363347662503</v>
      </c>
      <c r="K34" s="8">
        <f ca="1"/>
        <v>1</v>
      </c>
      <c r="L34" s="10">
        <f t="shared" ca="1" si="3"/>
        <v>2.2222222222222222E-3</v>
      </c>
      <c r="M34" s="11">
        <f t="shared" ca="1" si="17"/>
        <v>0.99777777777777776</v>
      </c>
      <c r="N34" s="45"/>
      <c r="O34" s="32">
        <f t="shared" si="4"/>
        <v>24</v>
      </c>
      <c r="P34" s="23">
        <f t="shared" ca="1" si="18"/>
        <v>1132.7438257499994</v>
      </c>
      <c r="Q34" s="8">
        <f ca="1"/>
        <v>0</v>
      </c>
      <c r="R34" s="10">
        <f t="shared" ca="1" si="5"/>
        <v>0</v>
      </c>
      <c r="S34" s="11">
        <f t="shared" ca="1" si="19"/>
        <v>0.9977777777777781</v>
      </c>
      <c r="T34" s="36"/>
      <c r="U34" s="21">
        <f t="shared" si="6"/>
        <v>24</v>
      </c>
      <c r="V34" s="23">
        <f t="shared" ca="1" si="20"/>
        <v>1830.4140682012501</v>
      </c>
      <c r="W34" s="8">
        <f ca="1"/>
        <v>1</v>
      </c>
      <c r="X34" s="10">
        <f t="shared" ca="1" si="7"/>
        <v>2.2222222222222222E-3</v>
      </c>
      <c r="Y34" s="11">
        <f t="shared" ca="1" si="21"/>
        <v>0.99777777777777776</v>
      </c>
      <c r="Z34" s="45"/>
      <c r="AA34" s="32">
        <f t="shared" si="8"/>
        <v>24</v>
      </c>
      <c r="AB34" s="23">
        <f t="shared" ca="1" si="22"/>
        <v>1873.880141096251</v>
      </c>
      <c r="AC34" s="8">
        <f ca="1"/>
        <v>2</v>
      </c>
      <c r="AD34" s="10">
        <f t="shared" ca="1" si="9"/>
        <v>4.4444444444444444E-3</v>
      </c>
      <c r="AE34" s="11">
        <f t="shared" ca="1" si="23"/>
        <v>0.99777777777777787</v>
      </c>
      <c r="AF34" s="36"/>
      <c r="AG34" s="21">
        <f t="shared" si="10"/>
        <v>24</v>
      </c>
      <c r="AH34" s="23">
        <f t="shared" ca="1" si="24"/>
        <v>1864.7339012099994</v>
      </c>
      <c r="AI34" s="23">
        <f ca="1"/>
        <v>0</v>
      </c>
      <c r="AJ34" s="10">
        <f t="shared" ca="1" si="11"/>
        <v>0</v>
      </c>
      <c r="AK34" s="11">
        <f t="shared" ca="1" si="25"/>
        <v>0.99555555555555564</v>
      </c>
      <c r="AL34" s="45"/>
      <c r="AM34" s="32">
        <f t="shared" si="12"/>
        <v>24</v>
      </c>
      <c r="AN34" s="23">
        <f t="shared" ca="1" si="26"/>
        <v>1269.8851868550007</v>
      </c>
      <c r="AO34" s="23">
        <f ca="1"/>
        <v>2</v>
      </c>
      <c r="AP34" s="10">
        <f t="shared" ca="1" si="13"/>
        <v>4.4444444444444444E-3</v>
      </c>
      <c r="AQ34" s="11">
        <f t="shared" ca="1" si="27"/>
        <v>0.99777777777777765</v>
      </c>
      <c r="AR34" s="36"/>
    </row>
    <row r="35" spans="1:44" x14ac:dyDescent="0.2">
      <c r="C35" s="32">
        <f t="shared" si="0"/>
        <v>25</v>
      </c>
      <c r="D35" s="23">
        <f t="shared" ca="1" si="14"/>
        <v>2138.5304875800002</v>
      </c>
      <c r="E35" s="8">
        <f ca="1"/>
        <v>0</v>
      </c>
      <c r="F35" s="10">
        <f t="shared" ca="1" si="1"/>
        <v>0</v>
      </c>
      <c r="G35" s="11">
        <f t="shared" ca="1" si="15"/>
        <v>0.99772209567198167</v>
      </c>
      <c r="H35" s="36"/>
      <c r="I35" s="21">
        <f t="shared" si="2"/>
        <v>25</v>
      </c>
      <c r="J35" s="23">
        <f t="shared" ca="1" si="16"/>
        <v>1458.4209684300004</v>
      </c>
      <c r="K35" s="8">
        <f ca="1"/>
        <v>0</v>
      </c>
      <c r="L35" s="10">
        <f t="shared" ca="1" si="3"/>
        <v>0</v>
      </c>
      <c r="M35" s="11">
        <f ca="1">M34+L35</f>
        <v>0.99777777777777776</v>
      </c>
      <c r="N35" s="45"/>
      <c r="O35" s="32">
        <f t="shared" si="4"/>
        <v>25</v>
      </c>
      <c r="P35" s="23">
        <f t="shared" ca="1" si="18"/>
        <v>1181.5940024999993</v>
      </c>
      <c r="Q35" s="8">
        <f ca="1"/>
        <v>1</v>
      </c>
      <c r="R35" s="10">
        <f t="shared" ca="1" si="5"/>
        <v>2.2222222222222222E-3</v>
      </c>
      <c r="S35" s="11">
        <f t="shared" ca="1" si="19"/>
        <v>1.0000000000000002</v>
      </c>
      <c r="T35" s="36"/>
      <c r="U35" s="21">
        <f t="shared" si="6"/>
        <v>25</v>
      </c>
      <c r="V35" s="23">
        <f t="shared" ca="1" si="20"/>
        <v>1909.1256743700001</v>
      </c>
      <c r="W35" s="8">
        <f ca="1"/>
        <v>0</v>
      </c>
      <c r="X35" s="10">
        <f t="shared" ca="1" si="7"/>
        <v>0</v>
      </c>
      <c r="Y35" s="11">
        <f t="shared" ca="1" si="21"/>
        <v>0.99777777777777776</v>
      </c>
      <c r="Z35" s="45"/>
      <c r="AA35" s="32">
        <f t="shared" si="8"/>
        <v>25</v>
      </c>
      <c r="AB35" s="23">
        <f t="shared" ca="1" si="22"/>
        <v>1954.8174624300011</v>
      </c>
      <c r="AC35" s="8">
        <f ca="1"/>
        <v>0</v>
      </c>
      <c r="AD35" s="10">
        <f t="shared" ca="1" si="9"/>
        <v>0</v>
      </c>
      <c r="AE35" s="11">
        <f t="shared" ca="1" si="23"/>
        <v>0.99777777777777787</v>
      </c>
      <c r="AF35" s="36"/>
      <c r="AG35" s="21">
        <f t="shared" si="10"/>
        <v>25</v>
      </c>
      <c r="AH35" s="23">
        <f t="shared" ca="1" si="24"/>
        <v>1945.2735599399994</v>
      </c>
      <c r="AI35" s="23">
        <f ca="1"/>
        <v>1</v>
      </c>
      <c r="AJ35" s="10">
        <f t="shared" ca="1" si="11"/>
        <v>2.2222222222222222E-3</v>
      </c>
      <c r="AK35" s="11">
        <f t="shared" ca="1" si="25"/>
        <v>0.99777777777777787</v>
      </c>
      <c r="AL35" s="45"/>
      <c r="AM35" s="32">
        <f t="shared" si="12"/>
        <v>25</v>
      </c>
      <c r="AN35" s="23">
        <f t="shared" ca="1" si="26"/>
        <v>1324.8377132400008</v>
      </c>
      <c r="AO35" s="23">
        <f ca="1"/>
        <v>0</v>
      </c>
      <c r="AP35" s="10">
        <f t="shared" ca="1" si="13"/>
        <v>0</v>
      </c>
      <c r="AQ35" s="11">
        <f t="shared" ca="1" si="27"/>
        <v>0.99777777777777765</v>
      </c>
      <c r="AR35" s="36"/>
    </row>
    <row r="36" spans="1:44" x14ac:dyDescent="0.2">
      <c r="C36" s="39" t="s">
        <v>17</v>
      </c>
      <c r="D36" s="40"/>
      <c r="E36" s="41">
        <f ca="1">SUM(_xlfn.ANCHORARRAY(E10))</f>
        <v>439</v>
      </c>
      <c r="F36" s="40"/>
      <c r="G36" s="40"/>
      <c r="H36" s="36"/>
      <c r="I36" s="39" t="s">
        <v>17</v>
      </c>
      <c r="J36" s="42"/>
      <c r="K36" s="41">
        <f ca="1">SUM(_xlfn.ANCHORARRAY(K10))</f>
        <v>450</v>
      </c>
      <c r="L36" s="40"/>
      <c r="M36" s="40"/>
      <c r="N36" s="45"/>
      <c r="O36" s="39" t="s">
        <v>17</v>
      </c>
      <c r="P36" s="42"/>
      <c r="Q36" s="41">
        <f ca="1">SUM(_xlfn.ANCHORARRAY(Q10))</f>
        <v>450</v>
      </c>
      <c r="R36" s="40"/>
      <c r="S36" s="40"/>
      <c r="T36" s="36"/>
      <c r="U36" s="39" t="s">
        <v>17</v>
      </c>
      <c r="V36" s="42"/>
      <c r="W36" s="41">
        <f ca="1">SUM(_xlfn.ANCHORARRAY(W10))</f>
        <v>450</v>
      </c>
      <c r="X36" s="40"/>
      <c r="Y36" s="40"/>
      <c r="Z36" s="45"/>
      <c r="AA36" s="39" t="s">
        <v>17</v>
      </c>
      <c r="AB36" s="42"/>
      <c r="AC36" s="41">
        <f ca="1">SUM(_xlfn.ANCHORARRAY(AC10))</f>
        <v>450</v>
      </c>
      <c r="AD36" s="40"/>
      <c r="AE36" s="40"/>
      <c r="AF36" s="36"/>
      <c r="AG36" s="39" t="s">
        <v>17</v>
      </c>
      <c r="AH36" s="42"/>
      <c r="AI36" s="41">
        <f ca="1">SUM(_xlfn.ANCHORARRAY(AI10))</f>
        <v>450</v>
      </c>
      <c r="AJ36" s="40"/>
      <c r="AK36" s="40"/>
      <c r="AL36" s="45"/>
      <c r="AM36" s="39" t="s">
        <v>17</v>
      </c>
      <c r="AN36" s="42"/>
      <c r="AO36" s="41">
        <f ca="1">SUM(_xlfn.ANCHORARRAY(AO10))</f>
        <v>450</v>
      </c>
      <c r="AP36" s="40"/>
      <c r="AQ36" s="40"/>
      <c r="AR36" s="36"/>
    </row>
    <row r="37" spans="1:44" x14ac:dyDescent="0.2">
      <c r="H37" s="37" cm="1">
        <f t="array" aca="1" ref="H37" ca="1">SUMPRODUCT(POWER(D11:D35,3),E11:E35)/SUMPRODUCT(POWER(D11:D35,2),E11:E35)</f>
        <v>946.64852962802104</v>
      </c>
      <c r="N37" s="37" cm="1">
        <f t="array" aca="1" ref="N37" ca="1">SUMPRODUCT(POWER(J11:J35,3),K11:K35)/SUMPRODUCT(POWER(J11:J35,2),K11:K35)</f>
        <v>711.99284798296515</v>
      </c>
      <c r="T37" s="37" cm="1">
        <f t="array" aca="1" ref="T37" ca="1">SUMPRODUCT(POWER(P11:P35,3),Q11:Q35)/SUMPRODUCT(POWER(P11:P35,2),Q11:Q35)</f>
        <v>571.8170807781006</v>
      </c>
      <c r="Z37" s="37" cm="1">
        <f t="array" aca="1" ref="Z37" ca="1">SUMPRODUCT(POWER(V11:V35,3),W11:W35)/SUMPRODUCT(POWER(V11:V35,2),W11:W35)</f>
        <v>907.09120471394112</v>
      </c>
      <c r="AF37" s="37" cm="1">
        <f t="array" aca="1" ref="AF37" ca="1">SUMPRODUCT(POWER(AB11:AB35,3),AC11:AC35)/SUMPRODUCT(POWER(AB11:AB35,2),AC11:AC35)</f>
        <v>930.88222959217444</v>
      </c>
      <c r="AL37" s="37" cm="1">
        <f t="array" aca="1" ref="AL37" ca="1">SUMPRODUCT(POWER(AH11:AH35,3),AI11:AI35)/SUMPRODUCT(POWER(AH11:AH35,2),AI11:AI35)</f>
        <v>880.31216613734614</v>
      </c>
      <c r="AR37" s="37" cm="1">
        <f t="array" aca="1" ref="AR37" ca="1">SUMPRODUCT(POWER(AN11:AN35,3),AO11:AO35)/SUMPRODUCT(POWER(AN11:AN35,2),AO11:AO35)</f>
        <v>704.4750719581607</v>
      </c>
    </row>
    <row r="39" spans="1:44" x14ac:dyDescent="0.2">
      <c r="C39" s="49" t="s">
        <v>28</v>
      </c>
      <c r="D39" s="50"/>
      <c r="E39" s="50"/>
      <c r="F39" s="50"/>
      <c r="G39" s="50"/>
      <c r="H39" s="51"/>
      <c r="I39" s="49" t="s">
        <v>29</v>
      </c>
      <c r="J39" s="50"/>
      <c r="K39" s="50"/>
      <c r="L39" s="50"/>
      <c r="M39" s="50"/>
      <c r="N39" s="51"/>
      <c r="O39" s="49" t="s">
        <v>30</v>
      </c>
      <c r="P39" s="50"/>
      <c r="Q39" s="50"/>
      <c r="R39" s="50"/>
      <c r="S39" s="50"/>
      <c r="T39" s="51"/>
      <c r="U39" s="49" t="s">
        <v>31</v>
      </c>
      <c r="V39" s="50"/>
      <c r="W39" s="50"/>
      <c r="X39" s="50"/>
      <c r="Y39" s="50"/>
      <c r="Z39" s="51"/>
      <c r="AA39" s="49" t="s">
        <v>32</v>
      </c>
      <c r="AB39" s="50"/>
      <c r="AC39" s="50"/>
      <c r="AD39" s="50"/>
      <c r="AE39" s="50"/>
      <c r="AF39" s="51"/>
      <c r="AG39" s="49" t="s">
        <v>33</v>
      </c>
      <c r="AH39" s="50"/>
      <c r="AI39" s="50"/>
      <c r="AJ39" s="50"/>
      <c r="AK39" s="50"/>
      <c r="AL39" s="51"/>
      <c r="AM39" s="49" t="s">
        <v>34</v>
      </c>
      <c r="AN39" s="50"/>
      <c r="AO39" s="50"/>
      <c r="AP39" s="50"/>
      <c r="AQ39" s="50"/>
      <c r="AR39" s="51"/>
    </row>
    <row r="40" spans="1:44" x14ac:dyDescent="0.2">
      <c r="A40" s="24" t="s">
        <v>35</v>
      </c>
      <c r="B40" s="34" t="s">
        <v>25</v>
      </c>
      <c r="C40" s="24"/>
      <c r="D40" s="25" t="s">
        <v>1</v>
      </c>
      <c r="E40" s="26">
        <f ca="1">MAX(INDIRECT(CONCATENATE($B$40,$B$41)&amp;"!$B$2:$B$501"))</f>
        <v>1043.4502352700001</v>
      </c>
      <c r="F40" s="27">
        <f ca="1">(E40-E41)/(E42-1)</f>
        <v>42.596594538750004</v>
      </c>
      <c r="G40" s="38"/>
      <c r="H40" s="28"/>
      <c r="I40" s="38"/>
      <c r="J40" s="25" t="s">
        <v>1</v>
      </c>
      <c r="K40" s="26">
        <f ca="1">MAX(INDIRECT(CONCATENATE($B$3,$B$41)&amp;"!$C$2:$C$501"))</f>
        <v>1858.0470429600002</v>
      </c>
      <c r="L40" s="27">
        <f ca="1">(K40-K41)/(K42-1)</f>
        <v>77.024824383750015</v>
      </c>
      <c r="M40" s="38"/>
      <c r="N40" s="38"/>
      <c r="O40" s="24"/>
      <c r="P40" s="25" t="s">
        <v>1</v>
      </c>
      <c r="Q40" s="26">
        <f ca="1">MAX(INDIRECT(CONCATENATE($B$3,$B$41)&amp;"!$D$2:$D$501"))</f>
        <v>1258.28890452</v>
      </c>
      <c r="R40" s="27">
        <f ca="1">(Q40-Q41)/(Q42-1)</f>
        <v>52.034901948749997</v>
      </c>
      <c r="S40" s="38"/>
      <c r="T40" s="28"/>
      <c r="U40" s="38"/>
      <c r="V40" s="25" t="s">
        <v>1</v>
      </c>
      <c r="W40" s="26">
        <f ca="1">MAX(INDIRECT(CONCATENATE($B$3,$B$41)&amp;"!$E$2:$E$501"))</f>
        <v>1199.9391552900001</v>
      </c>
      <c r="X40" s="27">
        <f ca="1">(W40-W41)/(W42-1)</f>
        <v>49.001284803750004</v>
      </c>
      <c r="Y40" s="38"/>
      <c r="Z40" s="38"/>
      <c r="AA40" s="24"/>
      <c r="AB40" s="25" t="s">
        <v>1</v>
      </c>
      <c r="AC40" s="26">
        <f ca="1">MAX(INDIRECT(CONCATENATE($B$3,$B$41)&amp;"!$F$2:$F$501"))</f>
        <v>1125.09714807</v>
      </c>
      <c r="AD40" s="27">
        <f ca="1">(AC40-AC41)/(AC42-1)</f>
        <v>46.754525336249998</v>
      </c>
      <c r="AE40" s="38"/>
      <c r="AF40" s="28"/>
      <c r="AG40" s="38"/>
      <c r="AH40" s="25" t="s">
        <v>1</v>
      </c>
      <c r="AI40" s="26">
        <f ca="1">MAX(INDIRECT(CONCATENATE($B$3,$B$41)&amp;"!$G$2:$G$501"))</f>
        <v>1043.05126518</v>
      </c>
      <c r="AJ40" s="27">
        <f ca="1">(AI40-AI41)/(AI42-1)</f>
        <v>42.881937847500005</v>
      </c>
      <c r="AK40" s="38"/>
      <c r="AL40" s="38"/>
      <c r="AM40" s="24"/>
      <c r="AN40" s="25" t="s">
        <v>1</v>
      </c>
      <c r="AO40" s="26">
        <f ca="1">MAX(INDIRECT(CONCATENATE($B$3,$B$41)&amp;"!$H$2:$H$501"))</f>
        <v>1136.5880843699999</v>
      </c>
      <c r="AP40" s="27">
        <f ca="1">(AO40-AO41)/(AO42-1)</f>
        <v>47.108791848750002</v>
      </c>
      <c r="AQ40" s="38"/>
      <c r="AR40" s="28"/>
    </row>
    <row r="41" spans="1:44" x14ac:dyDescent="0.2">
      <c r="A41" s="29" t="s">
        <v>36</v>
      </c>
      <c r="B41" s="43" t="s">
        <v>40</v>
      </c>
      <c r="C41" s="29"/>
      <c r="D41" s="1" t="s">
        <v>2</v>
      </c>
      <c r="E41" s="2">
        <f ca="1">MIN(INDIRECT(CONCATENATE($B$40,$B$41)&amp;"!$B$2:$B$501"))</f>
        <v>21.131966339999998</v>
      </c>
      <c r="H41" s="30"/>
      <c r="J41" s="1" t="s">
        <v>2</v>
      </c>
      <c r="K41" s="2">
        <f ca="1">MIN(INDIRECT(CONCATENATE($B$3,$B$41)&amp;"!$C$2:$C$501"))</f>
        <v>9.4512577499999999</v>
      </c>
      <c r="O41" s="29"/>
      <c r="P41" s="1" t="s">
        <v>2</v>
      </c>
      <c r="Q41" s="2">
        <f ca="1">MIN(INDIRECT(CONCATENATE($B$3,$B$41)&amp;"!$C$2:$C$501"))</f>
        <v>9.4512577499999999</v>
      </c>
      <c r="T41" s="30"/>
      <c r="V41" s="1" t="s">
        <v>2</v>
      </c>
      <c r="W41" s="2">
        <f ca="1">MIN(INDIRECT(CONCATENATE($B$3,$B$41)&amp;"!$E$2:$E$501"))</f>
        <v>23.90832</v>
      </c>
      <c r="AA41" s="29"/>
      <c r="AB41" s="1" t="s">
        <v>2</v>
      </c>
      <c r="AC41" s="2">
        <f ca="1">MIN(INDIRECT(CONCATENATE($B$3,$B$41)&amp;"!$F$2:$F$501"))</f>
        <v>2.98854</v>
      </c>
      <c r="AF41" s="30"/>
      <c r="AH41" s="1" t="s">
        <v>2</v>
      </c>
      <c r="AI41" s="2">
        <f ca="1">MIN(INDIRECT(CONCATENATE($B$3,$B$41)&amp;"!$G$2:$G$501"))</f>
        <v>13.88475684</v>
      </c>
      <c r="AM41" s="29"/>
      <c r="AN41" s="1" t="s">
        <v>2</v>
      </c>
      <c r="AO41" s="2">
        <f ca="1">MIN(INDIRECT(CONCATENATE($B$3,$B$41)&amp;"!$H$2:$H$501"))</f>
        <v>5.9770799999999999</v>
      </c>
      <c r="AR41" s="30"/>
    </row>
    <row r="42" spans="1:44" x14ac:dyDescent="0.2">
      <c r="A42" s="29"/>
      <c r="C42" s="29"/>
      <c r="D42" s="1" t="s">
        <v>3</v>
      </c>
      <c r="E42" s="4">
        <v>25</v>
      </c>
      <c r="H42" s="30"/>
      <c r="J42" s="1" t="s">
        <v>3</v>
      </c>
      <c r="K42" s="4">
        <v>25</v>
      </c>
      <c r="O42" s="29"/>
      <c r="P42" s="1" t="s">
        <v>3</v>
      </c>
      <c r="Q42" s="4">
        <v>25</v>
      </c>
      <c r="T42" s="30"/>
      <c r="V42" s="1" t="s">
        <v>3</v>
      </c>
      <c r="W42" s="4">
        <v>25</v>
      </c>
      <c r="AA42" s="29"/>
      <c r="AB42" s="1" t="s">
        <v>3</v>
      </c>
      <c r="AC42" s="4">
        <v>25</v>
      </c>
      <c r="AF42" s="30"/>
      <c r="AH42" s="1" t="s">
        <v>3</v>
      </c>
      <c r="AI42" s="4">
        <v>25</v>
      </c>
      <c r="AM42" s="29"/>
      <c r="AN42" s="1" t="s">
        <v>3</v>
      </c>
      <c r="AO42" s="4">
        <v>25</v>
      </c>
      <c r="AR42" s="30"/>
    </row>
    <row r="43" spans="1:44" x14ac:dyDescent="0.2">
      <c r="A43" s="33" t="s">
        <v>37</v>
      </c>
      <c r="B43" s="35">
        <f ca="1">MAX(E43,K43,Q43,W43,AC43,AI43,AO43)</f>
        <v>77.024824383750015</v>
      </c>
      <c r="C43" s="29"/>
      <c r="D43" s="1" t="s">
        <v>4</v>
      </c>
      <c r="E43" s="22">
        <f ca="1">F40</f>
        <v>42.596594538750004</v>
      </c>
      <c r="H43" s="30"/>
      <c r="J43" s="1" t="s">
        <v>4</v>
      </c>
      <c r="K43" s="22">
        <f ca="1">L40</f>
        <v>77.024824383750015</v>
      </c>
      <c r="O43" s="29"/>
      <c r="P43" s="1" t="s">
        <v>4</v>
      </c>
      <c r="Q43" s="22">
        <f ca="1">R40</f>
        <v>52.034901948749997</v>
      </c>
      <c r="T43" s="30"/>
      <c r="V43" s="1" t="s">
        <v>4</v>
      </c>
      <c r="W43" s="22">
        <f ca="1">X40</f>
        <v>49.001284803750004</v>
      </c>
      <c r="AA43" s="29"/>
      <c r="AB43" s="1" t="s">
        <v>4</v>
      </c>
      <c r="AC43" s="22">
        <f ca="1">AD40</f>
        <v>46.754525336249998</v>
      </c>
      <c r="AF43" s="30"/>
      <c r="AH43" s="1" t="s">
        <v>4</v>
      </c>
      <c r="AI43" s="22">
        <f ca="1">AJ40</f>
        <v>42.881937847500005</v>
      </c>
      <c r="AM43" s="29"/>
      <c r="AN43" s="1" t="s">
        <v>4</v>
      </c>
      <c r="AO43" s="22">
        <f ca="1">AP40</f>
        <v>47.108791848750002</v>
      </c>
      <c r="AR43" s="30"/>
    </row>
    <row r="44" spans="1:44" x14ac:dyDescent="0.2">
      <c r="C44" s="29"/>
      <c r="D44" s="1" t="s">
        <v>38</v>
      </c>
      <c r="E44" s="3">
        <f ca="1">F40</f>
        <v>42.596594538750004</v>
      </c>
      <c r="H44" s="30"/>
      <c r="J44" s="1" t="s">
        <v>38</v>
      </c>
      <c r="K44" s="3">
        <f ca="1">L40</f>
        <v>77.024824383750015</v>
      </c>
      <c r="O44" s="29"/>
      <c r="P44" s="1" t="s">
        <v>38</v>
      </c>
      <c r="Q44" s="3">
        <f ca="1">R40</f>
        <v>52.034901948749997</v>
      </c>
      <c r="T44" s="30"/>
      <c r="V44" s="1" t="s">
        <v>38</v>
      </c>
      <c r="W44" s="3">
        <f ca="1">X40</f>
        <v>49.001284803750004</v>
      </c>
      <c r="AA44" s="29"/>
      <c r="AB44" s="1" t="s">
        <v>38</v>
      </c>
      <c r="AC44" s="3">
        <f ca="1">AD40</f>
        <v>46.754525336249998</v>
      </c>
      <c r="AF44" s="30"/>
      <c r="AH44" s="1" t="s">
        <v>38</v>
      </c>
      <c r="AI44" s="3">
        <f ca="1">AJ40</f>
        <v>42.881937847500005</v>
      </c>
      <c r="AJ44" s="3"/>
      <c r="AM44" s="29"/>
      <c r="AN44" s="1" t="s">
        <v>38</v>
      </c>
      <c r="AO44" s="3">
        <f ca="1">AP40</f>
        <v>47.108791848750002</v>
      </c>
      <c r="AR44" s="30"/>
    </row>
    <row r="45" spans="1:44" x14ac:dyDescent="0.2">
      <c r="A45">
        <v>10</v>
      </c>
      <c r="C45" s="29"/>
      <c r="D45" s="1"/>
      <c r="E45" s="3"/>
      <c r="H45" s="30"/>
      <c r="O45" s="29"/>
      <c r="T45" s="30"/>
      <c r="AA45" s="29"/>
      <c r="AF45" s="30"/>
      <c r="AM45" s="29"/>
      <c r="AR45" s="30"/>
    </row>
    <row r="46" spans="1:44" x14ac:dyDescent="0.2">
      <c r="A46">
        <v>20</v>
      </c>
      <c r="C46" s="3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30" t="s">
        <v>45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45</v>
      </c>
      <c r="O46" s="31" t="s">
        <v>5</v>
      </c>
      <c r="P46" s="1" t="s">
        <v>6</v>
      </c>
      <c r="Q46" s="1" t="s">
        <v>7</v>
      </c>
      <c r="R46" s="1" t="s">
        <v>8</v>
      </c>
      <c r="S46" s="1" t="s">
        <v>9</v>
      </c>
      <c r="T46" s="30" t="s">
        <v>45</v>
      </c>
      <c r="U46" s="1" t="s">
        <v>5</v>
      </c>
      <c r="V46" s="1" t="s">
        <v>6</v>
      </c>
      <c r="W46" s="1" t="s">
        <v>7</v>
      </c>
      <c r="X46" s="1" t="s">
        <v>8</v>
      </c>
      <c r="Y46" s="1" t="s">
        <v>9</v>
      </c>
      <c r="AA46" s="31" t="s">
        <v>5</v>
      </c>
      <c r="AB46" s="1" t="s">
        <v>6</v>
      </c>
      <c r="AC46" s="1" t="s">
        <v>7</v>
      </c>
      <c r="AD46" s="1" t="s">
        <v>8</v>
      </c>
      <c r="AE46" s="1" t="s">
        <v>9</v>
      </c>
      <c r="AF46" s="30"/>
      <c r="AG46" s="1" t="s">
        <v>5</v>
      </c>
      <c r="AH46" s="1" t="s">
        <v>6</v>
      </c>
      <c r="AI46" s="1" t="s">
        <v>7</v>
      </c>
      <c r="AJ46" s="1" t="s">
        <v>8</v>
      </c>
      <c r="AK46" s="1" t="s">
        <v>9</v>
      </c>
      <c r="AM46" s="31" t="s">
        <v>5</v>
      </c>
      <c r="AN46" s="1" t="s">
        <v>6</v>
      </c>
      <c r="AO46" s="1" t="s">
        <v>7</v>
      </c>
      <c r="AP46" s="1" t="s">
        <v>8</v>
      </c>
      <c r="AQ46" s="1" t="s">
        <v>9</v>
      </c>
      <c r="AR46" s="30"/>
    </row>
    <row r="47" spans="1:44" x14ac:dyDescent="0.2">
      <c r="A47">
        <v>30</v>
      </c>
      <c r="C47" s="32"/>
      <c r="D47" s="21" t="s">
        <v>14</v>
      </c>
      <c r="E47" s="7" cm="1">
        <f t="array" aca="1" ref="E47:E72" ca="1">FREQUENCY(INDIRECT(CONCATENATE($B$3,$B$41)&amp;"!$B$2:$B$501"),D48:D72
)</f>
        <v>1</v>
      </c>
      <c r="F47" s="9" t="s">
        <v>15</v>
      </c>
      <c r="G47" s="9" t="s">
        <v>15</v>
      </c>
      <c r="H47" s="30"/>
      <c r="I47" s="21"/>
      <c r="J47" s="21" t="s">
        <v>14</v>
      </c>
      <c r="K47" s="7" cm="1">
        <f t="array" aca="1" ref="K47:K72" ca="1">FREQUENCY(INDIRECT(CONCATENATE($B$3,$B$41)&amp;"!$C$2:$C$501"),J48:J72
)</f>
        <v>1</v>
      </c>
      <c r="L47" s="9" t="s">
        <v>15</v>
      </c>
      <c r="M47" s="9" t="s">
        <v>15</v>
      </c>
      <c r="O47" s="32"/>
      <c r="P47" s="21" t="s">
        <v>14</v>
      </c>
      <c r="Q47" s="7" cm="1">
        <f t="array" aca="1" ref="Q47:Q72" ca="1">FREQUENCY(INDIRECT(CONCATENATE($B$3,$B$41)&amp;"!$D$2:$D$501"),P48:P72
)</f>
        <v>0</v>
      </c>
      <c r="R47" s="9" t="s">
        <v>15</v>
      </c>
      <c r="S47" s="9" t="s">
        <v>15</v>
      </c>
      <c r="T47" s="30"/>
      <c r="U47" s="21"/>
      <c r="V47" s="21" t="s">
        <v>14</v>
      </c>
      <c r="W47" s="7" cm="1">
        <f t="array" aca="1" ref="W47:W72" ca="1">FREQUENCY(INDIRECT(CONCATENATE($B$3,$B$41)&amp;"!$E$2:$E$501"),V48:V72
)</f>
        <v>1</v>
      </c>
      <c r="X47" s="9" t="s">
        <v>15</v>
      </c>
      <c r="Y47" s="9" t="s">
        <v>15</v>
      </c>
      <c r="AA47" s="32"/>
      <c r="AB47" s="21" t="s">
        <v>14</v>
      </c>
      <c r="AC47" s="7" cm="1">
        <f t="array" aca="1" ref="AC47:AC72" ca="1">FREQUENCY(INDIRECT(CONCATENATE($B$3,$B$41)&amp;"!$F$2:$F$501"),AB48:AB72
)</f>
        <v>1</v>
      </c>
      <c r="AD47" s="9" t="s">
        <v>15</v>
      </c>
      <c r="AE47" s="9" t="s">
        <v>15</v>
      </c>
      <c r="AF47" s="30"/>
      <c r="AG47" s="21"/>
      <c r="AH47" s="21" t="s">
        <v>14</v>
      </c>
      <c r="AI47" s="7" cm="1">
        <f t="array" aca="1" ref="AI47:AI72" ca="1">FREQUENCY(INDIRECT(CONCATENATE($B$3,$B$41)&amp;"!$G$2:$G$501"),AH48:AH72
)</f>
        <v>1</v>
      </c>
      <c r="AJ47" s="9" t="s">
        <v>15</v>
      </c>
      <c r="AK47" s="9" t="s">
        <v>15</v>
      </c>
      <c r="AM47" s="32"/>
      <c r="AN47" s="21" t="s">
        <v>14</v>
      </c>
      <c r="AO47" s="7" cm="1">
        <f t="array" aca="1" ref="AO47:AO72" ca="1">FREQUENCY(INDIRECT(CONCATENATE($B$3,$B$41)&amp;"!$H$2:$H$501"),AN48:AN72
)</f>
        <v>1</v>
      </c>
      <c r="AP47" s="9" t="s">
        <v>15</v>
      </c>
      <c r="AQ47" s="9" t="s">
        <v>15</v>
      </c>
      <c r="AR47" s="30"/>
    </row>
    <row r="48" spans="1:44" x14ac:dyDescent="0.2">
      <c r="A48">
        <v>40</v>
      </c>
      <c r="C48" s="32">
        <f>C47+1</f>
        <v>1</v>
      </c>
      <c r="D48" s="44">
        <f ca="1">E41</f>
        <v>21.131966339999998</v>
      </c>
      <c r="E48" s="8">
        <f ca="1"/>
        <v>139</v>
      </c>
      <c r="F48" s="10">
        <f ca="1">E48/$E$73</f>
        <v>0.30888888888888888</v>
      </c>
      <c r="G48" s="11">
        <f ca="1">F48</f>
        <v>0.30888888888888888</v>
      </c>
      <c r="H48" s="36"/>
      <c r="I48" s="21">
        <f>I47+1</f>
        <v>1</v>
      </c>
      <c r="J48" s="44">
        <f ca="1">K41</f>
        <v>9.4512577499999999</v>
      </c>
      <c r="K48" s="8">
        <f ca="1"/>
        <v>245</v>
      </c>
      <c r="L48" s="10">
        <f ca="1">K48/$K$73</f>
        <v>0.5444444444444444</v>
      </c>
      <c r="M48" s="11">
        <f ca="1">L48</f>
        <v>0.5444444444444444</v>
      </c>
      <c r="N48" s="36"/>
      <c r="O48" s="32">
        <f>O47+1</f>
        <v>1</v>
      </c>
      <c r="P48" s="44">
        <f ca="1">Q41</f>
        <v>9.4512577499999999</v>
      </c>
      <c r="Q48" s="8">
        <f ca="1"/>
        <v>56</v>
      </c>
      <c r="R48" s="10">
        <f ca="1">Q48/$Q$73</f>
        <v>0.12444444444444444</v>
      </c>
      <c r="S48" s="11">
        <f ca="1">R48</f>
        <v>0.12444444444444444</v>
      </c>
      <c r="T48" s="36"/>
      <c r="U48" s="21">
        <f>U47+1</f>
        <v>1</v>
      </c>
      <c r="V48" s="44">
        <f ca="1">W41</f>
        <v>23.90832</v>
      </c>
      <c r="W48" s="8">
        <f ca="1"/>
        <v>180</v>
      </c>
      <c r="X48" s="10">
        <f ca="1">W48/$W$73</f>
        <v>0.4</v>
      </c>
      <c r="Y48" s="11">
        <f ca="1">X48</f>
        <v>0.4</v>
      </c>
      <c r="Z48" s="36"/>
      <c r="AA48" s="32">
        <f>AA47+1</f>
        <v>1</v>
      </c>
      <c r="AB48" s="44">
        <f ca="1">AC41</f>
        <v>2.98854</v>
      </c>
      <c r="AC48" s="8">
        <f ca="1"/>
        <v>26</v>
      </c>
      <c r="AD48" s="10">
        <f ca="1">AC48/$AC$73</f>
        <v>5.7777777777777775E-2</v>
      </c>
      <c r="AE48" s="11">
        <f ca="1">AD48</f>
        <v>5.7777777777777775E-2</v>
      </c>
      <c r="AF48" s="36"/>
      <c r="AG48" s="21">
        <f>AG47+1</f>
        <v>1</v>
      </c>
      <c r="AH48" s="44">
        <f ca="1">AI41</f>
        <v>13.88475684</v>
      </c>
      <c r="AI48" s="8">
        <f ca="1"/>
        <v>72</v>
      </c>
      <c r="AJ48" s="10">
        <f ca="1">AI48/$AI$73</f>
        <v>0.16</v>
      </c>
      <c r="AK48" s="11">
        <f ca="1">AJ48</f>
        <v>0.16</v>
      </c>
      <c r="AL48" s="36"/>
      <c r="AM48" s="32">
        <f>AM47+1</f>
        <v>1</v>
      </c>
      <c r="AN48" s="44">
        <f ca="1">AO41</f>
        <v>5.9770799999999999</v>
      </c>
      <c r="AO48" s="8">
        <f ca="1"/>
        <v>80</v>
      </c>
      <c r="AP48" s="10">
        <f ca="1">AO48/$AO$73</f>
        <v>0.17777777777777778</v>
      </c>
      <c r="AQ48" s="11">
        <f ca="1">AP48</f>
        <v>0.17777777777777778</v>
      </c>
      <c r="AR48" s="36"/>
    </row>
    <row r="49" spans="1:44" x14ac:dyDescent="0.2">
      <c r="A49">
        <v>50</v>
      </c>
      <c r="C49" s="32">
        <f t="shared" ref="C49:C72" si="28">C48+1</f>
        <v>2</v>
      </c>
      <c r="D49" s="23">
        <f ca="1">D48+$E$44</f>
        <v>63.728560878750002</v>
      </c>
      <c r="E49" s="8">
        <f ca="1"/>
        <v>150</v>
      </c>
      <c r="F49" s="10">
        <f t="shared" ref="F49:F72" ca="1" si="29">E49/$E$73</f>
        <v>0.33333333333333331</v>
      </c>
      <c r="G49" s="11">
        <f ca="1">G48+F49</f>
        <v>0.64222222222222225</v>
      </c>
      <c r="H49" s="36"/>
      <c r="I49" s="21">
        <f t="shared" ref="I49:I72" si="30">I48+1</f>
        <v>2</v>
      </c>
      <c r="J49" s="23">
        <f ca="1">J48+$K$44</f>
        <v>86.476082133750012</v>
      </c>
      <c r="K49" s="8">
        <f ca="1"/>
        <v>103</v>
      </c>
      <c r="L49" s="10">
        <f t="shared" ref="L49:L72" ca="1" si="31">K49/$K$73</f>
        <v>0.22888888888888889</v>
      </c>
      <c r="M49" s="11">
        <f ca="1">M48+L49</f>
        <v>0.77333333333333332</v>
      </c>
      <c r="N49" s="36"/>
      <c r="O49" s="32">
        <f t="shared" ref="O49:O72" si="32">O48+1</f>
        <v>2</v>
      </c>
      <c r="P49" s="23">
        <f ca="1">P48+$Q$44</f>
        <v>61.486159698750001</v>
      </c>
      <c r="Q49" s="8">
        <f ca="1"/>
        <v>113</v>
      </c>
      <c r="R49" s="10">
        <f t="shared" ref="R49:R72" ca="1" si="33">Q49/$Q$73</f>
        <v>0.25111111111111112</v>
      </c>
      <c r="S49" s="11">
        <f ca="1">S48+R49</f>
        <v>0.37555555555555553</v>
      </c>
      <c r="T49" s="36"/>
      <c r="U49" s="21">
        <f t="shared" ref="U49:U72" si="34">U48+1</f>
        <v>2</v>
      </c>
      <c r="V49" s="23">
        <f ca="1">V48+$W$44</f>
        <v>72.90960480375</v>
      </c>
      <c r="W49" s="8">
        <f ca="1"/>
        <v>98</v>
      </c>
      <c r="X49" s="10">
        <f t="shared" ref="X49:X72" ca="1" si="35">W49/$W$73</f>
        <v>0.21777777777777776</v>
      </c>
      <c r="Y49" s="11">
        <f ca="1">Y48+X49</f>
        <v>0.61777777777777776</v>
      </c>
      <c r="Z49" s="36"/>
      <c r="AA49" s="32">
        <f t="shared" ref="AA49:AA72" si="36">AA48+1</f>
        <v>2</v>
      </c>
      <c r="AB49" s="23">
        <f ca="1">AB48+$AC$44</f>
        <v>49.743065336249998</v>
      </c>
      <c r="AC49" s="8">
        <f ca="1"/>
        <v>126</v>
      </c>
      <c r="AD49" s="10">
        <f t="shared" ref="AD49:AD72" ca="1" si="37">AC49/$AC$73</f>
        <v>0.28000000000000003</v>
      </c>
      <c r="AE49" s="11">
        <f ca="1">AE48+AD49</f>
        <v>0.33777777777777779</v>
      </c>
      <c r="AF49" s="36"/>
      <c r="AG49" s="21">
        <f t="shared" ref="AG49:AG72" si="38">AG48+1</f>
        <v>2</v>
      </c>
      <c r="AH49" s="23">
        <f ca="1">AH48+$AI$44</f>
        <v>56.766694687500006</v>
      </c>
      <c r="AI49" s="8">
        <f ca="1"/>
        <v>127</v>
      </c>
      <c r="AJ49" s="10">
        <f t="shared" ref="AJ49:AJ72" ca="1" si="39">AI49/$AI$73</f>
        <v>0.28222222222222221</v>
      </c>
      <c r="AK49" s="11">
        <f ca="1">AK48+AJ49</f>
        <v>0.44222222222222218</v>
      </c>
      <c r="AL49" s="36"/>
      <c r="AM49" s="32">
        <f t="shared" ref="AM49:AM72" si="40">AM48+1</f>
        <v>2</v>
      </c>
      <c r="AN49" s="23">
        <f ca="1">AN48+$AO$44</f>
        <v>53.085871848750003</v>
      </c>
      <c r="AO49" s="8">
        <f ca="1"/>
        <v>146</v>
      </c>
      <c r="AP49" s="10">
        <f t="shared" ref="AP49:AP72" ca="1" si="41">AO49/$AO$73</f>
        <v>0.32444444444444442</v>
      </c>
      <c r="AQ49" s="11">
        <f ca="1">AQ48+AP49</f>
        <v>0.50222222222222224</v>
      </c>
      <c r="AR49" s="36"/>
    </row>
    <row r="50" spans="1:44" x14ac:dyDescent="0.2">
      <c r="A50">
        <v>70</v>
      </c>
      <c r="C50" s="32">
        <f t="shared" si="28"/>
        <v>3</v>
      </c>
      <c r="D50" s="23">
        <f t="shared" ref="D50:D72" ca="1" si="42">D49+$E$44</f>
        <v>106.32515541750001</v>
      </c>
      <c r="E50" s="8">
        <f ca="1"/>
        <v>70</v>
      </c>
      <c r="F50" s="10">
        <f t="shared" ca="1" si="29"/>
        <v>0.15555555555555556</v>
      </c>
      <c r="G50" s="11">
        <f t="shared" ref="G50:G72" ca="1" si="43">G49+F50</f>
        <v>0.79777777777777781</v>
      </c>
      <c r="H50" s="36"/>
      <c r="I50" s="21">
        <f t="shared" si="30"/>
        <v>3</v>
      </c>
      <c r="J50" s="23">
        <f t="shared" ref="J50:J71" ca="1" si="44">J49+$K$44</f>
        <v>163.50090651750003</v>
      </c>
      <c r="K50" s="8">
        <f ca="1"/>
        <v>43</v>
      </c>
      <c r="L50" s="10">
        <f t="shared" ca="1" si="31"/>
        <v>9.555555555555556E-2</v>
      </c>
      <c r="M50" s="11">
        <f t="shared" ref="M50:M71" ca="1" si="45">M49+L50</f>
        <v>0.86888888888888882</v>
      </c>
      <c r="N50" s="36"/>
      <c r="O50" s="32">
        <f t="shared" si="32"/>
        <v>3</v>
      </c>
      <c r="P50" s="23">
        <f t="shared" ref="P50:P72" ca="1" si="46">P49+$Q$44</f>
        <v>113.52106164750001</v>
      </c>
      <c r="Q50" s="8">
        <f ca="1"/>
        <v>92</v>
      </c>
      <c r="R50" s="10">
        <f t="shared" ca="1" si="33"/>
        <v>0.20444444444444446</v>
      </c>
      <c r="S50" s="11">
        <f t="shared" ref="S50:S72" ca="1" si="47">S49+R50</f>
        <v>0.57999999999999996</v>
      </c>
      <c r="T50" s="36"/>
      <c r="U50" s="21">
        <f t="shared" si="34"/>
        <v>3</v>
      </c>
      <c r="V50" s="23">
        <f t="shared" ref="V50:V72" ca="1" si="48">V49+$W$44</f>
        <v>121.9108896075</v>
      </c>
      <c r="W50" s="8">
        <f ca="1"/>
        <v>52</v>
      </c>
      <c r="X50" s="10">
        <f t="shared" ca="1" si="35"/>
        <v>0.11555555555555555</v>
      </c>
      <c r="Y50" s="11">
        <f t="shared" ref="Y50:Y72" ca="1" si="49">Y49+X50</f>
        <v>0.73333333333333328</v>
      </c>
      <c r="Z50" s="36"/>
      <c r="AA50" s="32">
        <f t="shared" si="36"/>
        <v>3</v>
      </c>
      <c r="AB50" s="23">
        <f t="shared" ref="AB50:AB72" ca="1" si="50">AB49+$AC$44</f>
        <v>96.497590672499996</v>
      </c>
      <c r="AC50" s="8">
        <f ca="1"/>
        <v>112</v>
      </c>
      <c r="AD50" s="10">
        <f t="shared" ca="1" si="37"/>
        <v>0.24888888888888888</v>
      </c>
      <c r="AE50" s="11">
        <f t="shared" ref="AE50:AE72" ca="1" si="51">AE49+AD50</f>
        <v>0.58666666666666667</v>
      </c>
      <c r="AF50" s="36"/>
      <c r="AG50" s="21">
        <f t="shared" si="38"/>
        <v>3</v>
      </c>
      <c r="AH50" s="23">
        <f t="shared" ref="AH50:AH72" ca="1" si="52">AH49+$AI$44</f>
        <v>99.648632535000019</v>
      </c>
      <c r="AI50" s="8">
        <f ca="1"/>
        <v>86</v>
      </c>
      <c r="AJ50" s="10">
        <f t="shared" ca="1" si="39"/>
        <v>0.19111111111111112</v>
      </c>
      <c r="AK50" s="11">
        <f t="shared" ref="AK50:AK72" ca="1" si="53">AK49+AJ50</f>
        <v>0.6333333333333333</v>
      </c>
      <c r="AL50" s="36"/>
      <c r="AM50" s="32">
        <f t="shared" si="40"/>
        <v>3</v>
      </c>
      <c r="AN50" s="23">
        <f t="shared" ref="AN50:AN72" ca="1" si="54">AN49+$AO$44</f>
        <v>100.1946636975</v>
      </c>
      <c r="AO50" s="8">
        <f ca="1"/>
        <v>92</v>
      </c>
      <c r="AP50" s="10">
        <f t="shared" ca="1" si="41"/>
        <v>0.20444444444444446</v>
      </c>
      <c r="AQ50" s="11">
        <f t="shared" ref="AQ50:AQ72" ca="1" si="55">AQ49+AP50</f>
        <v>0.70666666666666667</v>
      </c>
      <c r="AR50" s="36"/>
    </row>
    <row r="51" spans="1:44" x14ac:dyDescent="0.2">
      <c r="A51">
        <v>90</v>
      </c>
      <c r="C51" s="32">
        <f t="shared" si="28"/>
        <v>4</v>
      </c>
      <c r="D51" s="23">
        <f t="shared" ca="1" si="42"/>
        <v>148.92174995625001</v>
      </c>
      <c r="E51" s="8">
        <f ca="1"/>
        <v>32</v>
      </c>
      <c r="F51" s="10">
        <f t="shared" ca="1" si="29"/>
        <v>7.1111111111111111E-2</v>
      </c>
      <c r="G51" s="11">
        <f t="shared" ca="1" si="43"/>
        <v>0.86888888888888893</v>
      </c>
      <c r="H51" s="36"/>
      <c r="I51" s="21">
        <f t="shared" si="30"/>
        <v>4</v>
      </c>
      <c r="J51" s="23">
        <f t="shared" ca="1" si="44"/>
        <v>240.52573090125003</v>
      </c>
      <c r="K51" s="8">
        <f ca="1"/>
        <v>22</v>
      </c>
      <c r="L51" s="10">
        <f t="shared" ca="1" si="31"/>
        <v>4.8888888888888891E-2</v>
      </c>
      <c r="M51" s="11">
        <f t="shared" ca="1" si="45"/>
        <v>0.91777777777777769</v>
      </c>
      <c r="N51" s="36"/>
      <c r="O51" s="32">
        <f t="shared" si="32"/>
        <v>4</v>
      </c>
      <c r="P51" s="23">
        <f t="shared" ca="1" si="46"/>
        <v>165.55596359625</v>
      </c>
      <c r="Q51" s="8">
        <f ca="1"/>
        <v>73</v>
      </c>
      <c r="R51" s="10">
        <f t="shared" ca="1" si="33"/>
        <v>0.16222222222222221</v>
      </c>
      <c r="S51" s="11">
        <f t="shared" ca="1" si="47"/>
        <v>0.74222222222222212</v>
      </c>
      <c r="T51" s="36"/>
      <c r="U51" s="21">
        <f t="shared" si="34"/>
        <v>4</v>
      </c>
      <c r="V51" s="23">
        <f t="shared" ca="1" si="48"/>
        <v>170.91217441124999</v>
      </c>
      <c r="W51" s="8">
        <f ca="1"/>
        <v>40</v>
      </c>
      <c r="X51" s="10">
        <f t="shared" ca="1" si="35"/>
        <v>8.8888888888888892E-2</v>
      </c>
      <c r="Y51" s="11">
        <f t="shared" ca="1" si="49"/>
        <v>0.82222222222222219</v>
      </c>
      <c r="Z51" s="36"/>
      <c r="AA51" s="32">
        <f t="shared" si="36"/>
        <v>4</v>
      </c>
      <c r="AB51" s="23">
        <f t="shared" ca="1" si="50"/>
        <v>143.25211600874999</v>
      </c>
      <c r="AC51" s="8">
        <f ca="1"/>
        <v>65</v>
      </c>
      <c r="AD51" s="10">
        <f t="shared" ca="1" si="37"/>
        <v>0.14444444444444443</v>
      </c>
      <c r="AE51" s="11">
        <f t="shared" ca="1" si="51"/>
        <v>0.73111111111111104</v>
      </c>
      <c r="AF51" s="36"/>
      <c r="AG51" s="21">
        <f t="shared" si="38"/>
        <v>4</v>
      </c>
      <c r="AH51" s="23">
        <f t="shared" ca="1" si="52"/>
        <v>142.53057038250003</v>
      </c>
      <c r="AI51" s="8">
        <f ca="1"/>
        <v>61</v>
      </c>
      <c r="AJ51" s="10">
        <f t="shared" ca="1" si="39"/>
        <v>0.13555555555555557</v>
      </c>
      <c r="AK51" s="11">
        <f t="shared" ca="1" si="53"/>
        <v>0.76888888888888884</v>
      </c>
      <c r="AL51" s="36"/>
      <c r="AM51" s="32">
        <f t="shared" si="40"/>
        <v>4</v>
      </c>
      <c r="AN51" s="23">
        <f t="shared" ca="1" si="54"/>
        <v>147.30345554625001</v>
      </c>
      <c r="AO51" s="8">
        <f ca="1"/>
        <v>41</v>
      </c>
      <c r="AP51" s="10">
        <f t="shared" ca="1" si="41"/>
        <v>9.1111111111111115E-2</v>
      </c>
      <c r="AQ51" s="11">
        <f t="shared" ca="1" si="55"/>
        <v>0.79777777777777781</v>
      </c>
      <c r="AR51" s="36"/>
    </row>
    <row r="52" spans="1:44" x14ac:dyDescent="0.2">
      <c r="C52" s="32">
        <f t="shared" si="28"/>
        <v>5</v>
      </c>
      <c r="D52" s="23">
        <f t="shared" ca="1" si="42"/>
        <v>191.51834449500001</v>
      </c>
      <c r="E52" s="8">
        <f ca="1"/>
        <v>18</v>
      </c>
      <c r="F52" s="10">
        <f t="shared" ca="1" si="29"/>
        <v>0.04</v>
      </c>
      <c r="G52" s="11">
        <f t="shared" ca="1" si="43"/>
        <v>0.90888888888888897</v>
      </c>
      <c r="H52" s="36"/>
      <c r="I52" s="21">
        <f t="shared" si="30"/>
        <v>5</v>
      </c>
      <c r="J52" s="23">
        <f t="shared" ca="1" si="44"/>
        <v>317.55055528500003</v>
      </c>
      <c r="K52" s="8">
        <f ca="1"/>
        <v>13</v>
      </c>
      <c r="L52" s="10">
        <f t="shared" ca="1" si="31"/>
        <v>2.8888888888888888E-2</v>
      </c>
      <c r="M52" s="11">
        <f t="shared" ca="1" si="45"/>
        <v>0.94666666666666655</v>
      </c>
      <c r="N52" s="36"/>
      <c r="O52" s="32">
        <f t="shared" si="32"/>
        <v>5</v>
      </c>
      <c r="P52" s="23">
        <f t="shared" ca="1" si="46"/>
        <v>217.59086554499999</v>
      </c>
      <c r="Q52" s="8">
        <f ca="1"/>
        <v>40</v>
      </c>
      <c r="R52" s="10">
        <f t="shared" ca="1" si="33"/>
        <v>8.8888888888888892E-2</v>
      </c>
      <c r="S52" s="11">
        <f t="shared" ca="1" si="47"/>
        <v>0.83111111111111102</v>
      </c>
      <c r="T52" s="36"/>
      <c r="U52" s="21">
        <f t="shared" si="34"/>
        <v>5</v>
      </c>
      <c r="V52" s="23">
        <f t="shared" ca="1" si="48"/>
        <v>219.91345921499999</v>
      </c>
      <c r="W52" s="8">
        <f ca="1"/>
        <v>18</v>
      </c>
      <c r="X52" s="10">
        <f t="shared" ca="1" si="35"/>
        <v>0.04</v>
      </c>
      <c r="Y52" s="11">
        <f t="shared" ca="1" si="49"/>
        <v>0.86222222222222222</v>
      </c>
      <c r="Z52" s="36"/>
      <c r="AA52" s="32">
        <f t="shared" si="36"/>
        <v>5</v>
      </c>
      <c r="AB52" s="23">
        <f t="shared" ca="1" si="50"/>
        <v>190.00664134499999</v>
      </c>
      <c r="AC52" s="8">
        <f ca="1"/>
        <v>40</v>
      </c>
      <c r="AD52" s="10">
        <f t="shared" ca="1" si="37"/>
        <v>8.8888888888888892E-2</v>
      </c>
      <c r="AE52" s="11">
        <f t="shared" ca="1" si="51"/>
        <v>0.82</v>
      </c>
      <c r="AF52" s="36"/>
      <c r="AG52" s="21">
        <f t="shared" si="38"/>
        <v>5</v>
      </c>
      <c r="AH52" s="23">
        <f t="shared" ca="1" si="52"/>
        <v>185.41250823000004</v>
      </c>
      <c r="AI52" s="8">
        <f ca="1"/>
        <v>19</v>
      </c>
      <c r="AJ52" s="10">
        <f t="shared" ca="1" si="39"/>
        <v>4.2222222222222223E-2</v>
      </c>
      <c r="AK52" s="11">
        <f t="shared" ca="1" si="53"/>
        <v>0.81111111111111112</v>
      </c>
      <c r="AL52" s="36"/>
      <c r="AM52" s="32">
        <f t="shared" si="40"/>
        <v>5</v>
      </c>
      <c r="AN52" s="23">
        <f t="shared" ca="1" si="54"/>
        <v>194.41224739500001</v>
      </c>
      <c r="AO52" s="8">
        <f ca="1"/>
        <v>26</v>
      </c>
      <c r="AP52" s="10">
        <f t="shared" ca="1" si="41"/>
        <v>5.7777777777777775E-2</v>
      </c>
      <c r="AQ52" s="11">
        <f t="shared" ca="1" si="55"/>
        <v>0.85555555555555562</v>
      </c>
      <c r="AR52" s="36"/>
    </row>
    <row r="53" spans="1:44" x14ac:dyDescent="0.2">
      <c r="C53" s="32">
        <f t="shared" si="28"/>
        <v>6</v>
      </c>
      <c r="D53" s="23">
        <f t="shared" ca="1" si="42"/>
        <v>234.11493903375001</v>
      </c>
      <c r="E53" s="8">
        <f ca="1"/>
        <v>13</v>
      </c>
      <c r="F53" s="10">
        <f t="shared" ca="1" si="29"/>
        <v>2.8888888888888888E-2</v>
      </c>
      <c r="G53" s="11">
        <f t="shared" ca="1" si="43"/>
        <v>0.93777777777777782</v>
      </c>
      <c r="H53" s="36"/>
      <c r="I53" s="21">
        <f t="shared" si="30"/>
        <v>6</v>
      </c>
      <c r="J53" s="23">
        <f t="shared" ca="1" si="44"/>
        <v>394.57537966875003</v>
      </c>
      <c r="K53" s="8">
        <f ca="1"/>
        <v>10</v>
      </c>
      <c r="L53" s="10">
        <f t="shared" ca="1" si="31"/>
        <v>2.2222222222222223E-2</v>
      </c>
      <c r="M53" s="11">
        <f t="shared" ca="1" si="45"/>
        <v>0.9688888888888888</v>
      </c>
      <c r="N53" s="36"/>
      <c r="O53" s="32">
        <f t="shared" si="32"/>
        <v>6</v>
      </c>
      <c r="P53" s="23">
        <f t="shared" ca="1" si="46"/>
        <v>269.62576749375</v>
      </c>
      <c r="Q53" s="8">
        <f ca="1"/>
        <v>25</v>
      </c>
      <c r="R53" s="10">
        <f t="shared" ca="1" si="33"/>
        <v>5.5555555555555552E-2</v>
      </c>
      <c r="S53" s="11">
        <f t="shared" ca="1" si="47"/>
        <v>0.8866666666666666</v>
      </c>
      <c r="T53" s="36"/>
      <c r="U53" s="21">
        <f t="shared" si="34"/>
        <v>6</v>
      </c>
      <c r="V53" s="23">
        <f t="shared" ca="1" si="48"/>
        <v>268.91474401875001</v>
      </c>
      <c r="W53" s="8">
        <f ca="1"/>
        <v>22</v>
      </c>
      <c r="X53" s="10">
        <f t="shared" ca="1" si="35"/>
        <v>4.8888888888888891E-2</v>
      </c>
      <c r="Y53" s="11">
        <f t="shared" ca="1" si="49"/>
        <v>0.91111111111111109</v>
      </c>
      <c r="Z53" s="36"/>
      <c r="AA53" s="32">
        <f t="shared" si="36"/>
        <v>6</v>
      </c>
      <c r="AB53" s="23">
        <f t="shared" ca="1" si="50"/>
        <v>236.76116668124999</v>
      </c>
      <c r="AC53" s="8">
        <f ca="1"/>
        <v>26</v>
      </c>
      <c r="AD53" s="10">
        <f t="shared" ca="1" si="37"/>
        <v>5.7777777777777775E-2</v>
      </c>
      <c r="AE53" s="11">
        <f t="shared" ca="1" si="51"/>
        <v>0.87777777777777777</v>
      </c>
      <c r="AF53" s="36"/>
      <c r="AG53" s="21">
        <f t="shared" si="38"/>
        <v>6</v>
      </c>
      <c r="AH53" s="23">
        <f t="shared" ca="1" si="52"/>
        <v>228.29444607750006</v>
      </c>
      <c r="AI53" s="8">
        <f ca="1"/>
        <v>28</v>
      </c>
      <c r="AJ53" s="10">
        <f t="shared" ca="1" si="39"/>
        <v>6.222222222222222E-2</v>
      </c>
      <c r="AK53" s="11">
        <f t="shared" ca="1" si="53"/>
        <v>0.87333333333333329</v>
      </c>
      <c r="AL53" s="36"/>
      <c r="AM53" s="32">
        <f t="shared" si="40"/>
        <v>6</v>
      </c>
      <c r="AN53" s="23">
        <f t="shared" ca="1" si="54"/>
        <v>241.52103924375001</v>
      </c>
      <c r="AO53" s="8">
        <f ca="1"/>
        <v>19</v>
      </c>
      <c r="AP53" s="10">
        <f t="shared" ca="1" si="41"/>
        <v>4.2222222222222223E-2</v>
      </c>
      <c r="AQ53" s="11">
        <f t="shared" ca="1" si="55"/>
        <v>0.8977777777777779</v>
      </c>
      <c r="AR53" s="36"/>
    </row>
    <row r="54" spans="1:44" x14ac:dyDescent="0.2">
      <c r="C54" s="32">
        <f t="shared" si="28"/>
        <v>7</v>
      </c>
      <c r="D54" s="23">
        <f t="shared" ca="1" si="42"/>
        <v>276.7115335725</v>
      </c>
      <c r="E54" s="8">
        <f ca="1"/>
        <v>4</v>
      </c>
      <c r="F54" s="10">
        <f t="shared" ca="1" si="29"/>
        <v>8.8888888888888889E-3</v>
      </c>
      <c r="G54" s="11">
        <f t="shared" ca="1" si="43"/>
        <v>0.94666666666666666</v>
      </c>
      <c r="H54" s="36"/>
      <c r="I54" s="21">
        <f t="shared" si="30"/>
        <v>7</v>
      </c>
      <c r="J54" s="23">
        <f t="shared" ca="1" si="44"/>
        <v>471.60020405250003</v>
      </c>
      <c r="K54" s="8">
        <f ca="1"/>
        <v>1</v>
      </c>
      <c r="L54" s="10">
        <f t="shared" ca="1" si="31"/>
        <v>2.2222222222222222E-3</v>
      </c>
      <c r="M54" s="11">
        <f t="shared" ca="1" si="45"/>
        <v>0.97111111111111104</v>
      </c>
      <c r="N54" s="36"/>
      <c r="O54" s="32">
        <f t="shared" si="32"/>
        <v>7</v>
      </c>
      <c r="P54" s="23">
        <f t="shared" ca="1" si="46"/>
        <v>321.66066944250002</v>
      </c>
      <c r="Q54" s="8">
        <f ca="1"/>
        <v>19</v>
      </c>
      <c r="R54" s="10">
        <f t="shared" ca="1" si="33"/>
        <v>4.2222222222222223E-2</v>
      </c>
      <c r="S54" s="11">
        <f t="shared" ca="1" si="47"/>
        <v>0.92888888888888888</v>
      </c>
      <c r="T54" s="36"/>
      <c r="U54" s="21">
        <f t="shared" si="34"/>
        <v>7</v>
      </c>
      <c r="V54" s="23">
        <f t="shared" ca="1" si="48"/>
        <v>317.91602882250004</v>
      </c>
      <c r="W54" s="8">
        <f ca="1"/>
        <v>6</v>
      </c>
      <c r="X54" s="10">
        <f t="shared" ca="1" si="35"/>
        <v>1.3333333333333334E-2</v>
      </c>
      <c r="Y54" s="11">
        <f t="shared" ca="1" si="49"/>
        <v>0.9244444444444444</v>
      </c>
      <c r="Z54" s="36"/>
      <c r="AA54" s="32">
        <f t="shared" si="36"/>
        <v>7</v>
      </c>
      <c r="AB54" s="23">
        <f t="shared" ca="1" si="50"/>
        <v>283.51569201749999</v>
      </c>
      <c r="AC54" s="8">
        <f ca="1"/>
        <v>16</v>
      </c>
      <c r="AD54" s="10">
        <f t="shared" ca="1" si="37"/>
        <v>3.5555555555555556E-2</v>
      </c>
      <c r="AE54" s="11">
        <f t="shared" ca="1" si="51"/>
        <v>0.91333333333333333</v>
      </c>
      <c r="AF54" s="36"/>
      <c r="AG54" s="21">
        <f t="shared" si="38"/>
        <v>7</v>
      </c>
      <c r="AH54" s="23">
        <f t="shared" ca="1" si="52"/>
        <v>271.17638392500004</v>
      </c>
      <c r="AI54" s="8">
        <f ca="1"/>
        <v>21</v>
      </c>
      <c r="AJ54" s="10">
        <f t="shared" ca="1" si="39"/>
        <v>4.6666666666666669E-2</v>
      </c>
      <c r="AK54" s="11">
        <f t="shared" ca="1" si="53"/>
        <v>0.91999999999999993</v>
      </c>
      <c r="AL54" s="36"/>
      <c r="AM54" s="32">
        <f t="shared" si="40"/>
        <v>7</v>
      </c>
      <c r="AN54" s="23">
        <f t="shared" ca="1" si="54"/>
        <v>288.62983109250001</v>
      </c>
      <c r="AO54" s="8">
        <f ca="1"/>
        <v>9</v>
      </c>
      <c r="AP54" s="10">
        <f t="shared" ca="1" si="41"/>
        <v>0.02</v>
      </c>
      <c r="AQ54" s="11">
        <f t="shared" ca="1" si="55"/>
        <v>0.91777777777777791</v>
      </c>
      <c r="AR54" s="36"/>
    </row>
    <row r="55" spans="1:44" x14ac:dyDescent="0.2">
      <c r="C55" s="32">
        <f t="shared" si="28"/>
        <v>8</v>
      </c>
      <c r="D55" s="23">
        <f t="shared" ca="1" si="42"/>
        <v>319.30812811125003</v>
      </c>
      <c r="E55" s="8">
        <f ca="1"/>
        <v>4</v>
      </c>
      <c r="F55" s="10">
        <f t="shared" ca="1" si="29"/>
        <v>8.8888888888888889E-3</v>
      </c>
      <c r="G55" s="11">
        <f t="shared" ca="1" si="43"/>
        <v>0.95555555555555549</v>
      </c>
      <c r="H55" s="36"/>
      <c r="I55" s="21">
        <f t="shared" si="30"/>
        <v>8</v>
      </c>
      <c r="J55" s="23">
        <f t="shared" ca="1" si="44"/>
        <v>548.62502843625009</v>
      </c>
      <c r="K55" s="8">
        <f ca="1"/>
        <v>3</v>
      </c>
      <c r="L55" s="10">
        <f t="shared" ca="1" si="31"/>
        <v>6.6666666666666671E-3</v>
      </c>
      <c r="M55" s="11">
        <f t="shared" ca="1" si="45"/>
        <v>0.97777777777777775</v>
      </c>
      <c r="N55" s="36"/>
      <c r="O55" s="32">
        <f t="shared" si="32"/>
        <v>8</v>
      </c>
      <c r="P55" s="23">
        <f t="shared" ca="1" si="46"/>
        <v>373.69557139125004</v>
      </c>
      <c r="Q55" s="8">
        <f ca="1"/>
        <v>10</v>
      </c>
      <c r="R55" s="10">
        <f t="shared" ca="1" si="33"/>
        <v>2.2222222222222223E-2</v>
      </c>
      <c r="S55" s="11">
        <f t="shared" ca="1" si="47"/>
        <v>0.95111111111111113</v>
      </c>
      <c r="T55" s="36"/>
      <c r="U55" s="21">
        <f t="shared" si="34"/>
        <v>8</v>
      </c>
      <c r="V55" s="23">
        <f t="shared" ca="1" si="48"/>
        <v>366.91731362625006</v>
      </c>
      <c r="W55" s="8">
        <f ca="1"/>
        <v>7</v>
      </c>
      <c r="X55" s="10">
        <f t="shared" ca="1" si="35"/>
        <v>1.5555555555555555E-2</v>
      </c>
      <c r="Y55" s="11">
        <f t="shared" ca="1" si="49"/>
        <v>0.94</v>
      </c>
      <c r="Z55" s="36"/>
      <c r="AA55" s="32">
        <f t="shared" si="36"/>
        <v>8</v>
      </c>
      <c r="AB55" s="23">
        <f t="shared" ca="1" si="50"/>
        <v>330.27021735375001</v>
      </c>
      <c r="AC55" s="8">
        <f ca="1"/>
        <v>10</v>
      </c>
      <c r="AD55" s="10">
        <f t="shared" ca="1" si="37"/>
        <v>2.2222222222222223E-2</v>
      </c>
      <c r="AE55" s="11">
        <f t="shared" ca="1" si="51"/>
        <v>0.93555555555555558</v>
      </c>
      <c r="AF55" s="36"/>
      <c r="AG55" s="21">
        <f t="shared" si="38"/>
        <v>8</v>
      </c>
      <c r="AH55" s="23">
        <f t="shared" ca="1" si="52"/>
        <v>314.05832177250005</v>
      </c>
      <c r="AI55" s="8">
        <f ca="1"/>
        <v>2</v>
      </c>
      <c r="AJ55" s="10">
        <f t="shared" ca="1" si="39"/>
        <v>4.4444444444444444E-3</v>
      </c>
      <c r="AK55" s="11">
        <f t="shared" ca="1" si="53"/>
        <v>0.9244444444444444</v>
      </c>
      <c r="AL55" s="36"/>
      <c r="AM55" s="32">
        <f t="shared" si="40"/>
        <v>8</v>
      </c>
      <c r="AN55" s="23">
        <f t="shared" ca="1" si="54"/>
        <v>335.73862294125001</v>
      </c>
      <c r="AO55" s="8">
        <f ca="1"/>
        <v>8</v>
      </c>
      <c r="AP55" s="10">
        <f t="shared" ca="1" si="41"/>
        <v>1.7777777777777778E-2</v>
      </c>
      <c r="AQ55" s="11">
        <f t="shared" ca="1" si="55"/>
        <v>0.9355555555555557</v>
      </c>
      <c r="AR55" s="36"/>
    </row>
    <row r="56" spans="1:44" x14ac:dyDescent="0.2">
      <c r="C56" s="32">
        <f t="shared" si="28"/>
        <v>9</v>
      </c>
      <c r="D56" s="23">
        <f t="shared" ca="1" si="42"/>
        <v>361.90472265000005</v>
      </c>
      <c r="E56" s="8">
        <f ca="1"/>
        <v>4</v>
      </c>
      <c r="F56" s="10">
        <f t="shared" ca="1" si="29"/>
        <v>8.8888888888888889E-3</v>
      </c>
      <c r="G56" s="11">
        <f t="shared" ca="1" si="43"/>
        <v>0.96444444444444433</v>
      </c>
      <c r="H56" s="36"/>
      <c r="I56" s="21">
        <f t="shared" si="30"/>
        <v>9</v>
      </c>
      <c r="J56" s="23">
        <f t="shared" ca="1" si="44"/>
        <v>625.64985282000009</v>
      </c>
      <c r="K56" s="8">
        <f ca="1"/>
        <v>0</v>
      </c>
      <c r="L56" s="10">
        <f t="shared" ca="1" si="31"/>
        <v>0</v>
      </c>
      <c r="M56" s="11">
        <f t="shared" ca="1" si="45"/>
        <v>0.97777777777777775</v>
      </c>
      <c r="N56" s="36"/>
      <c r="O56" s="32">
        <f t="shared" si="32"/>
        <v>9</v>
      </c>
      <c r="P56" s="23">
        <f t="shared" ca="1" si="46"/>
        <v>425.73047334000006</v>
      </c>
      <c r="Q56" s="8">
        <f ca="1"/>
        <v>4</v>
      </c>
      <c r="R56" s="10">
        <f t="shared" ca="1" si="33"/>
        <v>8.8888888888888889E-3</v>
      </c>
      <c r="S56" s="11">
        <f t="shared" ca="1" si="47"/>
        <v>0.96</v>
      </c>
      <c r="T56" s="36"/>
      <c r="U56" s="21">
        <f t="shared" si="34"/>
        <v>9</v>
      </c>
      <c r="V56" s="23">
        <f t="shared" ca="1" si="48"/>
        <v>415.91859843000009</v>
      </c>
      <c r="W56" s="8">
        <f ca="1"/>
        <v>5</v>
      </c>
      <c r="X56" s="10">
        <f t="shared" ca="1" si="35"/>
        <v>1.1111111111111112E-2</v>
      </c>
      <c r="Y56" s="11">
        <f t="shared" ca="1" si="49"/>
        <v>0.95111111111111102</v>
      </c>
      <c r="Z56" s="36"/>
      <c r="AA56" s="32">
        <f t="shared" si="36"/>
        <v>9</v>
      </c>
      <c r="AB56" s="23">
        <f t="shared" ca="1" si="50"/>
        <v>377.02474269000004</v>
      </c>
      <c r="AC56" s="8">
        <f ca="1"/>
        <v>5</v>
      </c>
      <c r="AD56" s="10">
        <f t="shared" ca="1" si="37"/>
        <v>1.1111111111111112E-2</v>
      </c>
      <c r="AE56" s="11">
        <f t="shared" ca="1" si="51"/>
        <v>0.94666666666666666</v>
      </c>
      <c r="AF56" s="36"/>
      <c r="AG56" s="21">
        <f t="shared" si="38"/>
        <v>9</v>
      </c>
      <c r="AH56" s="23">
        <f t="shared" ca="1" si="52"/>
        <v>356.94025962000006</v>
      </c>
      <c r="AI56" s="8">
        <f ca="1"/>
        <v>8</v>
      </c>
      <c r="AJ56" s="10">
        <f t="shared" ca="1" si="39"/>
        <v>1.7777777777777778E-2</v>
      </c>
      <c r="AK56" s="11">
        <f t="shared" ca="1" si="53"/>
        <v>0.94222222222222218</v>
      </c>
      <c r="AL56" s="36"/>
      <c r="AM56" s="32">
        <f t="shared" si="40"/>
        <v>9</v>
      </c>
      <c r="AN56" s="23">
        <f t="shared" ca="1" si="54"/>
        <v>382.84741479000002</v>
      </c>
      <c r="AO56" s="8">
        <f ca="1"/>
        <v>9</v>
      </c>
      <c r="AP56" s="10">
        <f t="shared" ca="1" si="41"/>
        <v>0.02</v>
      </c>
      <c r="AQ56" s="11">
        <f t="shared" ca="1" si="55"/>
        <v>0.95555555555555571</v>
      </c>
      <c r="AR56" s="36"/>
    </row>
    <row r="57" spans="1:44" x14ac:dyDescent="0.2">
      <c r="C57" s="32">
        <f t="shared" si="28"/>
        <v>10</v>
      </c>
      <c r="D57" s="23">
        <f t="shared" ca="1" si="42"/>
        <v>404.50131718875008</v>
      </c>
      <c r="E57" s="8">
        <f ca="1"/>
        <v>0</v>
      </c>
      <c r="F57" s="10">
        <f t="shared" ca="1" si="29"/>
        <v>0</v>
      </c>
      <c r="G57" s="11">
        <f t="shared" ca="1" si="43"/>
        <v>0.96444444444444433</v>
      </c>
      <c r="H57" s="36"/>
      <c r="I57" s="21">
        <f t="shared" si="30"/>
        <v>10</v>
      </c>
      <c r="J57" s="23">
        <f t="shared" ca="1" si="44"/>
        <v>702.67467720375009</v>
      </c>
      <c r="K57" s="8">
        <f ca="1"/>
        <v>2</v>
      </c>
      <c r="L57" s="10">
        <f t="shared" ca="1" si="31"/>
        <v>4.4444444444444444E-3</v>
      </c>
      <c r="M57" s="11">
        <f t="shared" ca="1" si="45"/>
        <v>0.98222222222222222</v>
      </c>
      <c r="N57" s="36"/>
      <c r="O57" s="32">
        <f t="shared" si="32"/>
        <v>10</v>
      </c>
      <c r="P57" s="23">
        <f t="shared" ca="1" si="46"/>
        <v>477.76537528875008</v>
      </c>
      <c r="Q57" s="8">
        <f ca="1"/>
        <v>2</v>
      </c>
      <c r="R57" s="10">
        <f t="shared" ca="1" si="33"/>
        <v>4.4444444444444444E-3</v>
      </c>
      <c r="S57" s="11">
        <f t="shared" ca="1" si="47"/>
        <v>0.96444444444444444</v>
      </c>
      <c r="T57" s="36"/>
      <c r="U57" s="21">
        <f t="shared" si="34"/>
        <v>10</v>
      </c>
      <c r="V57" s="23">
        <f t="shared" ca="1" si="48"/>
        <v>464.91988323375011</v>
      </c>
      <c r="W57" s="8">
        <f ca="1"/>
        <v>4</v>
      </c>
      <c r="X57" s="10">
        <f t="shared" ca="1" si="35"/>
        <v>8.8888888888888889E-3</v>
      </c>
      <c r="Y57" s="11">
        <f t="shared" ca="1" si="49"/>
        <v>0.95999999999999985</v>
      </c>
      <c r="Z57" s="36"/>
      <c r="AA57" s="32">
        <f t="shared" si="36"/>
        <v>10</v>
      </c>
      <c r="AB57" s="23">
        <f t="shared" ca="1" si="50"/>
        <v>423.77926802625007</v>
      </c>
      <c r="AC57" s="8">
        <f ca="1"/>
        <v>2</v>
      </c>
      <c r="AD57" s="10">
        <f t="shared" ca="1" si="37"/>
        <v>4.4444444444444444E-3</v>
      </c>
      <c r="AE57" s="11">
        <f t="shared" ca="1" si="51"/>
        <v>0.95111111111111113</v>
      </c>
      <c r="AF57" s="36"/>
      <c r="AG57" s="21">
        <f t="shared" si="38"/>
        <v>10</v>
      </c>
      <c r="AH57" s="23">
        <f t="shared" ca="1" si="52"/>
        <v>399.82219746750008</v>
      </c>
      <c r="AI57" s="8">
        <f ca="1"/>
        <v>7</v>
      </c>
      <c r="AJ57" s="10">
        <f t="shared" ca="1" si="39"/>
        <v>1.5555555555555555E-2</v>
      </c>
      <c r="AK57" s="11">
        <f t="shared" ca="1" si="53"/>
        <v>0.95777777777777773</v>
      </c>
      <c r="AL57" s="36"/>
      <c r="AM57" s="32">
        <f t="shared" si="40"/>
        <v>10</v>
      </c>
      <c r="AN57" s="23">
        <f t="shared" ca="1" si="54"/>
        <v>429.95620663875002</v>
      </c>
      <c r="AO57" s="8">
        <f ca="1"/>
        <v>10</v>
      </c>
      <c r="AP57" s="10">
        <f t="shared" ca="1" si="41"/>
        <v>2.2222222222222223E-2</v>
      </c>
      <c r="AQ57" s="11">
        <f t="shared" ca="1" si="55"/>
        <v>0.97777777777777797</v>
      </c>
      <c r="AR57" s="36"/>
    </row>
    <row r="58" spans="1:44" x14ac:dyDescent="0.2">
      <c r="C58" s="32">
        <f t="shared" si="28"/>
        <v>11</v>
      </c>
      <c r="D58" s="23">
        <f t="shared" ca="1" si="42"/>
        <v>447.0979117275001</v>
      </c>
      <c r="E58" s="8">
        <f ca="1"/>
        <v>2</v>
      </c>
      <c r="F58" s="10">
        <f t="shared" ca="1" si="29"/>
        <v>4.4444444444444444E-3</v>
      </c>
      <c r="G58" s="11">
        <f t="shared" ca="1" si="43"/>
        <v>0.9688888888888888</v>
      </c>
      <c r="H58" s="36"/>
      <c r="I58" s="21">
        <f t="shared" si="30"/>
        <v>11</v>
      </c>
      <c r="J58" s="23">
        <f t="shared" ca="1" si="44"/>
        <v>779.69950158750009</v>
      </c>
      <c r="K58" s="8">
        <f ca="1"/>
        <v>1</v>
      </c>
      <c r="L58" s="10">
        <f t="shared" ca="1" si="31"/>
        <v>2.2222222222222222E-3</v>
      </c>
      <c r="M58" s="11">
        <f t="shared" ca="1" si="45"/>
        <v>0.98444444444444446</v>
      </c>
      <c r="N58" s="36"/>
      <c r="O58" s="32">
        <f t="shared" si="32"/>
        <v>11</v>
      </c>
      <c r="P58" s="23">
        <f t="shared" ca="1" si="46"/>
        <v>529.80027723750004</v>
      </c>
      <c r="Q58" s="8">
        <f ca="1"/>
        <v>1</v>
      </c>
      <c r="R58" s="10">
        <f t="shared" ca="1" si="33"/>
        <v>2.2222222222222222E-3</v>
      </c>
      <c r="S58" s="11">
        <f t="shared" ca="1" si="47"/>
        <v>0.96666666666666667</v>
      </c>
      <c r="T58" s="36"/>
      <c r="U58" s="21">
        <f t="shared" si="34"/>
        <v>11</v>
      </c>
      <c r="V58" s="23">
        <f t="shared" ca="1" si="48"/>
        <v>513.92116803750014</v>
      </c>
      <c r="W58" s="8">
        <f ca="1"/>
        <v>3</v>
      </c>
      <c r="X58" s="10">
        <f t="shared" ca="1" si="35"/>
        <v>6.6666666666666671E-3</v>
      </c>
      <c r="Y58" s="11">
        <f t="shared" ca="1" si="49"/>
        <v>0.96666666666666656</v>
      </c>
      <c r="Z58" s="36"/>
      <c r="AA58" s="32">
        <f t="shared" si="36"/>
        <v>11</v>
      </c>
      <c r="AB58" s="23">
        <f t="shared" ca="1" si="50"/>
        <v>470.53379336250009</v>
      </c>
      <c r="AC58" s="8">
        <f ca="1"/>
        <v>4</v>
      </c>
      <c r="AD58" s="10">
        <f t="shared" ca="1" si="37"/>
        <v>8.8888888888888889E-3</v>
      </c>
      <c r="AE58" s="11">
        <f t="shared" ca="1" si="51"/>
        <v>0.96</v>
      </c>
      <c r="AF58" s="36"/>
      <c r="AG58" s="21">
        <f t="shared" si="38"/>
        <v>11</v>
      </c>
      <c r="AH58" s="23">
        <f t="shared" ca="1" si="52"/>
        <v>442.70413531500009</v>
      </c>
      <c r="AI58" s="8">
        <f ca="1"/>
        <v>0</v>
      </c>
      <c r="AJ58" s="10">
        <f t="shared" ca="1" si="39"/>
        <v>0</v>
      </c>
      <c r="AK58" s="11">
        <f t="shared" ca="1" si="53"/>
        <v>0.95777777777777773</v>
      </c>
      <c r="AL58" s="36"/>
      <c r="AM58" s="32">
        <f t="shared" si="40"/>
        <v>11</v>
      </c>
      <c r="AN58" s="23">
        <f t="shared" ca="1" si="54"/>
        <v>477.06499848750002</v>
      </c>
      <c r="AO58" s="8">
        <f ca="1"/>
        <v>2</v>
      </c>
      <c r="AP58" s="10">
        <f t="shared" ca="1" si="41"/>
        <v>4.4444444444444444E-3</v>
      </c>
      <c r="AQ58" s="11">
        <f t="shared" ca="1" si="55"/>
        <v>0.98222222222222244</v>
      </c>
      <c r="AR58" s="36"/>
    </row>
    <row r="59" spans="1:44" x14ac:dyDescent="0.2">
      <c r="C59" s="32">
        <f t="shared" si="28"/>
        <v>12</v>
      </c>
      <c r="D59" s="23">
        <f t="shared" ca="1" si="42"/>
        <v>489.69450626625013</v>
      </c>
      <c r="E59" s="8">
        <f ca="1"/>
        <v>0</v>
      </c>
      <c r="F59" s="10">
        <f t="shared" ca="1" si="29"/>
        <v>0</v>
      </c>
      <c r="G59" s="11">
        <f t="shared" ca="1" si="43"/>
        <v>0.9688888888888888</v>
      </c>
      <c r="H59" s="36"/>
      <c r="I59" s="21">
        <f t="shared" si="30"/>
        <v>12</v>
      </c>
      <c r="J59" s="23">
        <f t="shared" ca="1" si="44"/>
        <v>856.7243259712501</v>
      </c>
      <c r="K59" s="8">
        <f ca="1"/>
        <v>2</v>
      </c>
      <c r="L59" s="10">
        <f t="shared" ca="1" si="31"/>
        <v>4.4444444444444444E-3</v>
      </c>
      <c r="M59" s="11">
        <f t="shared" ca="1" si="45"/>
        <v>0.98888888888888893</v>
      </c>
      <c r="N59" s="36"/>
      <c r="O59" s="32">
        <f t="shared" si="32"/>
        <v>12</v>
      </c>
      <c r="P59" s="23">
        <f t="shared" ca="1" si="46"/>
        <v>581.83517918625</v>
      </c>
      <c r="Q59" s="8">
        <f ca="1"/>
        <v>3</v>
      </c>
      <c r="R59" s="10">
        <f t="shared" ca="1" si="33"/>
        <v>6.6666666666666671E-3</v>
      </c>
      <c r="S59" s="11">
        <f t="shared" ca="1" si="47"/>
        <v>0.97333333333333338</v>
      </c>
      <c r="T59" s="36"/>
      <c r="U59" s="21">
        <f t="shared" si="34"/>
        <v>12</v>
      </c>
      <c r="V59" s="23">
        <f t="shared" ca="1" si="48"/>
        <v>562.92245284125011</v>
      </c>
      <c r="W59" s="8">
        <f ca="1"/>
        <v>4</v>
      </c>
      <c r="X59" s="10">
        <f t="shared" ca="1" si="35"/>
        <v>8.8888888888888889E-3</v>
      </c>
      <c r="Y59" s="11">
        <f t="shared" ca="1" si="49"/>
        <v>0.9755555555555554</v>
      </c>
      <c r="Z59" s="36"/>
      <c r="AA59" s="32">
        <f t="shared" si="36"/>
        <v>12</v>
      </c>
      <c r="AB59" s="23">
        <f t="shared" ca="1" si="50"/>
        <v>517.28831869875012</v>
      </c>
      <c r="AC59" s="8">
        <f ca="1"/>
        <v>5</v>
      </c>
      <c r="AD59" s="10">
        <f t="shared" ca="1" si="37"/>
        <v>1.1111111111111112E-2</v>
      </c>
      <c r="AE59" s="11">
        <f t="shared" ca="1" si="51"/>
        <v>0.97111111111111104</v>
      </c>
      <c r="AF59" s="36"/>
      <c r="AG59" s="21">
        <f t="shared" si="38"/>
        <v>12</v>
      </c>
      <c r="AH59" s="23">
        <f t="shared" ca="1" si="52"/>
        <v>485.5860731625001</v>
      </c>
      <c r="AI59" s="8">
        <f ca="1"/>
        <v>4</v>
      </c>
      <c r="AJ59" s="10">
        <f t="shared" ca="1" si="39"/>
        <v>8.8888888888888889E-3</v>
      </c>
      <c r="AK59" s="11">
        <f t="shared" ca="1" si="53"/>
        <v>0.96666666666666656</v>
      </c>
      <c r="AL59" s="36"/>
      <c r="AM59" s="32">
        <f t="shared" si="40"/>
        <v>12</v>
      </c>
      <c r="AN59" s="23">
        <f t="shared" ca="1" si="54"/>
        <v>524.17379033625002</v>
      </c>
      <c r="AO59" s="8">
        <f ca="1"/>
        <v>1</v>
      </c>
      <c r="AP59" s="10">
        <f t="shared" ca="1" si="41"/>
        <v>2.2222222222222222E-3</v>
      </c>
      <c r="AQ59" s="11">
        <f t="shared" ca="1" si="55"/>
        <v>0.98444444444444468</v>
      </c>
      <c r="AR59" s="36"/>
    </row>
    <row r="60" spans="1:44" x14ac:dyDescent="0.2">
      <c r="C60" s="32">
        <f t="shared" si="28"/>
        <v>13</v>
      </c>
      <c r="D60" s="23">
        <f t="shared" ca="1" si="42"/>
        <v>532.29110080500016</v>
      </c>
      <c r="E60" s="8">
        <f ca="1"/>
        <v>5</v>
      </c>
      <c r="F60" s="10">
        <f t="shared" ca="1" si="29"/>
        <v>1.1111111111111112E-2</v>
      </c>
      <c r="G60" s="11">
        <f t="shared" ca="1" si="43"/>
        <v>0.97999999999999987</v>
      </c>
      <c r="H60" s="36"/>
      <c r="I60" s="21">
        <f t="shared" si="30"/>
        <v>13</v>
      </c>
      <c r="J60" s="23">
        <f t="shared" ca="1" si="44"/>
        <v>933.7491503550001</v>
      </c>
      <c r="K60" s="8">
        <f ca="1"/>
        <v>0</v>
      </c>
      <c r="L60" s="10">
        <f t="shared" ca="1" si="31"/>
        <v>0</v>
      </c>
      <c r="M60" s="11">
        <f t="shared" ca="1" si="45"/>
        <v>0.98888888888888893</v>
      </c>
      <c r="N60" s="36"/>
      <c r="O60" s="32">
        <f t="shared" si="32"/>
        <v>13</v>
      </c>
      <c r="P60" s="23">
        <f t="shared" ca="1" si="46"/>
        <v>633.87008113499996</v>
      </c>
      <c r="Q60" s="8">
        <f ca="1"/>
        <v>4</v>
      </c>
      <c r="R60" s="10">
        <f t="shared" ca="1" si="33"/>
        <v>8.8888888888888889E-3</v>
      </c>
      <c r="S60" s="11">
        <f t="shared" ca="1" si="47"/>
        <v>0.98222222222222222</v>
      </c>
      <c r="T60" s="36"/>
      <c r="U60" s="21">
        <f t="shared" si="34"/>
        <v>13</v>
      </c>
      <c r="V60" s="23">
        <f t="shared" ca="1" si="48"/>
        <v>611.92373764500007</v>
      </c>
      <c r="W60" s="8">
        <f ca="1"/>
        <v>3</v>
      </c>
      <c r="X60" s="10">
        <f t="shared" ca="1" si="35"/>
        <v>6.6666666666666671E-3</v>
      </c>
      <c r="Y60" s="11">
        <f t="shared" ca="1" si="49"/>
        <v>0.98222222222222211</v>
      </c>
      <c r="Z60" s="36"/>
      <c r="AA60" s="32">
        <f t="shared" si="36"/>
        <v>13</v>
      </c>
      <c r="AB60" s="23">
        <f t="shared" ca="1" si="50"/>
        <v>564.04284403500014</v>
      </c>
      <c r="AC60" s="8">
        <f ca="1"/>
        <v>1</v>
      </c>
      <c r="AD60" s="10">
        <f t="shared" ca="1" si="37"/>
        <v>2.2222222222222222E-3</v>
      </c>
      <c r="AE60" s="11">
        <f t="shared" ca="1" si="51"/>
        <v>0.97333333333333327</v>
      </c>
      <c r="AF60" s="36"/>
      <c r="AG60" s="21">
        <f t="shared" si="38"/>
        <v>13</v>
      </c>
      <c r="AH60" s="23">
        <f t="shared" ca="1" si="52"/>
        <v>528.46801101000005</v>
      </c>
      <c r="AI60" s="8">
        <f ca="1"/>
        <v>3</v>
      </c>
      <c r="AJ60" s="10">
        <f t="shared" ca="1" si="39"/>
        <v>6.6666666666666671E-3</v>
      </c>
      <c r="AK60" s="11">
        <f t="shared" ca="1" si="53"/>
        <v>0.97333333333333327</v>
      </c>
      <c r="AL60" s="36"/>
      <c r="AM60" s="32">
        <f t="shared" si="40"/>
        <v>13</v>
      </c>
      <c r="AN60" s="23">
        <f t="shared" ca="1" si="54"/>
        <v>571.28258218500002</v>
      </c>
      <c r="AO60" s="8">
        <f ca="1"/>
        <v>2</v>
      </c>
      <c r="AP60" s="10">
        <f t="shared" ca="1" si="41"/>
        <v>4.4444444444444444E-3</v>
      </c>
      <c r="AQ60" s="11">
        <f t="shared" ca="1" si="55"/>
        <v>0.98888888888888915</v>
      </c>
      <c r="AR60" s="36"/>
    </row>
    <row r="61" spans="1:44" x14ac:dyDescent="0.2">
      <c r="C61" s="32">
        <f t="shared" si="28"/>
        <v>14</v>
      </c>
      <c r="D61" s="23">
        <f t="shared" ca="1" si="42"/>
        <v>574.88769534375012</v>
      </c>
      <c r="E61" s="8">
        <f ca="1"/>
        <v>1</v>
      </c>
      <c r="F61" s="10">
        <f t="shared" ca="1" si="29"/>
        <v>2.2222222222222222E-3</v>
      </c>
      <c r="G61" s="11">
        <f t="shared" ca="1" si="43"/>
        <v>0.98222222222222211</v>
      </c>
      <c r="H61" s="36"/>
      <c r="I61" s="21">
        <f t="shared" si="30"/>
        <v>14</v>
      </c>
      <c r="J61" s="23">
        <f t="shared" ca="1" si="44"/>
        <v>1010.7739747387501</v>
      </c>
      <c r="K61" s="8">
        <f ca="1"/>
        <v>0</v>
      </c>
      <c r="L61" s="10">
        <f t="shared" ca="1" si="31"/>
        <v>0</v>
      </c>
      <c r="M61" s="11">
        <f t="shared" ca="1" si="45"/>
        <v>0.98888888888888893</v>
      </c>
      <c r="N61" s="36"/>
      <c r="O61" s="32">
        <f t="shared" si="32"/>
        <v>14</v>
      </c>
      <c r="P61" s="23">
        <f t="shared" ca="1" si="46"/>
        <v>685.90498308374993</v>
      </c>
      <c r="Q61" s="8">
        <f ca="1"/>
        <v>2</v>
      </c>
      <c r="R61" s="10">
        <f t="shared" ca="1" si="33"/>
        <v>4.4444444444444444E-3</v>
      </c>
      <c r="S61" s="11">
        <f t="shared" ca="1" si="47"/>
        <v>0.98666666666666669</v>
      </c>
      <c r="T61" s="36"/>
      <c r="U61" s="21">
        <f t="shared" si="34"/>
        <v>14</v>
      </c>
      <c r="V61" s="23">
        <f t="shared" ca="1" si="48"/>
        <v>660.92502244875004</v>
      </c>
      <c r="W61" s="8">
        <f ca="1"/>
        <v>1</v>
      </c>
      <c r="X61" s="10">
        <f t="shared" ca="1" si="35"/>
        <v>2.2222222222222222E-3</v>
      </c>
      <c r="Y61" s="11">
        <f t="shared" ca="1" si="49"/>
        <v>0.98444444444444434</v>
      </c>
      <c r="Z61" s="36"/>
      <c r="AA61" s="32">
        <f t="shared" si="36"/>
        <v>14</v>
      </c>
      <c r="AB61" s="23">
        <f t="shared" ca="1" si="50"/>
        <v>610.79736937125017</v>
      </c>
      <c r="AC61" s="8">
        <f ca="1"/>
        <v>1</v>
      </c>
      <c r="AD61" s="10">
        <f t="shared" ca="1" si="37"/>
        <v>2.2222222222222222E-3</v>
      </c>
      <c r="AE61" s="11">
        <f t="shared" ca="1" si="51"/>
        <v>0.97555555555555551</v>
      </c>
      <c r="AF61" s="36"/>
      <c r="AG61" s="21">
        <f t="shared" si="38"/>
        <v>14</v>
      </c>
      <c r="AH61" s="23">
        <f t="shared" ca="1" si="52"/>
        <v>571.34994885750007</v>
      </c>
      <c r="AI61" s="8">
        <f ca="1"/>
        <v>2</v>
      </c>
      <c r="AJ61" s="10">
        <f t="shared" ca="1" si="39"/>
        <v>4.4444444444444444E-3</v>
      </c>
      <c r="AK61" s="11">
        <f t="shared" ca="1" si="53"/>
        <v>0.97777777777777775</v>
      </c>
      <c r="AL61" s="36"/>
      <c r="AM61" s="32">
        <f t="shared" si="40"/>
        <v>14</v>
      </c>
      <c r="AN61" s="23">
        <f t="shared" ca="1" si="54"/>
        <v>618.39137403375003</v>
      </c>
      <c r="AO61" s="8">
        <f ca="1"/>
        <v>0</v>
      </c>
      <c r="AP61" s="10">
        <f t="shared" ca="1" si="41"/>
        <v>0</v>
      </c>
      <c r="AQ61" s="11">
        <f t="shared" ca="1" si="55"/>
        <v>0.98888888888888915</v>
      </c>
      <c r="AR61" s="36"/>
    </row>
    <row r="62" spans="1:44" x14ac:dyDescent="0.2">
      <c r="C62" s="32">
        <f t="shared" si="28"/>
        <v>15</v>
      </c>
      <c r="D62" s="23">
        <f t="shared" ca="1" si="42"/>
        <v>617.48428988250009</v>
      </c>
      <c r="E62" s="8">
        <f ca="1"/>
        <v>0</v>
      </c>
      <c r="F62" s="10">
        <f t="shared" ca="1" si="29"/>
        <v>0</v>
      </c>
      <c r="G62" s="11">
        <f t="shared" ca="1" si="43"/>
        <v>0.98222222222222211</v>
      </c>
      <c r="H62" s="36"/>
      <c r="I62" s="21">
        <f t="shared" si="30"/>
        <v>15</v>
      </c>
      <c r="J62" s="23">
        <f t="shared" ca="1" si="44"/>
        <v>1087.7987991225002</v>
      </c>
      <c r="K62" s="8">
        <f ca="1"/>
        <v>1</v>
      </c>
      <c r="L62" s="10">
        <f t="shared" ca="1" si="31"/>
        <v>2.2222222222222222E-3</v>
      </c>
      <c r="M62" s="11">
        <f t="shared" ca="1" si="45"/>
        <v>0.99111111111111116</v>
      </c>
      <c r="N62" s="36"/>
      <c r="O62" s="32">
        <f t="shared" si="32"/>
        <v>15</v>
      </c>
      <c r="P62" s="23">
        <f t="shared" ca="1" si="46"/>
        <v>737.93988503249989</v>
      </c>
      <c r="Q62" s="8">
        <f ca="1"/>
        <v>1</v>
      </c>
      <c r="R62" s="10">
        <f t="shared" ca="1" si="33"/>
        <v>2.2222222222222222E-3</v>
      </c>
      <c r="S62" s="11">
        <f t="shared" ca="1" si="47"/>
        <v>0.98888888888888893</v>
      </c>
      <c r="T62" s="36"/>
      <c r="U62" s="21">
        <f t="shared" si="34"/>
        <v>15</v>
      </c>
      <c r="V62" s="23">
        <f t="shared" ca="1" si="48"/>
        <v>709.92630725250001</v>
      </c>
      <c r="W62" s="8">
        <f ca="1"/>
        <v>2</v>
      </c>
      <c r="X62" s="10">
        <f t="shared" ca="1" si="35"/>
        <v>4.4444444444444444E-3</v>
      </c>
      <c r="Y62" s="11">
        <f t="shared" ca="1" si="49"/>
        <v>0.98888888888888882</v>
      </c>
      <c r="Z62" s="36"/>
      <c r="AA62" s="32">
        <f t="shared" si="36"/>
        <v>15</v>
      </c>
      <c r="AB62" s="23">
        <f t="shared" ca="1" si="50"/>
        <v>657.5518947075002</v>
      </c>
      <c r="AC62" s="8">
        <f ca="1"/>
        <v>1</v>
      </c>
      <c r="AD62" s="10">
        <f t="shared" ca="1" si="37"/>
        <v>2.2222222222222222E-3</v>
      </c>
      <c r="AE62" s="11">
        <f t="shared" ca="1" si="51"/>
        <v>0.97777777777777775</v>
      </c>
      <c r="AF62" s="36"/>
      <c r="AG62" s="21">
        <f t="shared" si="38"/>
        <v>15</v>
      </c>
      <c r="AH62" s="23">
        <f t="shared" ca="1" si="52"/>
        <v>614.23188670500008</v>
      </c>
      <c r="AI62" s="8">
        <f ca="1"/>
        <v>2</v>
      </c>
      <c r="AJ62" s="10">
        <f t="shared" ca="1" si="39"/>
        <v>4.4444444444444444E-3</v>
      </c>
      <c r="AK62" s="11">
        <f t="shared" ca="1" si="53"/>
        <v>0.98222222222222222</v>
      </c>
      <c r="AL62" s="36"/>
      <c r="AM62" s="32">
        <f t="shared" si="40"/>
        <v>15</v>
      </c>
      <c r="AN62" s="23">
        <f t="shared" ca="1" si="54"/>
        <v>665.50016588250003</v>
      </c>
      <c r="AO62" s="8">
        <f ca="1"/>
        <v>1</v>
      </c>
      <c r="AP62" s="10">
        <f t="shared" ca="1" si="41"/>
        <v>2.2222222222222222E-3</v>
      </c>
      <c r="AQ62" s="11">
        <f t="shared" ca="1" si="55"/>
        <v>0.99111111111111139</v>
      </c>
      <c r="AR62" s="36"/>
    </row>
    <row r="63" spans="1:44" x14ac:dyDescent="0.2">
      <c r="C63" s="32">
        <f t="shared" si="28"/>
        <v>16</v>
      </c>
      <c r="D63" s="23">
        <f t="shared" ca="1" si="42"/>
        <v>660.08088442125006</v>
      </c>
      <c r="E63" s="8">
        <f ca="1"/>
        <v>1</v>
      </c>
      <c r="F63" s="10">
        <f t="shared" ca="1" si="29"/>
        <v>2.2222222222222222E-3</v>
      </c>
      <c r="G63" s="11">
        <f t="shared" ca="1" si="43"/>
        <v>0.98444444444444434</v>
      </c>
      <c r="H63" s="36"/>
      <c r="I63" s="21">
        <f t="shared" si="30"/>
        <v>16</v>
      </c>
      <c r="J63" s="23">
        <f t="shared" ca="1" si="44"/>
        <v>1164.8236235062502</v>
      </c>
      <c r="K63" s="8">
        <f ca="1"/>
        <v>1</v>
      </c>
      <c r="L63" s="10">
        <f t="shared" ca="1" si="31"/>
        <v>2.2222222222222222E-3</v>
      </c>
      <c r="M63" s="11">
        <f t="shared" ca="1" si="45"/>
        <v>0.9933333333333334</v>
      </c>
      <c r="N63" s="36"/>
      <c r="O63" s="32">
        <f t="shared" si="32"/>
        <v>16</v>
      </c>
      <c r="P63" s="23">
        <f t="shared" ca="1" si="46"/>
        <v>789.97478698124985</v>
      </c>
      <c r="Q63" s="8">
        <f ca="1"/>
        <v>0</v>
      </c>
      <c r="R63" s="10">
        <f t="shared" ca="1" si="33"/>
        <v>0</v>
      </c>
      <c r="S63" s="11">
        <f t="shared" ca="1" si="47"/>
        <v>0.98888888888888893</v>
      </c>
      <c r="T63" s="36"/>
      <c r="U63" s="21">
        <f t="shared" si="34"/>
        <v>16</v>
      </c>
      <c r="V63" s="23">
        <f t="shared" ca="1" si="48"/>
        <v>758.92759205624998</v>
      </c>
      <c r="W63" s="8">
        <f ca="1"/>
        <v>1</v>
      </c>
      <c r="X63" s="10">
        <f t="shared" ca="1" si="35"/>
        <v>2.2222222222222222E-3</v>
      </c>
      <c r="Y63" s="11">
        <f t="shared" ca="1" si="49"/>
        <v>0.99111111111111105</v>
      </c>
      <c r="Z63" s="36"/>
      <c r="AA63" s="32">
        <f t="shared" si="36"/>
        <v>16</v>
      </c>
      <c r="AB63" s="23">
        <f t="shared" ca="1" si="50"/>
        <v>704.30642004375022</v>
      </c>
      <c r="AC63" s="8">
        <f ca="1"/>
        <v>2</v>
      </c>
      <c r="AD63" s="10">
        <f t="shared" ca="1" si="37"/>
        <v>4.4444444444444444E-3</v>
      </c>
      <c r="AE63" s="11">
        <f t="shared" ca="1" si="51"/>
        <v>0.98222222222222222</v>
      </c>
      <c r="AF63" s="36"/>
      <c r="AG63" s="21">
        <f t="shared" si="38"/>
        <v>16</v>
      </c>
      <c r="AH63" s="23">
        <f t="shared" ca="1" si="52"/>
        <v>657.11382455250009</v>
      </c>
      <c r="AI63" s="8">
        <f ca="1"/>
        <v>2</v>
      </c>
      <c r="AJ63" s="10">
        <f t="shared" ca="1" si="39"/>
        <v>4.4444444444444444E-3</v>
      </c>
      <c r="AK63" s="11">
        <f t="shared" ca="1" si="53"/>
        <v>0.98666666666666669</v>
      </c>
      <c r="AL63" s="36"/>
      <c r="AM63" s="32">
        <f t="shared" si="40"/>
        <v>16</v>
      </c>
      <c r="AN63" s="23">
        <f t="shared" ca="1" si="54"/>
        <v>712.60895773125003</v>
      </c>
      <c r="AO63" s="8">
        <f ca="1"/>
        <v>1</v>
      </c>
      <c r="AP63" s="10">
        <f t="shared" ca="1" si="41"/>
        <v>2.2222222222222222E-3</v>
      </c>
      <c r="AQ63" s="11">
        <f t="shared" ca="1" si="55"/>
        <v>0.99333333333333362</v>
      </c>
      <c r="AR63" s="36"/>
    </row>
    <row r="64" spans="1:44" x14ac:dyDescent="0.2">
      <c r="C64" s="32">
        <f t="shared" si="28"/>
        <v>17</v>
      </c>
      <c r="D64" s="23">
        <f t="shared" ca="1" si="42"/>
        <v>702.67747896000003</v>
      </c>
      <c r="E64" s="8">
        <f ca="1"/>
        <v>1</v>
      </c>
      <c r="F64" s="10">
        <f t="shared" ca="1" si="29"/>
        <v>2.2222222222222222E-3</v>
      </c>
      <c r="G64" s="11">
        <f t="shared" ca="1" si="43"/>
        <v>0.98666666666666658</v>
      </c>
      <c r="H64" s="36"/>
      <c r="I64" s="21">
        <f t="shared" si="30"/>
        <v>17</v>
      </c>
      <c r="J64" s="23">
        <f t="shared" ca="1" si="44"/>
        <v>1241.8484478900002</v>
      </c>
      <c r="K64" s="8">
        <f ca="1"/>
        <v>0</v>
      </c>
      <c r="L64" s="10">
        <f t="shared" ca="1" si="31"/>
        <v>0</v>
      </c>
      <c r="M64" s="11">
        <f t="shared" ca="1" si="45"/>
        <v>0.9933333333333334</v>
      </c>
      <c r="N64" s="36"/>
      <c r="O64" s="32">
        <f t="shared" si="32"/>
        <v>17</v>
      </c>
      <c r="P64" s="23">
        <f t="shared" ca="1" si="46"/>
        <v>842.00968892999981</v>
      </c>
      <c r="Q64" s="8">
        <f ca="1"/>
        <v>1</v>
      </c>
      <c r="R64" s="10">
        <f t="shared" ca="1" si="33"/>
        <v>2.2222222222222222E-3</v>
      </c>
      <c r="S64" s="11">
        <f t="shared" ca="1" si="47"/>
        <v>0.99111111111111116</v>
      </c>
      <c r="T64" s="36"/>
      <c r="U64" s="21">
        <f t="shared" si="34"/>
        <v>17</v>
      </c>
      <c r="V64" s="23">
        <f t="shared" ca="1" si="48"/>
        <v>807.92887685999995</v>
      </c>
      <c r="W64" s="8">
        <f ca="1"/>
        <v>1</v>
      </c>
      <c r="X64" s="10">
        <f t="shared" ca="1" si="35"/>
        <v>2.2222222222222222E-3</v>
      </c>
      <c r="Y64" s="11">
        <f t="shared" ca="1" si="49"/>
        <v>0.99333333333333329</v>
      </c>
      <c r="Z64" s="36"/>
      <c r="AA64" s="32">
        <f t="shared" si="36"/>
        <v>17</v>
      </c>
      <c r="AB64" s="23">
        <f t="shared" ca="1" si="50"/>
        <v>751.06094538000025</v>
      </c>
      <c r="AC64" s="8">
        <f ca="1"/>
        <v>1</v>
      </c>
      <c r="AD64" s="10">
        <f t="shared" ca="1" si="37"/>
        <v>2.2222222222222222E-3</v>
      </c>
      <c r="AE64" s="11">
        <f t="shared" ca="1" si="51"/>
        <v>0.98444444444444446</v>
      </c>
      <c r="AF64" s="36"/>
      <c r="AG64" s="21">
        <f t="shared" si="38"/>
        <v>17</v>
      </c>
      <c r="AH64" s="23">
        <f t="shared" ca="1" si="52"/>
        <v>699.9957624000001</v>
      </c>
      <c r="AI64" s="8">
        <f ca="1"/>
        <v>0</v>
      </c>
      <c r="AJ64" s="10">
        <f t="shared" ca="1" si="39"/>
        <v>0</v>
      </c>
      <c r="AK64" s="11">
        <f t="shared" ca="1" si="53"/>
        <v>0.98666666666666669</v>
      </c>
      <c r="AL64" s="36"/>
      <c r="AM64" s="32">
        <f t="shared" si="40"/>
        <v>17</v>
      </c>
      <c r="AN64" s="23">
        <f t="shared" ca="1" si="54"/>
        <v>759.71774958000003</v>
      </c>
      <c r="AO64" s="8">
        <f ca="1"/>
        <v>0</v>
      </c>
      <c r="AP64" s="10">
        <f t="shared" ca="1" si="41"/>
        <v>0</v>
      </c>
      <c r="AQ64" s="11">
        <f t="shared" ca="1" si="55"/>
        <v>0.99333333333333362</v>
      </c>
      <c r="AR64" s="36"/>
    </row>
    <row r="65" spans="1:44" x14ac:dyDescent="0.2">
      <c r="C65" s="32">
        <f t="shared" si="28"/>
        <v>18</v>
      </c>
      <c r="D65" s="23">
        <f t="shared" ca="1" si="42"/>
        <v>745.27407349875</v>
      </c>
      <c r="E65" s="8">
        <f ca="1"/>
        <v>1</v>
      </c>
      <c r="F65" s="10">
        <f t="shared" ca="1" si="29"/>
        <v>2.2222222222222222E-3</v>
      </c>
      <c r="G65" s="11">
        <f t="shared" ca="1" si="43"/>
        <v>0.98888888888888882</v>
      </c>
      <c r="H65" s="36"/>
      <c r="I65" s="21">
        <f t="shared" si="30"/>
        <v>18</v>
      </c>
      <c r="J65" s="23">
        <f t="shared" ca="1" si="44"/>
        <v>1318.8732722737502</v>
      </c>
      <c r="K65" s="8">
        <f ca="1"/>
        <v>0</v>
      </c>
      <c r="L65" s="10">
        <f t="shared" ca="1" si="31"/>
        <v>0</v>
      </c>
      <c r="M65" s="11">
        <f t="shared" ca="1" si="45"/>
        <v>0.9933333333333334</v>
      </c>
      <c r="N65" s="36"/>
      <c r="O65" s="32">
        <f t="shared" si="32"/>
        <v>18</v>
      </c>
      <c r="P65" s="23">
        <f t="shared" ca="1" si="46"/>
        <v>894.04459087874977</v>
      </c>
      <c r="Q65" s="8">
        <f ca="1"/>
        <v>0</v>
      </c>
      <c r="R65" s="10">
        <f t="shared" ca="1" si="33"/>
        <v>0</v>
      </c>
      <c r="S65" s="11">
        <f t="shared" ca="1" si="47"/>
        <v>0.99111111111111116</v>
      </c>
      <c r="T65" s="36"/>
      <c r="U65" s="21">
        <f t="shared" si="34"/>
        <v>18</v>
      </c>
      <c r="V65" s="23">
        <f t="shared" ca="1" si="48"/>
        <v>856.93016166374991</v>
      </c>
      <c r="W65" s="8">
        <f ca="1"/>
        <v>0</v>
      </c>
      <c r="X65" s="10">
        <f t="shared" ca="1" si="35"/>
        <v>0</v>
      </c>
      <c r="Y65" s="11">
        <f t="shared" ca="1" si="49"/>
        <v>0.99333333333333329</v>
      </c>
      <c r="Z65" s="36"/>
      <c r="AA65" s="32">
        <f t="shared" si="36"/>
        <v>18</v>
      </c>
      <c r="AB65" s="23">
        <f t="shared" ca="1" si="50"/>
        <v>797.81547071625027</v>
      </c>
      <c r="AC65" s="8">
        <f ca="1"/>
        <v>0</v>
      </c>
      <c r="AD65" s="10">
        <f t="shared" ca="1" si="37"/>
        <v>0</v>
      </c>
      <c r="AE65" s="11">
        <f t="shared" ca="1" si="51"/>
        <v>0.98444444444444446</v>
      </c>
      <c r="AF65" s="36"/>
      <c r="AG65" s="21">
        <f t="shared" si="38"/>
        <v>18</v>
      </c>
      <c r="AH65" s="23">
        <f t="shared" ca="1" si="52"/>
        <v>742.87770024750012</v>
      </c>
      <c r="AI65" s="8">
        <f ca="1"/>
        <v>1</v>
      </c>
      <c r="AJ65" s="10">
        <f t="shared" ca="1" si="39"/>
        <v>2.2222222222222222E-3</v>
      </c>
      <c r="AK65" s="11">
        <f t="shared" ca="1" si="53"/>
        <v>0.98888888888888893</v>
      </c>
      <c r="AL65" s="36"/>
      <c r="AM65" s="32">
        <f t="shared" si="40"/>
        <v>18</v>
      </c>
      <c r="AN65" s="23">
        <f t="shared" ca="1" si="54"/>
        <v>806.82654142875003</v>
      </c>
      <c r="AO65" s="8">
        <f ca="1"/>
        <v>1</v>
      </c>
      <c r="AP65" s="10">
        <f t="shared" ca="1" si="41"/>
        <v>2.2222222222222222E-3</v>
      </c>
      <c r="AQ65" s="11">
        <f t="shared" ca="1" si="55"/>
        <v>0.99555555555555586</v>
      </c>
      <c r="AR65" s="36"/>
    </row>
    <row r="66" spans="1:44" x14ac:dyDescent="0.2">
      <c r="C66" s="32">
        <f t="shared" si="28"/>
        <v>19</v>
      </c>
      <c r="D66" s="23">
        <f t="shared" ca="1" si="42"/>
        <v>787.87066803749997</v>
      </c>
      <c r="E66" s="8">
        <f ca="1"/>
        <v>1</v>
      </c>
      <c r="F66" s="10">
        <f t="shared" ca="1" si="29"/>
        <v>2.2222222222222222E-3</v>
      </c>
      <c r="G66" s="11">
        <f t="shared" ca="1" si="43"/>
        <v>0.99111111111111105</v>
      </c>
      <c r="H66" s="36"/>
      <c r="I66" s="21">
        <f t="shared" si="30"/>
        <v>19</v>
      </c>
      <c r="J66" s="23">
        <f t="shared" ca="1" si="44"/>
        <v>1395.8980966575002</v>
      </c>
      <c r="K66" s="8">
        <f ca="1"/>
        <v>0</v>
      </c>
      <c r="L66" s="10">
        <f t="shared" ca="1" si="31"/>
        <v>0</v>
      </c>
      <c r="M66" s="11">
        <f t="shared" ca="1" si="45"/>
        <v>0.9933333333333334</v>
      </c>
      <c r="N66" s="36"/>
      <c r="O66" s="32">
        <f t="shared" si="32"/>
        <v>19</v>
      </c>
      <c r="P66" s="23">
        <f t="shared" ca="1" si="46"/>
        <v>946.07949282749973</v>
      </c>
      <c r="Q66" s="8">
        <f ca="1"/>
        <v>2</v>
      </c>
      <c r="R66" s="10">
        <f t="shared" ca="1" si="33"/>
        <v>4.4444444444444444E-3</v>
      </c>
      <c r="S66" s="11">
        <f t="shared" ca="1" si="47"/>
        <v>0.99555555555555564</v>
      </c>
      <c r="T66" s="36"/>
      <c r="U66" s="21">
        <f t="shared" si="34"/>
        <v>19</v>
      </c>
      <c r="V66" s="23">
        <f t="shared" ca="1" si="48"/>
        <v>905.93144646749988</v>
      </c>
      <c r="W66" s="8">
        <f ca="1"/>
        <v>0</v>
      </c>
      <c r="X66" s="10">
        <f t="shared" ca="1" si="35"/>
        <v>0</v>
      </c>
      <c r="Y66" s="11">
        <f t="shared" ca="1" si="49"/>
        <v>0.99333333333333329</v>
      </c>
      <c r="Z66" s="36"/>
      <c r="AA66" s="32">
        <f t="shared" si="36"/>
        <v>19</v>
      </c>
      <c r="AB66" s="23">
        <f t="shared" ca="1" si="50"/>
        <v>844.5699960525003</v>
      </c>
      <c r="AC66" s="8">
        <f ca="1"/>
        <v>2</v>
      </c>
      <c r="AD66" s="10">
        <f t="shared" ca="1" si="37"/>
        <v>4.4444444444444444E-3</v>
      </c>
      <c r="AE66" s="11">
        <f t="shared" ca="1" si="51"/>
        <v>0.98888888888888893</v>
      </c>
      <c r="AF66" s="36"/>
      <c r="AG66" s="21">
        <f t="shared" si="38"/>
        <v>19</v>
      </c>
      <c r="AH66" s="23">
        <f t="shared" ca="1" si="52"/>
        <v>785.75963809500013</v>
      </c>
      <c r="AI66" s="8">
        <f ca="1"/>
        <v>1</v>
      </c>
      <c r="AJ66" s="10">
        <f t="shared" ca="1" si="39"/>
        <v>2.2222222222222222E-3</v>
      </c>
      <c r="AK66" s="11">
        <f t="shared" ca="1" si="53"/>
        <v>0.99111111111111116</v>
      </c>
      <c r="AL66" s="36"/>
      <c r="AM66" s="32">
        <f t="shared" si="40"/>
        <v>19</v>
      </c>
      <c r="AN66" s="23">
        <f t="shared" ca="1" si="54"/>
        <v>853.93533327750004</v>
      </c>
      <c r="AO66" s="8">
        <f ca="1"/>
        <v>0</v>
      </c>
      <c r="AP66" s="10">
        <f t="shared" ca="1" si="41"/>
        <v>0</v>
      </c>
      <c r="AQ66" s="11">
        <f t="shared" ca="1" si="55"/>
        <v>0.99555555555555586</v>
      </c>
      <c r="AR66" s="36"/>
    </row>
    <row r="67" spans="1:44" x14ac:dyDescent="0.2">
      <c r="C67" s="32">
        <f t="shared" si="28"/>
        <v>20</v>
      </c>
      <c r="D67" s="23">
        <f t="shared" ca="1" si="42"/>
        <v>830.46726257624994</v>
      </c>
      <c r="E67" s="8">
        <f ca="1"/>
        <v>1</v>
      </c>
      <c r="F67" s="10">
        <f t="shared" ca="1" si="29"/>
        <v>2.2222222222222222E-3</v>
      </c>
      <c r="G67" s="11">
        <f t="shared" ca="1" si="43"/>
        <v>0.99333333333333329</v>
      </c>
      <c r="H67" s="36"/>
      <c r="I67" s="21">
        <f t="shared" si="30"/>
        <v>20</v>
      </c>
      <c r="J67" s="23">
        <f t="shared" ca="1" si="44"/>
        <v>1472.9229210412502</v>
      </c>
      <c r="K67" s="8">
        <f ca="1"/>
        <v>1</v>
      </c>
      <c r="L67" s="10">
        <f t="shared" ca="1" si="31"/>
        <v>2.2222222222222222E-3</v>
      </c>
      <c r="M67" s="11">
        <f t="shared" ca="1" si="45"/>
        <v>0.99555555555555564</v>
      </c>
      <c r="N67" s="36"/>
      <c r="O67" s="32">
        <f t="shared" si="32"/>
        <v>20</v>
      </c>
      <c r="P67" s="23">
        <f t="shared" ca="1" si="46"/>
        <v>998.1143947762497</v>
      </c>
      <c r="Q67" s="8">
        <f ca="1"/>
        <v>0</v>
      </c>
      <c r="R67" s="10">
        <f t="shared" ca="1" si="33"/>
        <v>0</v>
      </c>
      <c r="S67" s="11">
        <f t="shared" ca="1" si="47"/>
        <v>0.99555555555555564</v>
      </c>
      <c r="T67" s="36"/>
      <c r="U67" s="21">
        <f t="shared" si="34"/>
        <v>20</v>
      </c>
      <c r="V67" s="23">
        <f t="shared" ca="1" si="48"/>
        <v>954.93273127124985</v>
      </c>
      <c r="W67" s="8">
        <f ca="1"/>
        <v>0</v>
      </c>
      <c r="X67" s="10">
        <f t="shared" ca="1" si="35"/>
        <v>0</v>
      </c>
      <c r="Y67" s="11">
        <f t="shared" ca="1" si="49"/>
        <v>0.99333333333333329</v>
      </c>
      <c r="Z67" s="36"/>
      <c r="AA67" s="32">
        <f t="shared" si="36"/>
        <v>20</v>
      </c>
      <c r="AB67" s="23">
        <f t="shared" ca="1" si="50"/>
        <v>891.32452138875033</v>
      </c>
      <c r="AC67" s="8">
        <f ca="1"/>
        <v>1</v>
      </c>
      <c r="AD67" s="10">
        <f t="shared" ca="1" si="37"/>
        <v>2.2222222222222222E-3</v>
      </c>
      <c r="AE67" s="11">
        <f t="shared" ca="1" si="51"/>
        <v>0.99111111111111116</v>
      </c>
      <c r="AF67" s="36"/>
      <c r="AG67" s="21">
        <f t="shared" si="38"/>
        <v>20</v>
      </c>
      <c r="AH67" s="23">
        <f t="shared" ca="1" si="52"/>
        <v>828.64157594250014</v>
      </c>
      <c r="AI67" s="8">
        <f ca="1"/>
        <v>1</v>
      </c>
      <c r="AJ67" s="10">
        <f t="shared" ca="1" si="39"/>
        <v>2.2222222222222222E-3</v>
      </c>
      <c r="AK67" s="11">
        <f t="shared" ca="1" si="53"/>
        <v>0.9933333333333334</v>
      </c>
      <c r="AL67" s="36"/>
      <c r="AM67" s="32">
        <f t="shared" si="40"/>
        <v>20</v>
      </c>
      <c r="AN67" s="23">
        <f t="shared" ca="1" si="54"/>
        <v>901.04412512625004</v>
      </c>
      <c r="AO67" s="8">
        <f ca="1"/>
        <v>0</v>
      </c>
      <c r="AP67" s="10">
        <f t="shared" ca="1" si="41"/>
        <v>0</v>
      </c>
      <c r="AQ67" s="11">
        <f t="shared" ca="1" si="55"/>
        <v>0.99555555555555586</v>
      </c>
      <c r="AR67" s="36"/>
    </row>
    <row r="68" spans="1:44" x14ac:dyDescent="0.2">
      <c r="C68" s="32">
        <f t="shared" si="28"/>
        <v>21</v>
      </c>
      <c r="D68" s="23">
        <f t="shared" ca="1" si="42"/>
        <v>873.06385711499991</v>
      </c>
      <c r="E68" s="8">
        <f ca="1"/>
        <v>0</v>
      </c>
      <c r="F68" s="10">
        <f t="shared" ca="1" si="29"/>
        <v>0</v>
      </c>
      <c r="G68" s="11">
        <f t="shared" ca="1" si="43"/>
        <v>0.99333333333333329</v>
      </c>
      <c r="H68" s="36"/>
      <c r="I68" s="21">
        <f t="shared" si="30"/>
        <v>21</v>
      </c>
      <c r="J68" s="23">
        <f t="shared" ca="1" si="44"/>
        <v>1549.9477454250002</v>
      </c>
      <c r="K68" s="8">
        <f ca="1"/>
        <v>0</v>
      </c>
      <c r="L68" s="10">
        <f t="shared" ca="1" si="31"/>
        <v>0</v>
      </c>
      <c r="M68" s="11">
        <f t="shared" ca="1" si="45"/>
        <v>0.99555555555555564</v>
      </c>
      <c r="N68" s="36"/>
      <c r="O68" s="32">
        <f t="shared" si="32"/>
        <v>21</v>
      </c>
      <c r="P68" s="23">
        <f t="shared" ca="1" si="46"/>
        <v>1050.1492967249997</v>
      </c>
      <c r="Q68" s="8">
        <f ca="1"/>
        <v>0</v>
      </c>
      <c r="R68" s="10">
        <f t="shared" ca="1" si="33"/>
        <v>0</v>
      </c>
      <c r="S68" s="11">
        <f t="shared" ca="1" si="47"/>
        <v>0.99555555555555564</v>
      </c>
      <c r="T68" s="36"/>
      <c r="U68" s="21">
        <f t="shared" si="34"/>
        <v>21</v>
      </c>
      <c r="V68" s="23">
        <f t="shared" ca="1" si="48"/>
        <v>1003.9340160749998</v>
      </c>
      <c r="W68" s="8">
        <f ca="1"/>
        <v>0</v>
      </c>
      <c r="X68" s="10">
        <f t="shared" ca="1" si="35"/>
        <v>0</v>
      </c>
      <c r="Y68" s="11">
        <f t="shared" ca="1" si="49"/>
        <v>0.99333333333333329</v>
      </c>
      <c r="Z68" s="36"/>
      <c r="AA68" s="32">
        <f t="shared" si="36"/>
        <v>21</v>
      </c>
      <c r="AB68" s="23">
        <f t="shared" ca="1" si="50"/>
        <v>938.07904672500035</v>
      </c>
      <c r="AC68" s="8">
        <f ca="1"/>
        <v>1</v>
      </c>
      <c r="AD68" s="10">
        <f t="shared" ca="1" si="37"/>
        <v>2.2222222222222222E-3</v>
      </c>
      <c r="AE68" s="11">
        <f t="shared" ca="1" si="51"/>
        <v>0.9933333333333334</v>
      </c>
      <c r="AF68" s="36"/>
      <c r="AG68" s="21">
        <f t="shared" si="38"/>
        <v>21</v>
      </c>
      <c r="AH68" s="23">
        <f t="shared" ca="1" si="52"/>
        <v>871.52351379000015</v>
      </c>
      <c r="AI68" s="8">
        <f ca="1"/>
        <v>0</v>
      </c>
      <c r="AJ68" s="10">
        <f t="shared" ca="1" si="39"/>
        <v>0</v>
      </c>
      <c r="AK68" s="11">
        <f t="shared" ca="1" si="53"/>
        <v>0.9933333333333334</v>
      </c>
      <c r="AL68" s="36"/>
      <c r="AM68" s="32">
        <f t="shared" si="40"/>
        <v>21</v>
      </c>
      <c r="AN68" s="23">
        <f t="shared" ca="1" si="54"/>
        <v>948.15291697500004</v>
      </c>
      <c r="AO68" s="8">
        <f ca="1"/>
        <v>0</v>
      </c>
      <c r="AP68" s="10">
        <f t="shared" ca="1" si="41"/>
        <v>0</v>
      </c>
      <c r="AQ68" s="11">
        <f t="shared" ca="1" si="55"/>
        <v>0.99555555555555586</v>
      </c>
      <c r="AR68" s="36"/>
    </row>
    <row r="69" spans="1:44" x14ac:dyDescent="0.2">
      <c r="C69" s="32">
        <f t="shared" si="28"/>
        <v>22</v>
      </c>
      <c r="D69" s="23">
        <f t="shared" ca="1" si="42"/>
        <v>915.66045165374987</v>
      </c>
      <c r="E69" s="8">
        <f ca="1"/>
        <v>0</v>
      </c>
      <c r="F69" s="10">
        <f t="shared" ca="1" si="29"/>
        <v>0</v>
      </c>
      <c r="G69" s="11">
        <f t="shared" ca="1" si="43"/>
        <v>0.99333333333333329</v>
      </c>
      <c r="H69" s="36"/>
      <c r="I69" s="21">
        <f t="shared" si="30"/>
        <v>22</v>
      </c>
      <c r="J69" s="23">
        <f t="shared" ca="1" si="44"/>
        <v>1626.9725698087502</v>
      </c>
      <c r="K69" s="8">
        <f ca="1"/>
        <v>0</v>
      </c>
      <c r="L69" s="10">
        <f t="shared" ca="1" si="31"/>
        <v>0</v>
      </c>
      <c r="M69" s="11">
        <f t="shared" ca="1" si="45"/>
        <v>0.99555555555555564</v>
      </c>
      <c r="N69" s="36"/>
      <c r="O69" s="32">
        <f t="shared" si="32"/>
        <v>22</v>
      </c>
      <c r="P69" s="23">
        <f t="shared" ca="1" si="46"/>
        <v>1102.1841986737497</v>
      </c>
      <c r="Q69" s="8">
        <f ca="1"/>
        <v>1</v>
      </c>
      <c r="R69" s="10">
        <f t="shared" ca="1" si="33"/>
        <v>2.2222222222222222E-3</v>
      </c>
      <c r="S69" s="11">
        <f t="shared" ca="1" si="47"/>
        <v>0.99777777777777787</v>
      </c>
      <c r="T69" s="36"/>
      <c r="U69" s="21">
        <f t="shared" si="34"/>
        <v>22</v>
      </c>
      <c r="V69" s="23">
        <f t="shared" ca="1" si="48"/>
        <v>1052.9353008787498</v>
      </c>
      <c r="W69" s="8">
        <f ca="1"/>
        <v>1</v>
      </c>
      <c r="X69" s="10">
        <f t="shared" ca="1" si="35"/>
        <v>2.2222222222222222E-3</v>
      </c>
      <c r="Y69" s="11">
        <f t="shared" ca="1" si="49"/>
        <v>0.99555555555555553</v>
      </c>
      <c r="Z69" s="36"/>
      <c r="AA69" s="32">
        <f t="shared" si="36"/>
        <v>22</v>
      </c>
      <c r="AB69" s="23">
        <f t="shared" ca="1" si="50"/>
        <v>984.83357206125038</v>
      </c>
      <c r="AC69" s="8">
        <f ca="1"/>
        <v>0</v>
      </c>
      <c r="AD69" s="10">
        <f t="shared" ca="1" si="37"/>
        <v>0</v>
      </c>
      <c r="AE69" s="11">
        <f t="shared" ca="1" si="51"/>
        <v>0.9933333333333334</v>
      </c>
      <c r="AF69" s="36"/>
      <c r="AG69" s="21">
        <f t="shared" si="38"/>
        <v>22</v>
      </c>
      <c r="AH69" s="23">
        <f t="shared" ca="1" si="52"/>
        <v>914.40545163750016</v>
      </c>
      <c r="AI69" s="8">
        <f ca="1"/>
        <v>1</v>
      </c>
      <c r="AJ69" s="10">
        <f t="shared" ca="1" si="39"/>
        <v>2.2222222222222222E-3</v>
      </c>
      <c r="AK69" s="11">
        <f t="shared" ca="1" si="53"/>
        <v>0.99555555555555564</v>
      </c>
      <c r="AL69" s="36"/>
      <c r="AM69" s="32">
        <f t="shared" si="40"/>
        <v>22</v>
      </c>
      <c r="AN69" s="23">
        <f t="shared" ca="1" si="54"/>
        <v>995.26170882375004</v>
      </c>
      <c r="AO69" s="8">
        <f ca="1"/>
        <v>0</v>
      </c>
      <c r="AP69" s="10">
        <f t="shared" ca="1" si="41"/>
        <v>0</v>
      </c>
      <c r="AQ69" s="11">
        <f t="shared" ca="1" si="55"/>
        <v>0.99555555555555586</v>
      </c>
      <c r="AR69" s="36"/>
    </row>
    <row r="70" spans="1:44" x14ac:dyDescent="0.2">
      <c r="C70" s="32">
        <f t="shared" si="28"/>
        <v>23</v>
      </c>
      <c r="D70" s="23">
        <f t="shared" ca="1" si="42"/>
        <v>958.25704619249984</v>
      </c>
      <c r="E70" s="8">
        <f ca="1"/>
        <v>1</v>
      </c>
      <c r="F70" s="10">
        <f t="shared" ca="1" si="29"/>
        <v>2.2222222222222222E-3</v>
      </c>
      <c r="G70" s="11">
        <f t="shared" ca="1" si="43"/>
        <v>0.99555555555555553</v>
      </c>
      <c r="H70" s="36"/>
      <c r="I70" s="21">
        <f t="shared" si="30"/>
        <v>23</v>
      </c>
      <c r="J70" s="23">
        <f t="shared" ca="1" si="44"/>
        <v>1703.9973941925002</v>
      </c>
      <c r="K70" s="8">
        <f ca="1"/>
        <v>0</v>
      </c>
      <c r="L70" s="10">
        <f t="shared" ca="1" si="31"/>
        <v>0</v>
      </c>
      <c r="M70" s="11">
        <f t="shared" ca="1" si="45"/>
        <v>0.99555555555555564</v>
      </c>
      <c r="N70" s="36"/>
      <c r="O70" s="32">
        <f t="shared" si="32"/>
        <v>23</v>
      </c>
      <c r="P70" s="23">
        <f t="shared" ca="1" si="46"/>
        <v>1154.2191006224998</v>
      </c>
      <c r="Q70" s="8">
        <f ca="1"/>
        <v>0</v>
      </c>
      <c r="R70" s="10">
        <f t="shared" ca="1" si="33"/>
        <v>0</v>
      </c>
      <c r="S70" s="11">
        <f t="shared" ca="1" si="47"/>
        <v>0.99777777777777787</v>
      </c>
      <c r="T70" s="36"/>
      <c r="U70" s="21">
        <f t="shared" si="34"/>
        <v>23</v>
      </c>
      <c r="V70" s="23">
        <f t="shared" ca="1" si="48"/>
        <v>1101.9365856824998</v>
      </c>
      <c r="W70" s="8">
        <f ca="1"/>
        <v>0</v>
      </c>
      <c r="X70" s="10">
        <f t="shared" ca="1" si="35"/>
        <v>0</v>
      </c>
      <c r="Y70" s="11">
        <f t="shared" ca="1" si="49"/>
        <v>0.99555555555555553</v>
      </c>
      <c r="Z70" s="36"/>
      <c r="AA70" s="32">
        <f t="shared" si="36"/>
        <v>23</v>
      </c>
      <c r="AB70" s="23">
        <f t="shared" ca="1" si="50"/>
        <v>1031.5880973975004</v>
      </c>
      <c r="AC70" s="8">
        <f ca="1"/>
        <v>1</v>
      </c>
      <c r="AD70" s="10">
        <f t="shared" ca="1" si="37"/>
        <v>2.2222222222222222E-3</v>
      </c>
      <c r="AE70" s="11">
        <f t="shared" ca="1" si="51"/>
        <v>0.99555555555555564</v>
      </c>
      <c r="AF70" s="36"/>
      <c r="AG70" s="21">
        <f t="shared" si="38"/>
        <v>23</v>
      </c>
      <c r="AH70" s="23">
        <f t="shared" ca="1" si="52"/>
        <v>957.28738948500018</v>
      </c>
      <c r="AI70" s="8">
        <f ca="1"/>
        <v>0</v>
      </c>
      <c r="AJ70" s="10">
        <f t="shared" ca="1" si="39"/>
        <v>0</v>
      </c>
      <c r="AK70" s="11">
        <f t="shared" ca="1" si="53"/>
        <v>0.99555555555555564</v>
      </c>
      <c r="AL70" s="36"/>
      <c r="AM70" s="32">
        <f t="shared" si="40"/>
        <v>23</v>
      </c>
      <c r="AN70" s="23">
        <f t="shared" ca="1" si="54"/>
        <v>1042.3705006724999</v>
      </c>
      <c r="AO70" s="8">
        <f ca="1"/>
        <v>0</v>
      </c>
      <c r="AP70" s="10">
        <f t="shared" ca="1" si="41"/>
        <v>0</v>
      </c>
      <c r="AQ70" s="11">
        <f t="shared" ca="1" si="55"/>
        <v>0.99555555555555586</v>
      </c>
      <c r="AR70" s="36"/>
    </row>
    <row r="71" spans="1:44" x14ac:dyDescent="0.2">
      <c r="C71" s="32">
        <f t="shared" si="28"/>
        <v>24</v>
      </c>
      <c r="D71" s="23">
        <f t="shared" ca="1" si="42"/>
        <v>1000.8536407312498</v>
      </c>
      <c r="E71" s="8">
        <f ca="1"/>
        <v>0</v>
      </c>
      <c r="F71" s="10">
        <f t="shared" ca="1" si="29"/>
        <v>0</v>
      </c>
      <c r="G71" s="11">
        <f t="shared" ca="1" si="43"/>
        <v>0.99555555555555553</v>
      </c>
      <c r="H71" s="36"/>
      <c r="I71" s="21">
        <f t="shared" si="30"/>
        <v>24</v>
      </c>
      <c r="J71" s="23">
        <f t="shared" ca="1" si="44"/>
        <v>1781.0222185762502</v>
      </c>
      <c r="K71" s="8">
        <f ca="1"/>
        <v>1</v>
      </c>
      <c r="L71" s="10">
        <f t="shared" ca="1" si="31"/>
        <v>2.2222222222222222E-3</v>
      </c>
      <c r="M71" s="11">
        <f t="shared" ca="1" si="45"/>
        <v>0.99777777777777787</v>
      </c>
      <c r="N71" s="36"/>
      <c r="O71" s="32">
        <f t="shared" si="32"/>
        <v>24</v>
      </c>
      <c r="P71" s="23">
        <f t="shared" ca="1" si="46"/>
        <v>1206.2540025712499</v>
      </c>
      <c r="Q71" s="8">
        <f ca="1"/>
        <v>1</v>
      </c>
      <c r="R71" s="10">
        <f t="shared" ca="1" si="33"/>
        <v>2.2222222222222222E-3</v>
      </c>
      <c r="S71" s="11">
        <f t="shared" ca="1" si="47"/>
        <v>1</v>
      </c>
      <c r="T71" s="36"/>
      <c r="U71" s="21">
        <f t="shared" si="34"/>
        <v>24</v>
      </c>
      <c r="V71" s="23">
        <f t="shared" ca="1" si="48"/>
        <v>1150.9378704862497</v>
      </c>
      <c r="W71" s="8">
        <f ca="1"/>
        <v>0</v>
      </c>
      <c r="X71" s="10">
        <f t="shared" ca="1" si="35"/>
        <v>0</v>
      </c>
      <c r="Y71" s="11">
        <f t="shared" ca="1" si="49"/>
        <v>0.99555555555555553</v>
      </c>
      <c r="Z71" s="36"/>
      <c r="AA71" s="32">
        <f t="shared" si="36"/>
        <v>24</v>
      </c>
      <c r="AB71" s="23">
        <f t="shared" ca="1" si="50"/>
        <v>1078.3426227337504</v>
      </c>
      <c r="AC71" s="8">
        <f ca="1"/>
        <v>1</v>
      </c>
      <c r="AD71" s="10">
        <f t="shared" ca="1" si="37"/>
        <v>2.2222222222222222E-3</v>
      </c>
      <c r="AE71" s="11">
        <f t="shared" ca="1" si="51"/>
        <v>0.99777777777777787</v>
      </c>
      <c r="AF71" s="36"/>
      <c r="AG71" s="21">
        <f t="shared" si="38"/>
        <v>24</v>
      </c>
      <c r="AH71" s="23">
        <f t="shared" ca="1" si="52"/>
        <v>1000.1693273325002</v>
      </c>
      <c r="AI71" s="8">
        <f ca="1"/>
        <v>1</v>
      </c>
      <c r="AJ71" s="10">
        <f t="shared" ca="1" si="39"/>
        <v>2.2222222222222222E-3</v>
      </c>
      <c r="AK71" s="11">
        <f t="shared" ca="1" si="53"/>
        <v>0.99777777777777787</v>
      </c>
      <c r="AL71" s="36"/>
      <c r="AM71" s="32">
        <f t="shared" si="40"/>
        <v>24</v>
      </c>
      <c r="AN71" s="23">
        <f t="shared" ca="1" si="54"/>
        <v>1089.47929252125</v>
      </c>
      <c r="AO71" s="8">
        <f ca="1"/>
        <v>1</v>
      </c>
      <c r="AP71" s="10">
        <f t="shared" ca="1" si="41"/>
        <v>2.2222222222222222E-3</v>
      </c>
      <c r="AQ71" s="11">
        <f t="shared" ca="1" si="55"/>
        <v>0.9977777777777781</v>
      </c>
      <c r="AR71" s="36"/>
    </row>
    <row r="72" spans="1:44" x14ac:dyDescent="0.2">
      <c r="C72" s="32">
        <f t="shared" si="28"/>
        <v>25</v>
      </c>
      <c r="D72" s="23">
        <f t="shared" ca="1" si="42"/>
        <v>1043.4502352699999</v>
      </c>
      <c r="E72" s="8">
        <f ca="1"/>
        <v>1</v>
      </c>
      <c r="F72" s="10">
        <f t="shared" ca="1" si="29"/>
        <v>2.2222222222222222E-3</v>
      </c>
      <c r="G72" s="11">
        <f t="shared" ca="1" si="43"/>
        <v>0.99777777777777776</v>
      </c>
      <c r="H72" s="36"/>
      <c r="I72" s="21">
        <f t="shared" si="30"/>
        <v>25</v>
      </c>
      <c r="J72" s="23">
        <f ca="1">J71+$K$44</f>
        <v>1858.0470429600002</v>
      </c>
      <c r="K72" s="8">
        <f ca="1"/>
        <v>0</v>
      </c>
      <c r="L72" s="10">
        <f t="shared" ca="1" si="31"/>
        <v>0</v>
      </c>
      <c r="M72" s="11">
        <f ca="1">M71+L72</f>
        <v>0.99777777777777787</v>
      </c>
      <c r="N72" s="36"/>
      <c r="O72" s="32">
        <f t="shared" si="32"/>
        <v>25</v>
      </c>
      <c r="P72" s="23">
        <f t="shared" ca="1" si="46"/>
        <v>1258.28890452</v>
      </c>
      <c r="Q72" s="8">
        <f ca="1"/>
        <v>0</v>
      </c>
      <c r="R72" s="10">
        <f t="shared" ca="1" si="33"/>
        <v>0</v>
      </c>
      <c r="S72" s="11">
        <f t="shared" ca="1" si="47"/>
        <v>1</v>
      </c>
      <c r="T72" s="36"/>
      <c r="U72" s="21">
        <f t="shared" si="34"/>
        <v>25</v>
      </c>
      <c r="V72" s="23">
        <f t="shared" ca="1" si="48"/>
        <v>1199.9391552899997</v>
      </c>
      <c r="W72" s="8">
        <f ca="1"/>
        <v>1</v>
      </c>
      <c r="X72" s="10">
        <f t="shared" ca="1" si="35"/>
        <v>2.2222222222222222E-3</v>
      </c>
      <c r="Y72" s="11">
        <f t="shared" ca="1" si="49"/>
        <v>0.99777777777777776</v>
      </c>
      <c r="Z72" s="36"/>
      <c r="AA72" s="32">
        <f t="shared" si="36"/>
        <v>25</v>
      </c>
      <c r="AB72" s="23">
        <f t="shared" ca="1" si="50"/>
        <v>1125.0971480700005</v>
      </c>
      <c r="AC72" s="8">
        <f ca="1"/>
        <v>0</v>
      </c>
      <c r="AD72" s="10">
        <f t="shared" ca="1" si="37"/>
        <v>0</v>
      </c>
      <c r="AE72" s="11">
        <f t="shared" ca="1" si="51"/>
        <v>0.99777777777777787</v>
      </c>
      <c r="AF72" s="36"/>
      <c r="AG72" s="21">
        <f t="shared" si="38"/>
        <v>25</v>
      </c>
      <c r="AH72" s="23">
        <f t="shared" ca="1" si="52"/>
        <v>1043.0512651800002</v>
      </c>
      <c r="AI72" s="8">
        <f ca="1"/>
        <v>0</v>
      </c>
      <c r="AJ72" s="10">
        <f t="shared" ca="1" si="39"/>
        <v>0</v>
      </c>
      <c r="AK72" s="11">
        <f t="shared" ca="1" si="53"/>
        <v>0.99777777777777787</v>
      </c>
      <c r="AL72" s="36"/>
      <c r="AM72" s="32">
        <f t="shared" si="40"/>
        <v>25</v>
      </c>
      <c r="AN72" s="23">
        <f t="shared" ca="1" si="54"/>
        <v>1136.5880843700002</v>
      </c>
      <c r="AO72" s="8">
        <f ca="1"/>
        <v>0</v>
      </c>
      <c r="AP72" s="10">
        <f t="shared" ca="1" si="41"/>
        <v>0</v>
      </c>
      <c r="AQ72" s="11">
        <f t="shared" ca="1" si="55"/>
        <v>0.9977777777777781</v>
      </c>
      <c r="AR72" s="36"/>
    </row>
    <row r="73" spans="1:44" x14ac:dyDescent="0.2">
      <c r="C73" s="39" t="s">
        <v>17</v>
      </c>
      <c r="D73" s="40"/>
      <c r="E73" s="41">
        <f ca="1">SUM(_xlfn.ANCHORARRAY(E47))</f>
        <v>450</v>
      </c>
      <c r="F73" s="40"/>
      <c r="G73" s="40"/>
      <c r="H73" s="36"/>
      <c r="I73" s="39" t="s">
        <v>17</v>
      </c>
      <c r="J73" s="42"/>
      <c r="K73" s="41">
        <f ca="1">SUM(_xlfn.ANCHORARRAY(K47))</f>
        <v>450</v>
      </c>
      <c r="L73" s="40"/>
      <c r="M73" s="40"/>
      <c r="N73" s="36"/>
      <c r="O73" s="39" t="s">
        <v>17</v>
      </c>
      <c r="P73" s="42"/>
      <c r="Q73" s="41">
        <f ca="1">SUM(_xlfn.ANCHORARRAY(Q47))</f>
        <v>450</v>
      </c>
      <c r="R73" s="40"/>
      <c r="S73" s="40"/>
      <c r="T73" s="36"/>
      <c r="U73" s="39" t="s">
        <v>17</v>
      </c>
      <c r="V73" s="42"/>
      <c r="W73" s="41">
        <f ca="1">SUM(_xlfn.ANCHORARRAY(W47))</f>
        <v>450</v>
      </c>
      <c r="X73" s="40"/>
      <c r="Y73" s="40"/>
      <c r="Z73" s="36"/>
      <c r="AA73" s="39" t="s">
        <v>17</v>
      </c>
      <c r="AB73" s="42"/>
      <c r="AC73" s="41">
        <f ca="1">SUM(_xlfn.ANCHORARRAY(AC47))</f>
        <v>450</v>
      </c>
      <c r="AD73" s="40"/>
      <c r="AE73" s="40"/>
      <c r="AF73" s="36"/>
      <c r="AG73" s="39" t="s">
        <v>17</v>
      </c>
      <c r="AH73" s="42"/>
      <c r="AI73" s="41">
        <f ca="1">SUM(_xlfn.ANCHORARRAY(AI47))</f>
        <v>450</v>
      </c>
      <c r="AJ73" s="40"/>
      <c r="AK73" s="40"/>
      <c r="AL73" s="36"/>
      <c r="AM73" s="39" t="s">
        <v>17</v>
      </c>
      <c r="AN73" s="42"/>
      <c r="AO73" s="41">
        <f ca="1">SUM(_xlfn.ANCHORARRAY(AO47))</f>
        <v>450</v>
      </c>
      <c r="AP73" s="40"/>
      <c r="AQ73" s="40"/>
      <c r="AR73" s="36"/>
    </row>
    <row r="74" spans="1:44" x14ac:dyDescent="0.2">
      <c r="H74" s="37" cm="1">
        <f t="array" aca="1" ref="H74" ca="1">SUMPRODUCT(POWER(D48:D72,3),E48:E72)/SUMPRODUCT(POWER(D48:D72,2),E48:E72)</f>
        <v>526.48831237598699</v>
      </c>
      <c r="N74" s="37" cm="1">
        <f t="array" aca="1" ref="N74" ca="1">SUMPRODUCT(POWER(J48:J72,3),K48:K72)/SUMPRODUCT(POWER(J48:J72,2),K48:K72)</f>
        <v>899.59066819574537</v>
      </c>
      <c r="T74" s="37" cm="1">
        <f t="array" aca="1" ref="T74" ca="1">SUMPRODUCT(POWER(P48:P72,3),Q48:Q72)/SUMPRODUCT(POWER(P48:P72,2),Q48:Q72)</f>
        <v>525.646739489173</v>
      </c>
      <c r="Z74" s="37" cm="1">
        <f t="array" aca="1" ref="Z74" ca="1">SUMPRODUCT(POWER(V48:V72,3),W48:W72)/SUMPRODUCT(POWER(V48:V72,2),W48:W72)</f>
        <v>534.16077193231229</v>
      </c>
      <c r="AF74" s="37" cm="1">
        <f t="array" aca="1" ref="AF74" ca="1">SUMPRODUCT(POWER(AB48:AB72,3),AC48:AC72)/SUMPRODUCT(POWER(AB48:AB72,2),AC48:AC72)</f>
        <v>523.38131845770329</v>
      </c>
      <c r="AL74" s="37" cm="1">
        <f t="array" aca="1" ref="AL74" ca="1">SUMPRODUCT(POWER(AH48:AH72,3),AI48:AI72)/SUMPRODUCT(POWER(AH48:AH72,2),AI48:AI72)</f>
        <v>465.46701490151281</v>
      </c>
      <c r="AR74" s="37" cm="1">
        <f t="array" aca="1" ref="AR74" ca="1">SUMPRODUCT(POWER(AN48:AN72,3),AO48:AO72)/SUMPRODUCT(POWER(AN48:AN72,2),AO48:AO72)</f>
        <v>430.70158046364344</v>
      </c>
    </row>
    <row r="76" spans="1:44" x14ac:dyDescent="0.2">
      <c r="C76" s="49" t="s">
        <v>28</v>
      </c>
      <c r="D76" s="50"/>
      <c r="E76" s="50"/>
      <c r="F76" s="50"/>
      <c r="G76" s="50"/>
      <c r="H76" s="51"/>
      <c r="I76" s="49" t="s">
        <v>29</v>
      </c>
      <c r="J76" s="50"/>
      <c r="K76" s="50"/>
      <c r="L76" s="50"/>
      <c r="M76" s="50"/>
      <c r="N76" s="51"/>
      <c r="O76" s="49" t="s">
        <v>30</v>
      </c>
      <c r="P76" s="50"/>
      <c r="Q76" s="50"/>
      <c r="R76" s="50"/>
      <c r="S76" s="50"/>
      <c r="T76" s="51"/>
      <c r="U76" s="49" t="s">
        <v>31</v>
      </c>
      <c r="V76" s="50"/>
      <c r="W76" s="50"/>
      <c r="X76" s="50"/>
      <c r="Y76" s="50"/>
      <c r="Z76" s="51"/>
      <c r="AA76" s="49" t="s">
        <v>32</v>
      </c>
      <c r="AB76" s="50"/>
      <c r="AC76" s="50"/>
      <c r="AD76" s="50"/>
      <c r="AE76" s="50"/>
      <c r="AF76" s="51"/>
      <c r="AG76" s="49" t="s">
        <v>33</v>
      </c>
      <c r="AH76" s="50"/>
      <c r="AI76" s="50"/>
      <c r="AJ76" s="50"/>
      <c r="AK76" s="50"/>
      <c r="AL76" s="51"/>
      <c r="AM76" s="49" t="s">
        <v>34</v>
      </c>
      <c r="AN76" s="50"/>
      <c r="AO76" s="50"/>
      <c r="AP76" s="50"/>
      <c r="AQ76" s="50"/>
      <c r="AR76" s="51"/>
    </row>
    <row r="77" spans="1:44" x14ac:dyDescent="0.2">
      <c r="A77" s="24" t="s">
        <v>35</v>
      </c>
      <c r="B77" s="34" t="s">
        <v>25</v>
      </c>
      <c r="C77" s="24"/>
      <c r="D77" s="25" t="s">
        <v>1</v>
      </c>
      <c r="E77" s="26">
        <f ca="1">MAX(INDIRECT(CONCATENATE($B$40,$B$78)&amp;"!$B$2:$B$501"))</f>
        <v>448.10168759999999</v>
      </c>
      <c r="F77" s="27">
        <f ca="1">(E77-E78)/(E79-1)</f>
        <v>18.142616943749999</v>
      </c>
      <c r="G77" s="38"/>
      <c r="H77" s="28"/>
      <c r="I77" s="38"/>
      <c r="J77" s="25" t="s">
        <v>1</v>
      </c>
      <c r="K77" s="26">
        <f ca="1">MAX(INDIRECT(CONCATENATE($B$3,$B$78)&amp;"!$C$2:$C$501"))</f>
        <v>878.57547200999988</v>
      </c>
      <c r="L77" s="27">
        <f ca="1">(K77-K78)/(K79-1)</f>
        <v>35.849840966249992</v>
      </c>
      <c r="M77" s="38"/>
      <c r="N77" s="38"/>
      <c r="O77" s="24"/>
      <c r="P77" s="25" t="s">
        <v>1</v>
      </c>
      <c r="Q77" s="26">
        <f ca="1">MAX(INDIRECT(CONCATENATE($B$3,$B$78)&amp;"!$D$2:$D$501"))</f>
        <v>1455.4712794499999</v>
      </c>
      <c r="R77" s="27">
        <f ca="1">(Q77-Q78)/(Q79-1)</f>
        <v>59.887166276249992</v>
      </c>
      <c r="S77" s="38"/>
      <c r="T77" s="28"/>
      <c r="U77" s="38"/>
      <c r="V77" s="25" t="s">
        <v>1</v>
      </c>
      <c r="W77" s="26">
        <f ca="1">MAX(INDIRECT(CONCATENATE($B$3,$B$78)&amp;"!$E$2:$E$501"))</f>
        <v>948.96903743999997</v>
      </c>
      <c r="X77" s="27">
        <f ca="1">(W77-W78)/(W79-1)</f>
        <v>37.921584060000001</v>
      </c>
      <c r="Y77" s="38"/>
      <c r="Z77" s="38"/>
      <c r="AA77" s="24"/>
      <c r="AB77" s="25" t="s">
        <v>1</v>
      </c>
      <c r="AC77" s="26">
        <f ca="1">MAX(INDIRECT(CONCATENATE($B$3,$B$78)&amp;"!$F$2:$F$501"))</f>
        <v>661.52080034999994</v>
      </c>
      <c r="AD77" s="27">
        <f ca="1">(AC77-AC78)/(AC79-1)</f>
        <v>26.216469059999998</v>
      </c>
      <c r="AE77" s="38"/>
      <c r="AF77" s="28"/>
      <c r="AG77" s="38"/>
      <c r="AH77" s="25" t="s">
        <v>1</v>
      </c>
      <c r="AI77" s="26">
        <f ca="1">MAX(INDIRECT(CONCATENATE($B$3,$B$78)&amp;"!$G$2:$G$501"))</f>
        <v>513.20254868999996</v>
      </c>
      <c r="AJ77" s="27">
        <f ca="1">(AI77-AI78)/(AI79-1)</f>
        <v>20.548142598749997</v>
      </c>
      <c r="AK77" s="38"/>
      <c r="AL77" s="38"/>
      <c r="AM77" s="24"/>
      <c r="AN77" s="25" t="s">
        <v>1</v>
      </c>
      <c r="AO77" s="26">
        <f ca="1">MAX(INDIRECT(CONCATENATE($B$3,$B$78)&amp;"!$H$2:$H$501"))</f>
        <v>517.02638561999993</v>
      </c>
      <c r="AP77" s="27">
        <f ca="1">(AO77-AO78)/(AO79-1)</f>
        <v>20.985901447499998</v>
      </c>
      <c r="AQ77" s="38"/>
      <c r="AR77" s="28"/>
    </row>
    <row r="78" spans="1:44" x14ac:dyDescent="0.2">
      <c r="A78" s="29" t="s">
        <v>36</v>
      </c>
      <c r="B78" s="43" t="s">
        <v>39</v>
      </c>
      <c r="C78" s="29"/>
      <c r="D78" s="1" t="s">
        <v>2</v>
      </c>
      <c r="E78" s="2">
        <f ca="1">MIN(INDIRECT(CONCATENATE($B$40,$B$78)&amp;"!$B$2:$B$501"))</f>
        <v>12.67888095</v>
      </c>
      <c r="H78" s="30"/>
      <c r="J78" s="1" t="s">
        <v>2</v>
      </c>
      <c r="K78" s="2">
        <f ca="1">MIN(INDIRECT(CONCATENATE($B$3,$B$78)&amp;"!$C$2:$C$501"))</f>
        <v>18.17928882</v>
      </c>
      <c r="O78" s="29"/>
      <c r="P78" s="1" t="s">
        <v>2</v>
      </c>
      <c r="Q78" s="2">
        <f ca="1">MIN(INDIRECT(CONCATENATE($B$3,$B$78)&amp;"!$C$2:$C$501"))</f>
        <v>18.17928882</v>
      </c>
      <c r="T78" s="30"/>
      <c r="V78" s="1" t="s">
        <v>2</v>
      </c>
      <c r="W78" s="2">
        <f ca="1">MIN(INDIRECT(CONCATENATE($B$3,$B$78)&amp;"!$E$2:$E$501"))</f>
        <v>38.851019999999998</v>
      </c>
      <c r="AA78" s="29"/>
      <c r="AB78" s="1" t="s">
        <v>2</v>
      </c>
      <c r="AC78" s="2">
        <f ca="1">MIN(INDIRECT(CONCATENATE($B$3,$B$78)&amp;"!$F$2:$F$501"))</f>
        <v>32.325542909999996</v>
      </c>
      <c r="AF78" s="30"/>
      <c r="AH78" s="1" t="s">
        <v>2</v>
      </c>
      <c r="AI78" s="2">
        <f ca="1">MIN(INDIRECT(CONCATENATE($B$3,$B$78)&amp;"!$G$2:$G$501"))</f>
        <v>20.04712632</v>
      </c>
      <c r="AM78" s="29"/>
      <c r="AN78" s="1" t="s">
        <v>2</v>
      </c>
      <c r="AO78" s="2">
        <f ca="1">MIN(INDIRECT(CONCATENATE($B$3,$B$78)&amp;"!$H$2:$H$501"))</f>
        <v>13.364750880000001</v>
      </c>
      <c r="AR78" s="30"/>
    </row>
    <row r="79" spans="1:44" x14ac:dyDescent="0.2">
      <c r="A79" s="29"/>
      <c r="C79" s="29"/>
      <c r="D79" s="1" t="s">
        <v>3</v>
      </c>
      <c r="E79" s="4">
        <v>25</v>
      </c>
      <c r="H79" s="30"/>
      <c r="J79" s="1" t="s">
        <v>3</v>
      </c>
      <c r="K79" s="4">
        <v>25</v>
      </c>
      <c r="M79" t="s">
        <v>46</v>
      </c>
      <c r="O79" s="29"/>
      <c r="P79" s="1" t="s">
        <v>3</v>
      </c>
      <c r="Q79" s="4">
        <v>25</v>
      </c>
      <c r="T79" s="30"/>
      <c r="V79" s="1" t="s">
        <v>3</v>
      </c>
      <c r="W79" s="4">
        <v>25</v>
      </c>
      <c r="AA79" s="29"/>
      <c r="AB79" s="1" t="s">
        <v>3</v>
      </c>
      <c r="AC79" s="4">
        <v>25</v>
      </c>
      <c r="AF79" s="30"/>
      <c r="AH79" s="1" t="s">
        <v>3</v>
      </c>
      <c r="AI79" s="4">
        <v>25</v>
      </c>
      <c r="AM79" s="29"/>
      <c r="AN79" s="1" t="s">
        <v>3</v>
      </c>
      <c r="AO79" s="4">
        <v>25</v>
      </c>
      <c r="AR79" s="30"/>
    </row>
    <row r="80" spans="1:44" x14ac:dyDescent="0.2">
      <c r="A80" s="33" t="s">
        <v>37</v>
      </c>
      <c r="B80" s="35">
        <f ca="1">MAX(E80,K80,Q80,W80,AC80,AI80,AO80)</f>
        <v>59.887166276249992</v>
      </c>
      <c r="C80" s="29"/>
      <c r="D80" s="1" t="s">
        <v>4</v>
      </c>
      <c r="E80" s="22">
        <f ca="1">F77</f>
        <v>18.142616943749999</v>
      </c>
      <c r="H80" s="30"/>
      <c r="J80" s="1" t="s">
        <v>4</v>
      </c>
      <c r="K80" s="22">
        <f ca="1">L77</f>
        <v>35.849840966249992</v>
      </c>
      <c r="O80" s="29"/>
      <c r="P80" s="1" t="s">
        <v>4</v>
      </c>
      <c r="Q80" s="22">
        <f ca="1">R77</f>
        <v>59.887166276249992</v>
      </c>
      <c r="T80" s="30"/>
      <c r="V80" s="1" t="s">
        <v>4</v>
      </c>
      <c r="W80" s="22">
        <f ca="1">X77</f>
        <v>37.921584060000001</v>
      </c>
      <c r="AA80" s="29"/>
      <c r="AB80" s="1" t="s">
        <v>4</v>
      </c>
      <c r="AC80" s="22">
        <f ca="1">AD77</f>
        <v>26.216469059999998</v>
      </c>
      <c r="AF80" s="30"/>
      <c r="AH80" s="1" t="s">
        <v>4</v>
      </c>
      <c r="AI80" s="22">
        <f ca="1">AJ77</f>
        <v>20.548142598749997</v>
      </c>
      <c r="AM80" s="29"/>
      <c r="AN80" s="1" t="s">
        <v>4</v>
      </c>
      <c r="AO80" s="22">
        <f ca="1">AP77</f>
        <v>20.985901447499998</v>
      </c>
      <c r="AR80" s="30"/>
    </row>
    <row r="81" spans="1:44" x14ac:dyDescent="0.2">
      <c r="C81" s="29"/>
      <c r="D81" s="1" t="s">
        <v>38</v>
      </c>
      <c r="E81" s="3">
        <f ca="1">F77</f>
        <v>18.142616943749999</v>
      </c>
      <c r="H81" s="30"/>
      <c r="J81" s="1" t="s">
        <v>38</v>
      </c>
      <c r="K81" s="3">
        <f ca="1">L77</f>
        <v>35.849840966249992</v>
      </c>
      <c r="O81" s="29"/>
      <c r="P81" s="1" t="s">
        <v>38</v>
      </c>
      <c r="Q81" s="3">
        <f ca="1">R77</f>
        <v>59.887166276249992</v>
      </c>
      <c r="T81" s="30"/>
      <c r="V81" s="1" t="s">
        <v>38</v>
      </c>
      <c r="W81" s="3">
        <f ca="1">X77</f>
        <v>37.921584060000001</v>
      </c>
      <c r="AA81" s="29"/>
      <c r="AB81" s="1" t="s">
        <v>38</v>
      </c>
      <c r="AC81" s="3">
        <f ca="1">AD77</f>
        <v>26.216469059999998</v>
      </c>
      <c r="AF81" s="30"/>
      <c r="AH81" s="1" t="s">
        <v>38</v>
      </c>
      <c r="AI81" s="3">
        <f ca="1">AJ77</f>
        <v>20.548142598749997</v>
      </c>
      <c r="AM81" s="29"/>
      <c r="AN81" s="1" t="s">
        <v>38</v>
      </c>
      <c r="AO81" s="3">
        <f ca="1">AP77</f>
        <v>20.985901447499998</v>
      </c>
      <c r="AR81" s="30"/>
    </row>
    <row r="82" spans="1:44" x14ac:dyDescent="0.2">
      <c r="A82">
        <v>10</v>
      </c>
      <c r="C82" s="29"/>
      <c r="D82" s="1"/>
      <c r="E82" s="3"/>
      <c r="H82" s="30"/>
      <c r="O82" s="29"/>
      <c r="T82" s="30"/>
      <c r="AA82" s="29"/>
      <c r="AF82" s="30"/>
      <c r="AM82" s="29"/>
      <c r="AR82" s="30"/>
    </row>
    <row r="83" spans="1:44" x14ac:dyDescent="0.2">
      <c r="A83">
        <v>20</v>
      </c>
      <c r="C83" s="31" t="s">
        <v>5</v>
      </c>
      <c r="D83" s="1" t="s">
        <v>6</v>
      </c>
      <c r="E83" s="1" t="s">
        <v>7</v>
      </c>
      <c r="F83" s="1" t="s">
        <v>8</v>
      </c>
      <c r="G83" s="1" t="s">
        <v>9</v>
      </c>
      <c r="H83" s="30" t="s">
        <v>45</v>
      </c>
      <c r="I83" s="1" t="s">
        <v>5</v>
      </c>
      <c r="J83" s="1" t="s">
        <v>6</v>
      </c>
      <c r="K83" s="1" t="s">
        <v>7</v>
      </c>
      <c r="L83" s="1" t="s">
        <v>8</v>
      </c>
      <c r="M83" s="1" t="s">
        <v>9</v>
      </c>
      <c r="N83" s="1" t="s">
        <v>45</v>
      </c>
      <c r="O83" s="31" t="s">
        <v>5</v>
      </c>
      <c r="P83" s="1" t="s">
        <v>6</v>
      </c>
      <c r="Q83" s="1" t="s">
        <v>7</v>
      </c>
      <c r="R83" s="1" t="s">
        <v>8</v>
      </c>
      <c r="S83" s="1" t="s">
        <v>9</v>
      </c>
      <c r="T83" s="30" t="s">
        <v>45</v>
      </c>
      <c r="U83" s="1" t="s">
        <v>5</v>
      </c>
      <c r="V83" s="1" t="s">
        <v>6</v>
      </c>
      <c r="W83" s="1" t="s">
        <v>7</v>
      </c>
      <c r="X83" s="1" t="s">
        <v>8</v>
      </c>
      <c r="Y83" s="1" t="s">
        <v>9</v>
      </c>
      <c r="AA83" s="31" t="s">
        <v>5</v>
      </c>
      <c r="AB83" s="1" t="s">
        <v>6</v>
      </c>
      <c r="AC83" s="1" t="s">
        <v>7</v>
      </c>
      <c r="AD83" s="1" t="s">
        <v>8</v>
      </c>
      <c r="AE83" s="1" t="s">
        <v>9</v>
      </c>
      <c r="AF83" s="30"/>
      <c r="AG83" s="1" t="s">
        <v>5</v>
      </c>
      <c r="AH83" s="1" t="s">
        <v>6</v>
      </c>
      <c r="AI83" s="1" t="s">
        <v>7</v>
      </c>
      <c r="AJ83" s="1" t="s">
        <v>8</v>
      </c>
      <c r="AK83" s="1" t="s">
        <v>9</v>
      </c>
      <c r="AM83" s="31" t="s">
        <v>5</v>
      </c>
      <c r="AN83" s="1" t="s">
        <v>6</v>
      </c>
      <c r="AO83" s="1" t="s">
        <v>7</v>
      </c>
      <c r="AP83" s="1" t="s">
        <v>8</v>
      </c>
      <c r="AQ83" s="1" t="s">
        <v>9</v>
      </c>
      <c r="AR83" s="30"/>
    </row>
    <row r="84" spans="1:44" x14ac:dyDescent="0.2">
      <c r="A84">
        <v>30</v>
      </c>
      <c r="C84" s="32"/>
      <c r="D84" s="21" t="s">
        <v>14</v>
      </c>
      <c r="E84" s="7" cm="1">
        <f t="array" aca="1" ref="E84:E109" ca="1">FREQUENCY(INDIRECT(CONCATENATE($B$3,$B$78)&amp;"!$B$2:$B$501"),D85:D109
)</f>
        <v>1</v>
      </c>
      <c r="F84" s="9" t="s">
        <v>15</v>
      </c>
      <c r="G84" s="9" t="s">
        <v>15</v>
      </c>
      <c r="H84" s="30"/>
      <c r="I84" s="21"/>
      <c r="J84" s="21" t="s">
        <v>14</v>
      </c>
      <c r="K84" s="7" cm="1">
        <f t="array" aca="1" ref="K84:K109" ca="1">FREQUENCY(INDIRECT(CONCATENATE($B$3,$B$78)&amp;"!$C$2:$C$501"),J85:J109
)</f>
        <v>1</v>
      </c>
      <c r="L84" s="9" t="s">
        <v>15</v>
      </c>
      <c r="M84" s="9" t="s">
        <v>15</v>
      </c>
      <c r="O84" s="32"/>
      <c r="P84" s="21" t="s">
        <v>14</v>
      </c>
      <c r="Q84" s="7" cm="1">
        <f t="array" aca="1" ref="Q84:Q109" ca="1">FREQUENCY(INDIRECT(CONCATENATE($B$3,$B$78)&amp;"!$D$2:$D$501"),P85:P109
)</f>
        <v>0</v>
      </c>
      <c r="R84" s="9" t="s">
        <v>15</v>
      </c>
      <c r="S84" s="9" t="s">
        <v>15</v>
      </c>
      <c r="T84" s="30"/>
      <c r="U84" s="21"/>
      <c r="V84" s="21" t="s">
        <v>14</v>
      </c>
      <c r="W84" s="7" cm="1">
        <f t="array" aca="1" ref="W84:W109" ca="1">FREQUENCY(INDIRECT(CONCATENATE($B$3,$B$78)&amp;"!$E$2:$E$501"),V85:V109
)</f>
        <v>1</v>
      </c>
      <c r="X84" s="9" t="s">
        <v>15</v>
      </c>
      <c r="Y84" s="9" t="s">
        <v>15</v>
      </c>
      <c r="AA84" s="32"/>
      <c r="AB84" s="21" t="s">
        <v>14</v>
      </c>
      <c r="AC84" s="7" cm="1">
        <f t="array" aca="1" ref="AC84:AC109" ca="1">FREQUENCY(INDIRECT(CONCATENATE($B$3,$B$78)&amp;"!$F$2:$F$501"),AB85:AB109
)</f>
        <v>1</v>
      </c>
      <c r="AD84" s="9" t="s">
        <v>15</v>
      </c>
      <c r="AE84" s="9" t="s">
        <v>15</v>
      </c>
      <c r="AF84" s="30"/>
      <c r="AG84" s="21"/>
      <c r="AH84" s="21" t="s">
        <v>14</v>
      </c>
      <c r="AI84" s="7" cm="1">
        <f t="array" aca="1" ref="AI84:AI109" ca="1">FREQUENCY(INDIRECT(CONCATENATE($B$3,$B$78)&amp;"!$G$2:$G$501"),AH85:AH109
)</f>
        <v>1</v>
      </c>
      <c r="AJ84" s="9" t="s">
        <v>15</v>
      </c>
      <c r="AK84" s="9" t="s">
        <v>15</v>
      </c>
      <c r="AM84" s="32"/>
      <c r="AN84" s="21" t="s">
        <v>14</v>
      </c>
      <c r="AO84" s="7" cm="1">
        <f t="array" aca="1" ref="AO84:AO109" ca="1">FREQUENCY(INDIRECT(CONCATENATE($B$3,$B$78)&amp;"!$H$2:$H$501"),AN85:AN109
)</f>
        <v>1</v>
      </c>
      <c r="AP84" s="9" t="s">
        <v>15</v>
      </c>
      <c r="AQ84" s="9" t="s">
        <v>15</v>
      </c>
      <c r="AR84" s="30"/>
    </row>
    <row r="85" spans="1:44" x14ac:dyDescent="0.2">
      <c r="A85">
        <v>40</v>
      </c>
      <c r="C85" s="32">
        <f>C84+1</f>
        <v>1</v>
      </c>
      <c r="D85" s="44">
        <f ca="1">E78</f>
        <v>12.67888095</v>
      </c>
      <c r="E85" s="8">
        <f ca="1"/>
        <v>67</v>
      </c>
      <c r="F85" s="10">
        <f ca="1">E85/$E$110</f>
        <v>0.14888888888888888</v>
      </c>
      <c r="G85" s="11">
        <f ca="1">F85</f>
        <v>0.14888888888888888</v>
      </c>
      <c r="H85" s="36"/>
      <c r="I85" s="21">
        <f>I84+1</f>
        <v>1</v>
      </c>
      <c r="J85" s="44">
        <f ca="1">K78</f>
        <v>18.17928882</v>
      </c>
      <c r="K85" s="8">
        <f ca="1"/>
        <v>100</v>
      </c>
      <c r="L85" s="10">
        <f ca="1">K85/$K$110</f>
        <v>0.2</v>
      </c>
      <c r="M85" s="11">
        <f ca="1">L85</f>
        <v>0.2</v>
      </c>
      <c r="N85" s="36"/>
      <c r="O85" s="32">
        <f>O84+1</f>
        <v>1</v>
      </c>
      <c r="P85" s="44">
        <f ca="1">Q78</f>
        <v>18.17928882</v>
      </c>
      <c r="Q85" s="8">
        <f ca="1"/>
        <v>77</v>
      </c>
      <c r="R85" s="10">
        <f ca="1">Q85/$Q$110</f>
        <v>0.1711111111111111</v>
      </c>
      <c r="S85" s="11">
        <f ca="1">R85</f>
        <v>0.1711111111111111</v>
      </c>
      <c r="T85" s="36"/>
      <c r="U85" s="21">
        <f>U84+1</f>
        <v>1</v>
      </c>
      <c r="V85" s="44">
        <f ca="1">W78</f>
        <v>38.851019999999998</v>
      </c>
      <c r="W85" s="8">
        <f ca="1"/>
        <v>28</v>
      </c>
      <c r="X85" s="10">
        <f ca="1">W85/$W$110</f>
        <v>6.222222222222222E-2</v>
      </c>
      <c r="Y85" s="11">
        <f ca="1">X85</f>
        <v>6.222222222222222E-2</v>
      </c>
      <c r="Z85" s="36"/>
      <c r="AA85" s="32">
        <f>AA84+1</f>
        <v>1</v>
      </c>
      <c r="AB85" s="44">
        <f ca="1">AC78</f>
        <v>32.325542909999996</v>
      </c>
      <c r="AC85" s="8">
        <f ca="1"/>
        <v>6</v>
      </c>
      <c r="AD85" s="10">
        <f ca="1">AC85/$AC$110</f>
        <v>1.3333333333333334E-2</v>
      </c>
      <c r="AE85" s="11">
        <f ca="1">AD85</f>
        <v>1.3333333333333334E-2</v>
      </c>
      <c r="AF85" s="36"/>
      <c r="AG85" s="21">
        <f>AG84+1</f>
        <v>1</v>
      </c>
      <c r="AH85" s="44">
        <f ca="1">AI78</f>
        <v>20.04712632</v>
      </c>
      <c r="AI85" s="8">
        <f ca="1"/>
        <v>5</v>
      </c>
      <c r="AJ85" s="10">
        <f ca="1">AI85/$AI$110</f>
        <v>1.1111111111111112E-2</v>
      </c>
      <c r="AK85" s="11">
        <f ca="1">AJ85</f>
        <v>1.1111111111111112E-2</v>
      </c>
      <c r="AL85" s="36"/>
      <c r="AM85" s="32">
        <f>AM84+1</f>
        <v>1</v>
      </c>
      <c r="AN85" s="44">
        <f ca="1">AO78</f>
        <v>13.364750880000001</v>
      </c>
      <c r="AO85" s="8">
        <f ca="1"/>
        <v>19</v>
      </c>
      <c r="AP85" s="10">
        <f ca="1">AO85/$AO$110</f>
        <v>4.2222222222222223E-2</v>
      </c>
      <c r="AQ85" s="11">
        <f ca="1">AP85</f>
        <v>4.2222222222222223E-2</v>
      </c>
      <c r="AR85" s="36"/>
    </row>
    <row r="86" spans="1:44" x14ac:dyDescent="0.2">
      <c r="A86">
        <v>50</v>
      </c>
      <c r="C86" s="32">
        <f t="shared" ref="C86:C109" si="56">C85+1</f>
        <v>2</v>
      </c>
      <c r="D86" s="23">
        <f ca="1">D85+E$81</f>
        <v>30.821497893749999</v>
      </c>
      <c r="E86" s="8">
        <f ca="1"/>
        <v>77</v>
      </c>
      <c r="F86" s="10">
        <f t="shared" ref="F86:F109" ca="1" si="57">E86/$E$110</f>
        <v>0.1711111111111111</v>
      </c>
      <c r="G86" s="11">
        <f ca="1">G85+F86</f>
        <v>0.31999999999999995</v>
      </c>
      <c r="H86" s="36"/>
      <c r="I86" s="21">
        <f t="shared" ref="I86:I109" si="58">I85+1</f>
        <v>2</v>
      </c>
      <c r="J86" s="23">
        <f ca="1">J85+K$81</f>
        <v>54.029129786249996</v>
      </c>
      <c r="K86" s="8">
        <f ca="1"/>
        <v>90</v>
      </c>
      <c r="L86" s="10">
        <f t="shared" ref="L86:L109" ca="1" si="59">K86/$K$110</f>
        <v>0.18</v>
      </c>
      <c r="M86" s="11">
        <f ca="1">M85+L86</f>
        <v>0.38</v>
      </c>
      <c r="N86" s="36"/>
      <c r="O86" s="32">
        <f t="shared" ref="O86:O109" si="60">O85+1</f>
        <v>2</v>
      </c>
      <c r="P86" s="23">
        <f ca="1">P85+Q$81</f>
        <v>78.066455096249996</v>
      </c>
      <c r="Q86" s="8">
        <f ca="1"/>
        <v>146</v>
      </c>
      <c r="R86" s="10">
        <f t="shared" ref="R86:R109" ca="1" si="61">Q86/$Q$110</f>
        <v>0.32444444444444442</v>
      </c>
      <c r="S86" s="11">
        <f ca="1">S85+R86</f>
        <v>0.49555555555555553</v>
      </c>
      <c r="T86" s="36"/>
      <c r="U86" s="21">
        <f t="shared" ref="U86:U109" si="62">U85+1</f>
        <v>2</v>
      </c>
      <c r="V86" s="23">
        <f ca="1">V85+W$81</f>
        <v>76.772604059999992</v>
      </c>
      <c r="W86" s="8">
        <f ca="1"/>
        <v>113</v>
      </c>
      <c r="X86" s="10">
        <f t="shared" ref="X86:X109" ca="1" si="63">W86/$W$110</f>
        <v>0.25111111111111112</v>
      </c>
      <c r="Y86" s="11">
        <f ca="1">Y85+X86</f>
        <v>0.31333333333333335</v>
      </c>
      <c r="Z86" s="36"/>
      <c r="AA86" s="32">
        <f t="shared" ref="AA86:AA109" si="64">AA85+1</f>
        <v>2</v>
      </c>
      <c r="AB86" s="23">
        <f ca="1">AB85+AC$81</f>
        <v>58.54201196999999</v>
      </c>
      <c r="AC86" s="8">
        <f ca="1"/>
        <v>36</v>
      </c>
      <c r="AD86" s="10">
        <f ca="1">AC86/$AC$110</f>
        <v>0.08</v>
      </c>
      <c r="AE86" s="11">
        <f ca="1">AE85+AD86</f>
        <v>9.3333333333333338E-2</v>
      </c>
      <c r="AF86" s="36"/>
      <c r="AG86" s="21">
        <f t="shared" ref="AG86:AG109" si="65">AG85+1</f>
        <v>2</v>
      </c>
      <c r="AH86" s="23">
        <f ca="1">AH85+AI$81</f>
        <v>40.595268918749994</v>
      </c>
      <c r="AI86" s="8">
        <f ca="1"/>
        <v>18</v>
      </c>
      <c r="AJ86" s="10">
        <f t="shared" ref="AJ86:AJ109" ca="1" si="66">AI86/$AI$110</f>
        <v>0.04</v>
      </c>
      <c r="AK86" s="11">
        <f ca="1">AK85+AJ86</f>
        <v>5.1111111111111114E-2</v>
      </c>
      <c r="AL86" s="36"/>
      <c r="AM86" s="32">
        <f t="shared" ref="AM86:AM109" si="67">AM85+1</f>
        <v>2</v>
      </c>
      <c r="AN86" s="23">
        <f ca="1">AN85+AO$81</f>
        <v>34.350652327500001</v>
      </c>
      <c r="AO86" s="8">
        <f ca="1"/>
        <v>45</v>
      </c>
      <c r="AP86" s="10">
        <f t="shared" ref="AP86:AP109" ca="1" si="68">AO86/$AO$110</f>
        <v>0.1</v>
      </c>
      <c r="AQ86" s="11">
        <f ca="1">AQ85+AP86</f>
        <v>0.14222222222222222</v>
      </c>
      <c r="AR86" s="36"/>
    </row>
    <row r="87" spans="1:44" x14ac:dyDescent="0.2">
      <c r="A87">
        <v>70</v>
      </c>
      <c r="C87" s="32">
        <f t="shared" si="56"/>
        <v>3</v>
      </c>
      <c r="D87" s="23">
        <f t="shared" ref="D87:D109" ca="1" si="69">D86+E$81</f>
        <v>48.964114837499999</v>
      </c>
      <c r="E87" s="8">
        <f ca="1"/>
        <v>68</v>
      </c>
      <c r="F87" s="10">
        <f t="shared" ca="1" si="57"/>
        <v>0.15111111111111111</v>
      </c>
      <c r="G87" s="11">
        <f t="shared" ref="G87:G109" ca="1" si="70">G86+F87</f>
        <v>0.47111111111111104</v>
      </c>
      <c r="H87" s="36"/>
      <c r="I87" s="21">
        <f t="shared" si="58"/>
        <v>3</v>
      </c>
      <c r="J87" s="23">
        <f t="shared" ref="J87:J109" ca="1" si="71">J86+K$81</f>
        <v>89.878970752499981</v>
      </c>
      <c r="K87" s="8">
        <f ca="1"/>
        <v>93</v>
      </c>
      <c r="L87" s="10">
        <f t="shared" ca="1" si="59"/>
        <v>0.186</v>
      </c>
      <c r="M87" s="11">
        <f t="shared" ref="M87:M108" ca="1" si="72">M86+L87</f>
        <v>0.56600000000000006</v>
      </c>
      <c r="N87" s="36"/>
      <c r="O87" s="32">
        <f t="shared" si="60"/>
        <v>3</v>
      </c>
      <c r="P87" s="23">
        <f t="shared" ref="P87:P109" ca="1" si="73">P86+Q$81</f>
        <v>137.95362137249998</v>
      </c>
      <c r="Q87" s="8">
        <f ca="1"/>
        <v>111</v>
      </c>
      <c r="R87" s="10">
        <f t="shared" ca="1" si="61"/>
        <v>0.24666666666666667</v>
      </c>
      <c r="S87" s="11">
        <f t="shared" ref="S87:S109" ca="1" si="74">S86+R87</f>
        <v>0.74222222222222223</v>
      </c>
      <c r="T87" s="36"/>
      <c r="U87" s="21">
        <f t="shared" si="62"/>
        <v>3</v>
      </c>
      <c r="V87" s="23">
        <f t="shared" ref="V87:V109" ca="1" si="75">V86+W$81</f>
        <v>114.69418811999999</v>
      </c>
      <c r="W87" s="8">
        <f ca="1"/>
        <v>107</v>
      </c>
      <c r="X87" s="10">
        <f t="shared" ca="1" si="63"/>
        <v>0.23777777777777778</v>
      </c>
      <c r="Y87" s="11">
        <f t="shared" ref="Y87:Y109" ca="1" si="76">Y86+X87</f>
        <v>0.55111111111111111</v>
      </c>
      <c r="Z87" s="36"/>
      <c r="AA87" s="32">
        <f t="shared" si="64"/>
        <v>3</v>
      </c>
      <c r="AB87" s="23">
        <f t="shared" ref="AB87:AB109" ca="1" si="77">AB86+AC$81</f>
        <v>84.758481029999984</v>
      </c>
      <c r="AC87" s="8">
        <f ca="1"/>
        <v>80</v>
      </c>
      <c r="AD87" s="10">
        <f t="shared" ref="AD87:AD109" ca="1" si="78">AC87/$AC$110</f>
        <v>0.17777777777777778</v>
      </c>
      <c r="AE87" s="11">
        <f t="shared" ref="AE87:AE109" ca="1" si="79">AE86+AD87</f>
        <v>0.27111111111111114</v>
      </c>
      <c r="AF87" s="36"/>
      <c r="AG87" s="21">
        <f t="shared" si="65"/>
        <v>3</v>
      </c>
      <c r="AH87" s="23">
        <f t="shared" ref="AH87:AH109" ca="1" si="80">AH86+AI$81</f>
        <v>61.143411517499992</v>
      </c>
      <c r="AI87" s="8">
        <f ca="1"/>
        <v>32</v>
      </c>
      <c r="AJ87" s="10">
        <f t="shared" ca="1" si="66"/>
        <v>7.1111111111111111E-2</v>
      </c>
      <c r="AK87" s="11">
        <f t="shared" ref="AK87:AK109" ca="1" si="81">AK86+AJ87</f>
        <v>0.12222222222222223</v>
      </c>
      <c r="AL87" s="36"/>
      <c r="AM87" s="32">
        <f t="shared" si="67"/>
        <v>3</v>
      </c>
      <c r="AN87" s="23">
        <f t="shared" ref="AN87:AN109" ca="1" si="82">AN86+AO$81</f>
        <v>55.336553774999999</v>
      </c>
      <c r="AO87" s="8">
        <f ca="1"/>
        <v>62</v>
      </c>
      <c r="AP87" s="10">
        <f t="shared" ca="1" si="68"/>
        <v>0.13777777777777778</v>
      </c>
      <c r="AQ87" s="11">
        <f t="shared" ref="AQ87:AQ109" ca="1" si="83">AQ86+AP87</f>
        <v>0.28000000000000003</v>
      </c>
      <c r="AR87" s="36"/>
    </row>
    <row r="88" spans="1:44" x14ac:dyDescent="0.2">
      <c r="A88">
        <v>90</v>
      </c>
      <c r="C88" s="32">
        <f t="shared" si="56"/>
        <v>4</v>
      </c>
      <c r="D88" s="23">
        <f t="shared" ca="1" si="69"/>
        <v>67.106731781250005</v>
      </c>
      <c r="E88" s="8">
        <f ca="1"/>
        <v>47</v>
      </c>
      <c r="F88" s="10">
        <f t="shared" ca="1" si="57"/>
        <v>0.10444444444444445</v>
      </c>
      <c r="G88" s="11">
        <f t="shared" ca="1" si="70"/>
        <v>0.57555555555555549</v>
      </c>
      <c r="H88" s="36"/>
      <c r="I88" s="21">
        <f t="shared" si="58"/>
        <v>4</v>
      </c>
      <c r="J88" s="23">
        <f t="shared" ca="1" si="71"/>
        <v>125.72881171874997</v>
      </c>
      <c r="K88" s="8">
        <f ca="1"/>
        <v>54</v>
      </c>
      <c r="L88" s="10">
        <f t="shared" ca="1" si="59"/>
        <v>0.108</v>
      </c>
      <c r="M88" s="11">
        <f t="shared" ca="1" si="72"/>
        <v>0.67400000000000004</v>
      </c>
      <c r="N88" s="36"/>
      <c r="O88" s="32">
        <f t="shared" si="60"/>
        <v>4</v>
      </c>
      <c r="P88" s="23">
        <f t="shared" ca="1" si="73"/>
        <v>197.84078764874997</v>
      </c>
      <c r="Q88" s="8">
        <f ca="1"/>
        <v>56</v>
      </c>
      <c r="R88" s="10">
        <f t="shared" ca="1" si="61"/>
        <v>0.12444444444444444</v>
      </c>
      <c r="S88" s="11">
        <f t="shared" ca="1" si="74"/>
        <v>0.8666666666666667</v>
      </c>
      <c r="T88" s="36"/>
      <c r="U88" s="21">
        <f t="shared" si="62"/>
        <v>4</v>
      </c>
      <c r="V88" s="23">
        <f t="shared" ca="1" si="75"/>
        <v>152.61577217999999</v>
      </c>
      <c r="W88" s="8">
        <f ca="1"/>
        <v>69</v>
      </c>
      <c r="X88" s="10">
        <f t="shared" ca="1" si="63"/>
        <v>0.15333333333333332</v>
      </c>
      <c r="Y88" s="11">
        <f t="shared" ca="1" si="76"/>
        <v>0.70444444444444443</v>
      </c>
      <c r="Z88" s="36"/>
      <c r="AA88" s="32">
        <f t="shared" si="64"/>
        <v>4</v>
      </c>
      <c r="AB88" s="23">
        <f t="shared" ca="1" si="77"/>
        <v>110.97495008999998</v>
      </c>
      <c r="AC88" s="8">
        <f ca="1"/>
        <v>89</v>
      </c>
      <c r="AD88" s="10">
        <f t="shared" ca="1" si="78"/>
        <v>0.19777777777777777</v>
      </c>
      <c r="AE88" s="11">
        <f t="shared" ca="1" si="79"/>
        <v>0.46888888888888891</v>
      </c>
      <c r="AF88" s="36"/>
      <c r="AG88" s="21">
        <f t="shared" si="65"/>
        <v>4</v>
      </c>
      <c r="AH88" s="23">
        <f t="shared" ca="1" si="80"/>
        <v>81.691554116249989</v>
      </c>
      <c r="AI88" s="8">
        <f ca="1"/>
        <v>52</v>
      </c>
      <c r="AJ88" s="10">
        <f t="shared" ca="1" si="66"/>
        <v>0.11555555555555555</v>
      </c>
      <c r="AK88" s="11">
        <f t="shared" ca="1" si="81"/>
        <v>0.23777777777777778</v>
      </c>
      <c r="AL88" s="36"/>
      <c r="AM88" s="32">
        <f t="shared" si="67"/>
        <v>4</v>
      </c>
      <c r="AN88" s="23">
        <f t="shared" ca="1" si="82"/>
        <v>76.322455222499997</v>
      </c>
      <c r="AO88" s="8">
        <f ca="1"/>
        <v>79</v>
      </c>
      <c r="AP88" s="10">
        <f t="shared" ca="1" si="68"/>
        <v>0.17555555555555555</v>
      </c>
      <c r="AQ88" s="11">
        <f t="shared" ca="1" si="83"/>
        <v>0.4555555555555556</v>
      </c>
      <c r="AR88" s="36"/>
    </row>
    <row r="89" spans="1:44" x14ac:dyDescent="0.2">
      <c r="C89" s="32">
        <f t="shared" si="56"/>
        <v>5</v>
      </c>
      <c r="D89" s="23">
        <f t="shared" ca="1" si="69"/>
        <v>85.249348725000004</v>
      </c>
      <c r="E89" s="8">
        <f ca="1"/>
        <v>52</v>
      </c>
      <c r="F89" s="10">
        <f t="shared" ca="1" si="57"/>
        <v>0.11555555555555555</v>
      </c>
      <c r="G89" s="11">
        <f t="shared" ca="1" si="70"/>
        <v>0.69111111111111101</v>
      </c>
      <c r="H89" s="36"/>
      <c r="I89" s="21">
        <f t="shared" si="58"/>
        <v>5</v>
      </c>
      <c r="J89" s="23">
        <f t="shared" ca="1" si="71"/>
        <v>161.57865268499995</v>
      </c>
      <c r="K89" s="8">
        <f ca="1"/>
        <v>49</v>
      </c>
      <c r="L89" s="10">
        <f t="shared" ca="1" si="59"/>
        <v>9.8000000000000004E-2</v>
      </c>
      <c r="M89" s="11">
        <f t="shared" ca="1" si="72"/>
        <v>0.77200000000000002</v>
      </c>
      <c r="N89" s="36"/>
      <c r="O89" s="32">
        <f t="shared" si="60"/>
        <v>5</v>
      </c>
      <c r="P89" s="23">
        <f t="shared" ca="1" si="73"/>
        <v>257.72795392499995</v>
      </c>
      <c r="Q89" s="8">
        <f ca="1"/>
        <v>26</v>
      </c>
      <c r="R89" s="10">
        <f t="shared" ca="1" si="61"/>
        <v>5.7777777777777775E-2</v>
      </c>
      <c r="S89" s="11">
        <f t="shared" ca="1" si="74"/>
        <v>0.92444444444444451</v>
      </c>
      <c r="T89" s="36"/>
      <c r="U89" s="21">
        <f t="shared" si="62"/>
        <v>5</v>
      </c>
      <c r="V89" s="23">
        <f t="shared" ca="1" si="75"/>
        <v>190.53735624000001</v>
      </c>
      <c r="W89" s="8">
        <f ca="1"/>
        <v>62</v>
      </c>
      <c r="X89" s="10">
        <f t="shared" ca="1" si="63"/>
        <v>0.13777777777777778</v>
      </c>
      <c r="Y89" s="11">
        <f t="shared" ca="1" si="76"/>
        <v>0.84222222222222221</v>
      </c>
      <c r="Z89" s="36"/>
      <c r="AA89" s="32">
        <f t="shared" si="64"/>
        <v>5</v>
      </c>
      <c r="AB89" s="23">
        <f t="shared" ca="1" si="77"/>
        <v>137.19141914999997</v>
      </c>
      <c r="AC89" s="8">
        <f ca="1"/>
        <v>69</v>
      </c>
      <c r="AD89" s="10">
        <f t="shared" ca="1" si="78"/>
        <v>0.15333333333333332</v>
      </c>
      <c r="AE89" s="11">
        <f t="shared" ca="1" si="79"/>
        <v>0.62222222222222223</v>
      </c>
      <c r="AF89" s="36"/>
      <c r="AG89" s="21">
        <f t="shared" si="65"/>
        <v>5</v>
      </c>
      <c r="AH89" s="23">
        <f t="shared" ca="1" si="80"/>
        <v>102.23969671499998</v>
      </c>
      <c r="AI89" s="8">
        <f ca="1"/>
        <v>66</v>
      </c>
      <c r="AJ89" s="10">
        <f t="shared" ca="1" si="66"/>
        <v>0.14666666666666667</v>
      </c>
      <c r="AK89" s="11">
        <f t="shared" ca="1" si="81"/>
        <v>0.38444444444444448</v>
      </c>
      <c r="AL89" s="36"/>
      <c r="AM89" s="32">
        <f t="shared" si="67"/>
        <v>5</v>
      </c>
      <c r="AN89" s="23">
        <f t="shared" ca="1" si="82"/>
        <v>97.308356669999995</v>
      </c>
      <c r="AO89" s="8">
        <f ca="1"/>
        <v>76</v>
      </c>
      <c r="AP89" s="10">
        <f t="shared" ca="1" si="68"/>
        <v>0.16888888888888889</v>
      </c>
      <c r="AQ89" s="11">
        <f t="shared" ca="1" si="83"/>
        <v>0.62444444444444447</v>
      </c>
      <c r="AR89" s="36"/>
    </row>
    <row r="90" spans="1:44" x14ac:dyDescent="0.2">
      <c r="C90" s="32">
        <f t="shared" si="56"/>
        <v>6</v>
      </c>
      <c r="D90" s="23">
        <f t="shared" ca="1" si="69"/>
        <v>103.39196566875</v>
      </c>
      <c r="E90" s="8">
        <f ca="1"/>
        <v>30</v>
      </c>
      <c r="F90" s="10">
        <f t="shared" ca="1" si="57"/>
        <v>6.6666666666666666E-2</v>
      </c>
      <c r="G90" s="11">
        <f t="shared" ca="1" si="70"/>
        <v>0.75777777777777766</v>
      </c>
      <c r="H90" s="36"/>
      <c r="I90" s="21">
        <f t="shared" si="58"/>
        <v>6</v>
      </c>
      <c r="J90" s="23">
        <f t="shared" ca="1" si="71"/>
        <v>197.42849365124994</v>
      </c>
      <c r="K90" s="8">
        <f ca="1"/>
        <v>32</v>
      </c>
      <c r="L90" s="10">
        <f t="shared" ca="1" si="59"/>
        <v>6.4000000000000001E-2</v>
      </c>
      <c r="M90" s="11">
        <f t="shared" ca="1" si="72"/>
        <v>0.83600000000000008</v>
      </c>
      <c r="N90" s="36"/>
      <c r="O90" s="32">
        <f t="shared" si="60"/>
        <v>6</v>
      </c>
      <c r="P90" s="23">
        <f t="shared" ca="1" si="73"/>
        <v>317.61512020124997</v>
      </c>
      <c r="Q90" s="8">
        <f ca="1"/>
        <v>11</v>
      </c>
      <c r="R90" s="10">
        <f t="shared" ca="1" si="61"/>
        <v>2.4444444444444446E-2</v>
      </c>
      <c r="S90" s="11">
        <f t="shared" ca="1" si="74"/>
        <v>0.948888888888889</v>
      </c>
      <c r="T90" s="36"/>
      <c r="U90" s="21">
        <f t="shared" si="62"/>
        <v>6</v>
      </c>
      <c r="V90" s="23">
        <f t="shared" ca="1" si="75"/>
        <v>228.45894029999999</v>
      </c>
      <c r="W90" s="8">
        <f ca="1"/>
        <v>27</v>
      </c>
      <c r="X90" s="10">
        <f t="shared" ca="1" si="63"/>
        <v>0.06</v>
      </c>
      <c r="Y90" s="11">
        <f t="shared" ca="1" si="76"/>
        <v>0.90222222222222226</v>
      </c>
      <c r="Z90" s="36"/>
      <c r="AA90" s="32">
        <f t="shared" si="64"/>
        <v>6</v>
      </c>
      <c r="AB90" s="23">
        <f t="shared" ca="1" si="77"/>
        <v>163.40788820999998</v>
      </c>
      <c r="AC90" s="8">
        <f ca="1"/>
        <v>51</v>
      </c>
      <c r="AD90" s="10">
        <f t="shared" ca="1" si="78"/>
        <v>0.11333333333333333</v>
      </c>
      <c r="AE90" s="11">
        <f t="shared" ca="1" si="79"/>
        <v>0.73555555555555552</v>
      </c>
      <c r="AF90" s="36"/>
      <c r="AG90" s="21">
        <f t="shared" si="65"/>
        <v>6</v>
      </c>
      <c r="AH90" s="23">
        <f t="shared" ca="1" si="80"/>
        <v>122.78783931374997</v>
      </c>
      <c r="AI90" s="8">
        <f ca="1"/>
        <v>57</v>
      </c>
      <c r="AJ90" s="10">
        <f t="shared" ca="1" si="66"/>
        <v>0.12666666666666668</v>
      </c>
      <c r="AK90" s="11">
        <f t="shared" ca="1" si="81"/>
        <v>0.51111111111111118</v>
      </c>
      <c r="AL90" s="36"/>
      <c r="AM90" s="32">
        <f t="shared" si="67"/>
        <v>6</v>
      </c>
      <c r="AN90" s="23">
        <f t="shared" ca="1" si="82"/>
        <v>118.29425811749999</v>
      </c>
      <c r="AO90" s="8">
        <f ca="1"/>
        <v>43</v>
      </c>
      <c r="AP90" s="10">
        <f t="shared" ca="1" si="68"/>
        <v>9.555555555555556E-2</v>
      </c>
      <c r="AQ90" s="11">
        <f t="shared" ca="1" si="83"/>
        <v>0.72</v>
      </c>
      <c r="AR90" s="36"/>
    </row>
    <row r="91" spans="1:44" x14ac:dyDescent="0.2">
      <c r="C91" s="32">
        <f t="shared" si="56"/>
        <v>7</v>
      </c>
      <c r="D91" s="23">
        <f t="shared" ca="1" si="69"/>
        <v>121.5345826125</v>
      </c>
      <c r="E91" s="8">
        <f ca="1"/>
        <v>26</v>
      </c>
      <c r="F91" s="10">
        <f t="shared" ca="1" si="57"/>
        <v>5.7777777777777775E-2</v>
      </c>
      <c r="G91" s="11">
        <f t="shared" ca="1" si="70"/>
        <v>0.81555555555555548</v>
      </c>
      <c r="H91" s="36"/>
      <c r="I91" s="21">
        <f t="shared" si="58"/>
        <v>7</v>
      </c>
      <c r="J91" s="23">
        <f t="shared" ca="1" si="71"/>
        <v>233.27833461749992</v>
      </c>
      <c r="K91" s="8">
        <f ca="1"/>
        <v>20</v>
      </c>
      <c r="L91" s="10">
        <f t="shared" ca="1" si="59"/>
        <v>0.04</v>
      </c>
      <c r="M91" s="11">
        <f t="shared" ca="1" si="72"/>
        <v>0.87600000000000011</v>
      </c>
      <c r="N91" s="36"/>
      <c r="O91" s="32">
        <f t="shared" si="60"/>
        <v>7</v>
      </c>
      <c r="P91" s="23">
        <f t="shared" ca="1" si="73"/>
        <v>377.50228647749998</v>
      </c>
      <c r="Q91" s="8">
        <f ca="1"/>
        <v>6</v>
      </c>
      <c r="R91" s="10">
        <f t="shared" ca="1" si="61"/>
        <v>1.3333333333333334E-2</v>
      </c>
      <c r="S91" s="11">
        <f t="shared" ca="1" si="74"/>
        <v>0.96222222222222231</v>
      </c>
      <c r="T91" s="36"/>
      <c r="U91" s="21">
        <f t="shared" si="62"/>
        <v>7</v>
      </c>
      <c r="V91" s="23">
        <f t="shared" ca="1" si="75"/>
        <v>266.38052435999998</v>
      </c>
      <c r="W91" s="8">
        <f ca="1"/>
        <v>11</v>
      </c>
      <c r="X91" s="10">
        <f t="shared" ca="1" si="63"/>
        <v>2.4444444444444446E-2</v>
      </c>
      <c r="Y91" s="11">
        <f t="shared" ca="1" si="76"/>
        <v>0.92666666666666675</v>
      </c>
      <c r="Z91" s="36"/>
      <c r="AA91" s="32">
        <f t="shared" si="64"/>
        <v>7</v>
      </c>
      <c r="AB91" s="23">
        <f t="shared" ca="1" si="77"/>
        <v>189.62435726999999</v>
      </c>
      <c r="AC91" s="8">
        <f ca="1"/>
        <v>42</v>
      </c>
      <c r="AD91" s="10">
        <f t="shared" ca="1" si="78"/>
        <v>9.3333333333333338E-2</v>
      </c>
      <c r="AE91" s="11">
        <f t="shared" ca="1" si="79"/>
        <v>0.8288888888888889</v>
      </c>
      <c r="AF91" s="36"/>
      <c r="AG91" s="21">
        <f t="shared" si="65"/>
        <v>7</v>
      </c>
      <c r="AH91" s="23">
        <f t="shared" ca="1" si="80"/>
        <v>143.33598191249996</v>
      </c>
      <c r="AI91" s="8">
        <f ca="1"/>
        <v>43</v>
      </c>
      <c r="AJ91" s="10">
        <f t="shared" ca="1" si="66"/>
        <v>9.555555555555556E-2</v>
      </c>
      <c r="AK91" s="11">
        <f t="shared" ca="1" si="81"/>
        <v>0.60666666666666669</v>
      </c>
      <c r="AL91" s="36"/>
      <c r="AM91" s="32">
        <f t="shared" si="67"/>
        <v>7</v>
      </c>
      <c r="AN91" s="23">
        <f t="shared" ca="1" si="82"/>
        <v>139.28015956499999</v>
      </c>
      <c r="AO91" s="8">
        <f ca="1"/>
        <v>32</v>
      </c>
      <c r="AP91" s="10">
        <f t="shared" ca="1" si="68"/>
        <v>7.1111111111111111E-2</v>
      </c>
      <c r="AQ91" s="11">
        <f t="shared" ca="1" si="83"/>
        <v>0.7911111111111111</v>
      </c>
      <c r="AR91" s="36"/>
    </row>
    <row r="92" spans="1:44" x14ac:dyDescent="0.2">
      <c r="C92" s="32">
        <f t="shared" si="56"/>
        <v>8</v>
      </c>
      <c r="D92" s="23">
        <f t="shared" ca="1" si="69"/>
        <v>139.67719955625</v>
      </c>
      <c r="E92" s="8">
        <f ca="1"/>
        <v>25</v>
      </c>
      <c r="F92" s="10">
        <f t="shared" ca="1" si="57"/>
        <v>5.5555555555555552E-2</v>
      </c>
      <c r="G92" s="11">
        <f t="shared" ca="1" si="70"/>
        <v>0.87111111111111106</v>
      </c>
      <c r="H92" s="36"/>
      <c r="I92" s="21">
        <f t="shared" si="58"/>
        <v>8</v>
      </c>
      <c r="J92" s="23">
        <f t="shared" ca="1" si="71"/>
        <v>269.12817558374991</v>
      </c>
      <c r="K92" s="8">
        <f ca="1"/>
        <v>17</v>
      </c>
      <c r="L92" s="10">
        <f t="shared" ca="1" si="59"/>
        <v>3.4000000000000002E-2</v>
      </c>
      <c r="M92" s="11">
        <f t="shared" ca="1" si="72"/>
        <v>0.91000000000000014</v>
      </c>
      <c r="N92" s="36"/>
      <c r="O92" s="32">
        <f t="shared" si="60"/>
        <v>8</v>
      </c>
      <c r="P92" s="23">
        <f t="shared" ca="1" si="73"/>
        <v>437.38945275374999</v>
      </c>
      <c r="Q92" s="8">
        <f ca="1"/>
        <v>5</v>
      </c>
      <c r="R92" s="10">
        <f t="shared" ca="1" si="61"/>
        <v>1.1111111111111112E-2</v>
      </c>
      <c r="S92" s="11">
        <f t="shared" ca="1" si="74"/>
        <v>0.97333333333333338</v>
      </c>
      <c r="T92" s="36"/>
      <c r="U92" s="21">
        <f t="shared" si="62"/>
        <v>8</v>
      </c>
      <c r="V92" s="23">
        <f t="shared" ca="1" si="75"/>
        <v>304.30210841999997</v>
      </c>
      <c r="W92" s="8">
        <f ca="1"/>
        <v>10</v>
      </c>
      <c r="X92" s="10">
        <f t="shared" ca="1" si="63"/>
        <v>2.2222222222222223E-2</v>
      </c>
      <c r="Y92" s="11">
        <f t="shared" ca="1" si="76"/>
        <v>0.948888888888889</v>
      </c>
      <c r="Z92" s="36"/>
      <c r="AA92" s="32">
        <f t="shared" si="64"/>
        <v>8</v>
      </c>
      <c r="AB92" s="23">
        <f t="shared" ca="1" si="77"/>
        <v>215.84082633</v>
      </c>
      <c r="AC92" s="8">
        <f ca="1"/>
        <v>19</v>
      </c>
      <c r="AD92" s="10">
        <f t="shared" ca="1" si="78"/>
        <v>4.2222222222222223E-2</v>
      </c>
      <c r="AE92" s="11">
        <f t="shared" ca="1" si="79"/>
        <v>0.87111111111111117</v>
      </c>
      <c r="AF92" s="36"/>
      <c r="AG92" s="21">
        <f t="shared" si="65"/>
        <v>8</v>
      </c>
      <c r="AH92" s="23">
        <f t="shared" ca="1" si="80"/>
        <v>163.88412451124995</v>
      </c>
      <c r="AI92" s="8">
        <f ca="1"/>
        <v>51</v>
      </c>
      <c r="AJ92" s="10">
        <f t="shared" ca="1" si="66"/>
        <v>0.11333333333333333</v>
      </c>
      <c r="AK92" s="11">
        <f t="shared" ca="1" si="81"/>
        <v>0.72</v>
      </c>
      <c r="AL92" s="36"/>
      <c r="AM92" s="32">
        <f t="shared" si="67"/>
        <v>8</v>
      </c>
      <c r="AN92" s="23">
        <f t="shared" ca="1" si="82"/>
        <v>160.26606101249999</v>
      </c>
      <c r="AO92" s="8">
        <f ca="1"/>
        <v>26</v>
      </c>
      <c r="AP92" s="10">
        <f t="shared" ca="1" si="68"/>
        <v>5.7777777777777775E-2</v>
      </c>
      <c r="AQ92" s="11">
        <f t="shared" ca="1" si="83"/>
        <v>0.84888888888888892</v>
      </c>
      <c r="AR92" s="36"/>
    </row>
    <row r="93" spans="1:44" x14ac:dyDescent="0.2">
      <c r="C93" s="32">
        <f t="shared" si="56"/>
        <v>9</v>
      </c>
      <c r="D93" s="23">
        <f t="shared" ca="1" si="69"/>
        <v>157.8198165</v>
      </c>
      <c r="E93" s="8">
        <f ca="1"/>
        <v>12</v>
      </c>
      <c r="F93" s="10">
        <f t="shared" ca="1" si="57"/>
        <v>2.6666666666666668E-2</v>
      </c>
      <c r="G93" s="11">
        <f t="shared" ca="1" si="70"/>
        <v>0.89777777777777767</v>
      </c>
      <c r="H93" s="36"/>
      <c r="I93" s="21">
        <f t="shared" si="58"/>
        <v>9</v>
      </c>
      <c r="J93" s="23">
        <f t="shared" ca="1" si="71"/>
        <v>304.97801654999989</v>
      </c>
      <c r="K93" s="8">
        <f ca="1"/>
        <v>17</v>
      </c>
      <c r="L93" s="10">
        <f t="shared" ca="1" si="59"/>
        <v>3.4000000000000002E-2</v>
      </c>
      <c r="M93" s="11">
        <f t="shared" ca="1" si="72"/>
        <v>0.94400000000000017</v>
      </c>
      <c r="N93" s="36"/>
      <c r="O93" s="32">
        <f t="shared" si="60"/>
        <v>9</v>
      </c>
      <c r="P93" s="23">
        <f t="shared" ca="1" si="73"/>
        <v>497.27661903000001</v>
      </c>
      <c r="Q93" s="8">
        <f ca="1"/>
        <v>1</v>
      </c>
      <c r="R93" s="10">
        <f t="shared" ca="1" si="61"/>
        <v>2.2222222222222222E-3</v>
      </c>
      <c r="S93" s="11">
        <f t="shared" ca="1" si="74"/>
        <v>0.97555555555555562</v>
      </c>
      <c r="T93" s="36"/>
      <c r="U93" s="21">
        <f t="shared" si="62"/>
        <v>9</v>
      </c>
      <c r="V93" s="23">
        <f t="shared" ca="1" si="75"/>
        <v>342.22369247999995</v>
      </c>
      <c r="W93" s="8">
        <f ca="1"/>
        <v>8</v>
      </c>
      <c r="X93" s="10">
        <f t="shared" ca="1" si="63"/>
        <v>1.7777777777777778E-2</v>
      </c>
      <c r="Y93" s="11">
        <f t="shared" ca="1" si="76"/>
        <v>0.96666666666666679</v>
      </c>
      <c r="Z93" s="36"/>
      <c r="AA93" s="32">
        <f t="shared" si="64"/>
        <v>9</v>
      </c>
      <c r="AB93" s="23">
        <f t="shared" ca="1" si="77"/>
        <v>242.05729539000001</v>
      </c>
      <c r="AC93" s="8">
        <f ca="1"/>
        <v>16</v>
      </c>
      <c r="AD93" s="10">
        <f t="shared" ca="1" si="78"/>
        <v>3.5555555555555556E-2</v>
      </c>
      <c r="AE93" s="11">
        <f t="shared" ca="1" si="79"/>
        <v>0.90666666666666673</v>
      </c>
      <c r="AF93" s="36"/>
      <c r="AG93" s="21">
        <f t="shared" si="65"/>
        <v>9</v>
      </c>
      <c r="AH93" s="23">
        <f t="shared" ca="1" si="80"/>
        <v>184.43226710999994</v>
      </c>
      <c r="AI93" s="8">
        <f ca="1"/>
        <v>40</v>
      </c>
      <c r="AJ93" s="10">
        <f t="shared" ca="1" si="66"/>
        <v>8.8888888888888892E-2</v>
      </c>
      <c r="AK93" s="11">
        <f t="shared" ca="1" si="81"/>
        <v>0.80888888888888888</v>
      </c>
      <c r="AL93" s="36"/>
      <c r="AM93" s="32">
        <f t="shared" si="67"/>
        <v>9</v>
      </c>
      <c r="AN93" s="23">
        <f t="shared" ca="1" si="82"/>
        <v>181.25196245999999</v>
      </c>
      <c r="AO93" s="8">
        <f ca="1"/>
        <v>19</v>
      </c>
      <c r="AP93" s="10">
        <f t="shared" ca="1" si="68"/>
        <v>4.2222222222222223E-2</v>
      </c>
      <c r="AQ93" s="11">
        <f t="shared" ca="1" si="83"/>
        <v>0.89111111111111119</v>
      </c>
      <c r="AR93" s="36"/>
    </row>
    <row r="94" spans="1:44" x14ac:dyDescent="0.2">
      <c r="C94" s="32">
        <f t="shared" si="56"/>
        <v>10</v>
      </c>
      <c r="D94" s="23">
        <f t="shared" ca="1" si="69"/>
        <v>175.96243344375</v>
      </c>
      <c r="E94" s="8">
        <f ca="1"/>
        <v>13</v>
      </c>
      <c r="F94" s="10">
        <f t="shared" ca="1" si="57"/>
        <v>2.8888888888888888E-2</v>
      </c>
      <c r="G94" s="11">
        <f t="shared" ca="1" si="70"/>
        <v>0.92666666666666653</v>
      </c>
      <c r="H94" s="36"/>
      <c r="I94" s="21">
        <f t="shared" si="58"/>
        <v>10</v>
      </c>
      <c r="J94" s="23">
        <f t="shared" ca="1" si="71"/>
        <v>340.82785751624988</v>
      </c>
      <c r="K94" s="8">
        <f ca="1"/>
        <v>7</v>
      </c>
      <c r="L94" s="10">
        <f t="shared" ca="1" si="59"/>
        <v>1.4E-2</v>
      </c>
      <c r="M94" s="11">
        <f t="shared" ca="1" si="72"/>
        <v>0.95800000000000018</v>
      </c>
      <c r="N94" s="36"/>
      <c r="O94" s="32">
        <f t="shared" si="60"/>
        <v>10</v>
      </c>
      <c r="P94" s="23">
        <f t="shared" ca="1" si="73"/>
        <v>557.16378530625002</v>
      </c>
      <c r="Q94" s="8">
        <f ca="1"/>
        <v>6</v>
      </c>
      <c r="R94" s="10">
        <f t="shared" ca="1" si="61"/>
        <v>1.3333333333333334E-2</v>
      </c>
      <c r="S94" s="11">
        <f t="shared" ca="1" si="74"/>
        <v>0.98888888888888893</v>
      </c>
      <c r="T94" s="36"/>
      <c r="U94" s="21">
        <f t="shared" si="62"/>
        <v>10</v>
      </c>
      <c r="V94" s="23">
        <f t="shared" ca="1" si="75"/>
        <v>380.14527653999994</v>
      </c>
      <c r="W94" s="8">
        <f ca="1"/>
        <v>5</v>
      </c>
      <c r="X94" s="10">
        <f t="shared" ca="1" si="63"/>
        <v>1.1111111111111112E-2</v>
      </c>
      <c r="Y94" s="11">
        <f t="shared" ca="1" si="76"/>
        <v>0.97777777777777786</v>
      </c>
      <c r="Z94" s="36"/>
      <c r="AA94" s="32">
        <f t="shared" si="64"/>
        <v>10</v>
      </c>
      <c r="AB94" s="23">
        <f t="shared" ca="1" si="77"/>
        <v>268.27376444999999</v>
      </c>
      <c r="AC94" s="8">
        <f ca="1"/>
        <v>16</v>
      </c>
      <c r="AD94" s="10">
        <f t="shared" ca="1" si="78"/>
        <v>3.5555555555555556E-2</v>
      </c>
      <c r="AE94" s="11">
        <f t="shared" ca="1" si="79"/>
        <v>0.94222222222222229</v>
      </c>
      <c r="AF94" s="36"/>
      <c r="AG94" s="21">
        <f t="shared" si="65"/>
        <v>10</v>
      </c>
      <c r="AH94" s="23">
        <f t="shared" ca="1" si="80"/>
        <v>204.98040970874993</v>
      </c>
      <c r="AI94" s="8">
        <f ca="1"/>
        <v>23</v>
      </c>
      <c r="AJ94" s="10">
        <f t="shared" ca="1" si="66"/>
        <v>5.1111111111111114E-2</v>
      </c>
      <c r="AK94" s="11">
        <f t="shared" ca="1" si="81"/>
        <v>0.86</v>
      </c>
      <c r="AL94" s="36"/>
      <c r="AM94" s="32">
        <f t="shared" si="67"/>
        <v>10</v>
      </c>
      <c r="AN94" s="23">
        <f t="shared" ca="1" si="82"/>
        <v>202.23786390749999</v>
      </c>
      <c r="AO94" s="8">
        <f ca="1"/>
        <v>10</v>
      </c>
      <c r="AP94" s="10">
        <f t="shared" ca="1" si="68"/>
        <v>2.2222222222222223E-2</v>
      </c>
      <c r="AQ94" s="11">
        <f t="shared" ca="1" si="83"/>
        <v>0.91333333333333344</v>
      </c>
      <c r="AR94" s="36"/>
    </row>
    <row r="95" spans="1:44" x14ac:dyDescent="0.2">
      <c r="C95" s="32">
        <f t="shared" si="56"/>
        <v>11</v>
      </c>
      <c r="D95" s="23">
        <f t="shared" ca="1" si="69"/>
        <v>194.1050503875</v>
      </c>
      <c r="E95" s="8">
        <f ca="1"/>
        <v>4</v>
      </c>
      <c r="F95" s="10">
        <f t="shared" ca="1" si="57"/>
        <v>8.8888888888888889E-3</v>
      </c>
      <c r="G95" s="11">
        <f t="shared" ca="1" si="70"/>
        <v>0.93555555555555536</v>
      </c>
      <c r="H95" s="36"/>
      <c r="I95" s="21">
        <f t="shared" si="58"/>
        <v>11</v>
      </c>
      <c r="J95" s="23">
        <f t="shared" ca="1" si="71"/>
        <v>376.67769848249986</v>
      </c>
      <c r="K95" s="8">
        <f ca="1"/>
        <v>4</v>
      </c>
      <c r="L95" s="10">
        <f t="shared" ca="1" si="59"/>
        <v>8.0000000000000002E-3</v>
      </c>
      <c r="M95" s="11">
        <f t="shared" ca="1" si="72"/>
        <v>0.96600000000000019</v>
      </c>
      <c r="N95" s="36"/>
      <c r="O95" s="32">
        <f t="shared" si="60"/>
        <v>11</v>
      </c>
      <c r="P95" s="23">
        <f t="shared" ca="1" si="73"/>
        <v>617.05095158250003</v>
      </c>
      <c r="Q95" s="8">
        <f ca="1"/>
        <v>3</v>
      </c>
      <c r="R95" s="10">
        <f t="shared" ca="1" si="61"/>
        <v>6.6666666666666671E-3</v>
      </c>
      <c r="S95" s="11">
        <f t="shared" ca="1" si="74"/>
        <v>0.99555555555555564</v>
      </c>
      <c r="T95" s="36"/>
      <c r="U95" s="21">
        <f t="shared" si="62"/>
        <v>11</v>
      </c>
      <c r="V95" s="23">
        <f t="shared" ca="1" si="75"/>
        <v>418.06686059999993</v>
      </c>
      <c r="W95" s="8">
        <f ca="1"/>
        <v>1</v>
      </c>
      <c r="X95" s="10">
        <f t="shared" ca="1" si="63"/>
        <v>2.2222222222222222E-3</v>
      </c>
      <c r="Y95" s="11">
        <f t="shared" ca="1" si="76"/>
        <v>0.98000000000000009</v>
      </c>
      <c r="Z95" s="36"/>
      <c r="AA95" s="32">
        <f t="shared" si="64"/>
        <v>11</v>
      </c>
      <c r="AB95" s="23">
        <f t="shared" ca="1" si="77"/>
        <v>294.49023351</v>
      </c>
      <c r="AC95" s="8">
        <f ca="1"/>
        <v>8</v>
      </c>
      <c r="AD95" s="10">
        <f t="shared" ca="1" si="78"/>
        <v>1.7777777777777778E-2</v>
      </c>
      <c r="AE95" s="11">
        <f t="shared" ca="1" si="79"/>
        <v>0.96000000000000008</v>
      </c>
      <c r="AF95" s="36"/>
      <c r="AG95" s="21">
        <f t="shared" si="65"/>
        <v>11</v>
      </c>
      <c r="AH95" s="23">
        <f t="shared" ca="1" si="80"/>
        <v>225.52855230749992</v>
      </c>
      <c r="AI95" s="8">
        <f ca="1"/>
        <v>15</v>
      </c>
      <c r="AJ95" s="10">
        <f t="shared" ca="1" si="66"/>
        <v>3.3333333333333333E-2</v>
      </c>
      <c r="AK95" s="11">
        <f t="shared" ca="1" si="81"/>
        <v>0.89333333333333331</v>
      </c>
      <c r="AL95" s="36"/>
      <c r="AM95" s="32">
        <f t="shared" si="67"/>
        <v>11</v>
      </c>
      <c r="AN95" s="23">
        <f t="shared" ca="1" si="82"/>
        <v>223.22376535499998</v>
      </c>
      <c r="AO95" s="8">
        <f ca="1"/>
        <v>10</v>
      </c>
      <c r="AP95" s="10">
        <f t="shared" ca="1" si="68"/>
        <v>2.2222222222222223E-2</v>
      </c>
      <c r="AQ95" s="11">
        <f t="shared" ca="1" si="83"/>
        <v>0.9355555555555557</v>
      </c>
      <c r="AR95" s="36"/>
    </row>
    <row r="96" spans="1:44" x14ac:dyDescent="0.2">
      <c r="C96" s="32">
        <f t="shared" si="56"/>
        <v>12</v>
      </c>
      <c r="D96" s="23">
        <f t="shared" ca="1" si="69"/>
        <v>212.24766733125</v>
      </c>
      <c r="E96" s="8">
        <f ca="1"/>
        <v>7</v>
      </c>
      <c r="F96" s="10">
        <f t="shared" ca="1" si="57"/>
        <v>1.5555555555555555E-2</v>
      </c>
      <c r="G96" s="11">
        <f t="shared" ca="1" si="70"/>
        <v>0.95111111111111091</v>
      </c>
      <c r="H96" s="36"/>
      <c r="I96" s="21">
        <f t="shared" si="58"/>
        <v>12</v>
      </c>
      <c r="J96" s="23">
        <f t="shared" ca="1" si="71"/>
        <v>412.52753944874985</v>
      </c>
      <c r="K96" s="8">
        <f ca="1"/>
        <v>1</v>
      </c>
      <c r="L96" s="10">
        <f t="shared" ca="1" si="59"/>
        <v>2E-3</v>
      </c>
      <c r="M96" s="11">
        <f t="shared" ca="1" si="72"/>
        <v>0.96800000000000019</v>
      </c>
      <c r="N96" s="36"/>
      <c r="O96" s="32">
        <f t="shared" si="60"/>
        <v>12</v>
      </c>
      <c r="P96" s="23">
        <f t="shared" ca="1" si="73"/>
        <v>676.93811785875005</v>
      </c>
      <c r="Q96" s="8">
        <f ca="1"/>
        <v>0</v>
      </c>
      <c r="R96" s="10">
        <f t="shared" ca="1" si="61"/>
        <v>0</v>
      </c>
      <c r="S96" s="11">
        <f t="shared" ca="1" si="74"/>
        <v>0.99555555555555564</v>
      </c>
      <c r="T96" s="36"/>
      <c r="U96" s="21">
        <f t="shared" si="62"/>
        <v>12</v>
      </c>
      <c r="V96" s="23">
        <f t="shared" ca="1" si="75"/>
        <v>455.98844465999991</v>
      </c>
      <c r="W96" s="8">
        <f ca="1"/>
        <v>0</v>
      </c>
      <c r="X96" s="10">
        <f t="shared" ca="1" si="63"/>
        <v>0</v>
      </c>
      <c r="Y96" s="11">
        <f t="shared" ca="1" si="76"/>
        <v>0.98000000000000009</v>
      </c>
      <c r="Z96" s="36"/>
      <c r="AA96" s="32">
        <f t="shared" si="64"/>
        <v>12</v>
      </c>
      <c r="AB96" s="23">
        <f t="shared" ca="1" si="77"/>
        <v>320.70670257</v>
      </c>
      <c r="AC96" s="8">
        <f ca="1"/>
        <v>6</v>
      </c>
      <c r="AD96" s="10">
        <f t="shared" ca="1" si="78"/>
        <v>1.3333333333333334E-2</v>
      </c>
      <c r="AE96" s="11">
        <f t="shared" ca="1" si="79"/>
        <v>0.97333333333333338</v>
      </c>
      <c r="AF96" s="36"/>
      <c r="AG96" s="21">
        <f t="shared" si="65"/>
        <v>12</v>
      </c>
      <c r="AH96" s="23">
        <f t="shared" ca="1" si="80"/>
        <v>246.07669490624991</v>
      </c>
      <c r="AI96" s="8">
        <f ca="1"/>
        <v>4</v>
      </c>
      <c r="AJ96" s="10">
        <f t="shared" ca="1" si="66"/>
        <v>8.8888888888888889E-3</v>
      </c>
      <c r="AK96" s="11">
        <f t="shared" ca="1" si="81"/>
        <v>0.90222222222222215</v>
      </c>
      <c r="AL96" s="36"/>
      <c r="AM96" s="32">
        <f t="shared" si="67"/>
        <v>12</v>
      </c>
      <c r="AN96" s="23">
        <f t="shared" ca="1" si="82"/>
        <v>244.20966680249998</v>
      </c>
      <c r="AO96" s="8">
        <f ca="1"/>
        <v>8</v>
      </c>
      <c r="AP96" s="10">
        <f t="shared" ca="1" si="68"/>
        <v>1.7777777777777778E-2</v>
      </c>
      <c r="AQ96" s="11">
        <f t="shared" ca="1" si="83"/>
        <v>0.95333333333333348</v>
      </c>
      <c r="AR96" s="36"/>
    </row>
    <row r="97" spans="3:44" x14ac:dyDescent="0.2">
      <c r="C97" s="32">
        <f t="shared" si="56"/>
        <v>13</v>
      </c>
      <c r="D97" s="23">
        <f t="shared" ca="1" si="69"/>
        <v>230.390284275</v>
      </c>
      <c r="E97" s="8">
        <f ca="1"/>
        <v>6</v>
      </c>
      <c r="F97" s="10">
        <f t="shared" ca="1" si="57"/>
        <v>1.3333333333333334E-2</v>
      </c>
      <c r="G97" s="11">
        <f t="shared" ca="1" si="70"/>
        <v>0.96444444444444422</v>
      </c>
      <c r="H97" s="36"/>
      <c r="I97" s="21">
        <f t="shared" si="58"/>
        <v>13</v>
      </c>
      <c r="J97" s="23">
        <f t="shared" ca="1" si="71"/>
        <v>448.37738041499983</v>
      </c>
      <c r="K97" s="8">
        <f ca="1"/>
        <v>4</v>
      </c>
      <c r="L97" s="10">
        <f t="shared" ca="1" si="59"/>
        <v>8.0000000000000002E-3</v>
      </c>
      <c r="M97" s="11">
        <f t="shared" ca="1" si="72"/>
        <v>0.9760000000000002</v>
      </c>
      <c r="N97" s="36"/>
      <c r="O97" s="32">
        <f t="shared" si="60"/>
        <v>13</v>
      </c>
      <c r="P97" s="23">
        <f t="shared" ca="1" si="73"/>
        <v>736.82528413500006</v>
      </c>
      <c r="Q97" s="8">
        <f ca="1"/>
        <v>1</v>
      </c>
      <c r="R97" s="10">
        <f t="shared" ca="1" si="61"/>
        <v>2.2222222222222222E-3</v>
      </c>
      <c r="S97" s="11">
        <f t="shared" ca="1" si="74"/>
        <v>0.99777777777777787</v>
      </c>
      <c r="T97" s="36"/>
      <c r="U97" s="21">
        <f t="shared" si="62"/>
        <v>13</v>
      </c>
      <c r="V97" s="23">
        <f t="shared" ca="1" si="75"/>
        <v>493.9100287199999</v>
      </c>
      <c r="W97" s="8">
        <f ca="1"/>
        <v>2</v>
      </c>
      <c r="X97" s="10">
        <f t="shared" ca="1" si="63"/>
        <v>4.4444444444444444E-3</v>
      </c>
      <c r="Y97" s="11">
        <f t="shared" ca="1" si="76"/>
        <v>0.98444444444444457</v>
      </c>
      <c r="Z97" s="36"/>
      <c r="AA97" s="32">
        <f t="shared" si="64"/>
        <v>13</v>
      </c>
      <c r="AB97" s="23">
        <f t="shared" ca="1" si="77"/>
        <v>346.92317163000001</v>
      </c>
      <c r="AC97" s="8">
        <f ca="1"/>
        <v>1</v>
      </c>
      <c r="AD97" s="10">
        <f t="shared" ca="1" si="78"/>
        <v>2.2222222222222222E-3</v>
      </c>
      <c r="AE97" s="11">
        <f t="shared" ca="1" si="79"/>
        <v>0.97555555555555562</v>
      </c>
      <c r="AF97" s="36"/>
      <c r="AG97" s="21">
        <f t="shared" si="65"/>
        <v>13</v>
      </c>
      <c r="AH97" s="23">
        <f t="shared" ca="1" si="80"/>
        <v>266.6248375049999</v>
      </c>
      <c r="AI97" s="8">
        <f ca="1"/>
        <v>10</v>
      </c>
      <c r="AJ97" s="10">
        <f t="shared" ca="1" si="66"/>
        <v>2.2222222222222223E-2</v>
      </c>
      <c r="AK97" s="11">
        <f t="shared" ca="1" si="81"/>
        <v>0.9244444444444444</v>
      </c>
      <c r="AL97" s="36"/>
      <c r="AM97" s="32">
        <f t="shared" si="67"/>
        <v>13</v>
      </c>
      <c r="AN97" s="23">
        <f t="shared" ca="1" si="82"/>
        <v>265.19556824999995</v>
      </c>
      <c r="AO97" s="8">
        <f ca="1"/>
        <v>6</v>
      </c>
      <c r="AP97" s="10">
        <f t="shared" ca="1" si="68"/>
        <v>1.3333333333333334E-2</v>
      </c>
      <c r="AQ97" s="11">
        <f t="shared" ca="1" si="83"/>
        <v>0.96666666666666679</v>
      </c>
      <c r="AR97" s="36"/>
    </row>
    <row r="98" spans="3:44" x14ac:dyDescent="0.2">
      <c r="C98" s="32">
        <f t="shared" si="56"/>
        <v>14</v>
      </c>
      <c r="D98" s="23">
        <f t="shared" ca="1" si="69"/>
        <v>248.53290121875</v>
      </c>
      <c r="E98" s="8">
        <f ca="1"/>
        <v>7</v>
      </c>
      <c r="F98" s="10">
        <f t="shared" ca="1" si="57"/>
        <v>1.5555555555555555E-2</v>
      </c>
      <c r="G98" s="11">
        <f t="shared" ca="1" si="70"/>
        <v>0.97999999999999976</v>
      </c>
      <c r="H98" s="36"/>
      <c r="I98" s="21">
        <f t="shared" si="58"/>
        <v>14</v>
      </c>
      <c r="J98" s="23">
        <f t="shared" ca="1" si="71"/>
        <v>484.22722138124982</v>
      </c>
      <c r="K98" s="8">
        <f ca="1"/>
        <v>1</v>
      </c>
      <c r="L98" s="10">
        <f t="shared" ca="1" si="59"/>
        <v>2E-3</v>
      </c>
      <c r="M98" s="11">
        <f t="shared" ca="1" si="72"/>
        <v>0.9780000000000002</v>
      </c>
      <c r="N98" s="36"/>
      <c r="O98" s="32">
        <f t="shared" si="60"/>
        <v>14</v>
      </c>
      <c r="P98" s="23">
        <f t="shared" ca="1" si="73"/>
        <v>796.71245041125007</v>
      </c>
      <c r="Q98" s="8">
        <f ca="1"/>
        <v>0</v>
      </c>
      <c r="R98" s="10">
        <f t="shared" ca="1" si="61"/>
        <v>0</v>
      </c>
      <c r="S98" s="11">
        <f t="shared" ca="1" si="74"/>
        <v>0.99777777777777787</v>
      </c>
      <c r="T98" s="36"/>
      <c r="U98" s="21">
        <f t="shared" si="62"/>
        <v>14</v>
      </c>
      <c r="V98" s="23">
        <f t="shared" ca="1" si="75"/>
        <v>531.83161277999989</v>
      </c>
      <c r="W98" s="8">
        <f ca="1"/>
        <v>2</v>
      </c>
      <c r="X98" s="10">
        <f t="shared" ca="1" si="63"/>
        <v>4.4444444444444444E-3</v>
      </c>
      <c r="Y98" s="11">
        <f t="shared" ca="1" si="76"/>
        <v>0.98888888888888904</v>
      </c>
      <c r="Z98" s="36"/>
      <c r="AA98" s="32">
        <f t="shared" si="64"/>
        <v>14</v>
      </c>
      <c r="AB98" s="23">
        <f t="shared" ca="1" si="77"/>
        <v>373.13964069000002</v>
      </c>
      <c r="AC98" s="8">
        <f ca="1"/>
        <v>1</v>
      </c>
      <c r="AD98" s="10">
        <f t="shared" ca="1" si="78"/>
        <v>2.2222222222222222E-3</v>
      </c>
      <c r="AE98" s="11">
        <f t="shared" ca="1" si="79"/>
        <v>0.97777777777777786</v>
      </c>
      <c r="AF98" s="36"/>
      <c r="AG98" s="21">
        <f t="shared" si="65"/>
        <v>14</v>
      </c>
      <c r="AH98" s="23">
        <f t="shared" ca="1" si="80"/>
        <v>287.17298010374992</v>
      </c>
      <c r="AI98" s="8">
        <f ca="1"/>
        <v>7</v>
      </c>
      <c r="AJ98" s="10">
        <f t="shared" ca="1" si="66"/>
        <v>1.5555555555555555E-2</v>
      </c>
      <c r="AK98" s="11">
        <f t="shared" ca="1" si="81"/>
        <v>0.94</v>
      </c>
      <c r="AL98" s="36"/>
      <c r="AM98" s="32">
        <f t="shared" si="67"/>
        <v>14</v>
      </c>
      <c r="AN98" s="23">
        <f t="shared" ca="1" si="82"/>
        <v>286.18146969749995</v>
      </c>
      <c r="AO98" s="8">
        <f ca="1"/>
        <v>5</v>
      </c>
      <c r="AP98" s="10">
        <f t="shared" ca="1" si="68"/>
        <v>1.1111111111111112E-2</v>
      </c>
      <c r="AQ98" s="11">
        <f t="shared" ca="1" si="83"/>
        <v>0.97777777777777786</v>
      </c>
      <c r="AR98" s="36"/>
    </row>
    <row r="99" spans="3:44" x14ac:dyDescent="0.2">
      <c r="C99" s="32">
        <f t="shared" si="56"/>
        <v>15</v>
      </c>
      <c r="D99" s="23">
        <f t="shared" ca="1" si="69"/>
        <v>266.6755181625</v>
      </c>
      <c r="E99" s="8">
        <f ca="1"/>
        <v>2</v>
      </c>
      <c r="F99" s="10">
        <f t="shared" ca="1" si="57"/>
        <v>4.4444444444444444E-3</v>
      </c>
      <c r="G99" s="11">
        <f t="shared" ca="1" si="70"/>
        <v>0.98444444444444423</v>
      </c>
      <c r="H99" s="36"/>
      <c r="I99" s="21">
        <f t="shared" si="58"/>
        <v>15</v>
      </c>
      <c r="J99" s="23">
        <f t="shared" ca="1" si="71"/>
        <v>520.0770623474998</v>
      </c>
      <c r="K99" s="8">
        <f ca="1"/>
        <v>1</v>
      </c>
      <c r="L99" s="10">
        <f t="shared" ca="1" si="59"/>
        <v>2E-3</v>
      </c>
      <c r="M99" s="11">
        <f t="shared" ca="1" si="72"/>
        <v>0.9800000000000002</v>
      </c>
      <c r="N99" s="36"/>
      <c r="O99" s="32">
        <f t="shared" si="60"/>
        <v>15</v>
      </c>
      <c r="P99" s="23">
        <f t="shared" ca="1" si="73"/>
        <v>856.59961668750009</v>
      </c>
      <c r="Q99" s="8">
        <f ca="1"/>
        <v>0</v>
      </c>
      <c r="R99" s="10">
        <f t="shared" ca="1" si="61"/>
        <v>0</v>
      </c>
      <c r="S99" s="11">
        <f t="shared" ca="1" si="74"/>
        <v>0.99777777777777787</v>
      </c>
      <c r="T99" s="36"/>
      <c r="U99" s="21">
        <f t="shared" si="62"/>
        <v>15</v>
      </c>
      <c r="V99" s="23">
        <f t="shared" ca="1" si="75"/>
        <v>569.75319683999987</v>
      </c>
      <c r="W99" s="8">
        <f ca="1"/>
        <v>0</v>
      </c>
      <c r="X99" s="10">
        <f t="shared" ca="1" si="63"/>
        <v>0</v>
      </c>
      <c r="Y99" s="11">
        <f t="shared" ca="1" si="76"/>
        <v>0.98888888888888904</v>
      </c>
      <c r="Z99" s="36"/>
      <c r="AA99" s="32">
        <f t="shared" si="64"/>
        <v>15</v>
      </c>
      <c r="AB99" s="23">
        <f t="shared" ca="1" si="77"/>
        <v>399.35610975000003</v>
      </c>
      <c r="AC99" s="8">
        <f ca="1"/>
        <v>2</v>
      </c>
      <c r="AD99" s="10">
        <f t="shared" ca="1" si="78"/>
        <v>4.4444444444444444E-3</v>
      </c>
      <c r="AE99" s="11">
        <f t="shared" ca="1" si="79"/>
        <v>0.98222222222222233</v>
      </c>
      <c r="AF99" s="36"/>
      <c r="AG99" s="21">
        <f t="shared" si="65"/>
        <v>15</v>
      </c>
      <c r="AH99" s="23">
        <f t="shared" ca="1" si="80"/>
        <v>307.72112270249994</v>
      </c>
      <c r="AI99" s="8">
        <f ca="1"/>
        <v>4</v>
      </c>
      <c r="AJ99" s="10">
        <f t="shared" ca="1" si="66"/>
        <v>8.8888888888888889E-3</v>
      </c>
      <c r="AK99" s="11">
        <f t="shared" ca="1" si="81"/>
        <v>0.94888888888888878</v>
      </c>
      <c r="AL99" s="36"/>
      <c r="AM99" s="32">
        <f t="shared" si="67"/>
        <v>15</v>
      </c>
      <c r="AN99" s="23">
        <f t="shared" ca="1" si="82"/>
        <v>307.16737114499995</v>
      </c>
      <c r="AO99" s="8">
        <f ca="1"/>
        <v>1</v>
      </c>
      <c r="AP99" s="10">
        <f t="shared" ca="1" si="68"/>
        <v>2.2222222222222222E-3</v>
      </c>
      <c r="AQ99" s="11">
        <f t="shared" ca="1" si="83"/>
        <v>0.98000000000000009</v>
      </c>
      <c r="AR99" s="36"/>
    </row>
    <row r="100" spans="3:44" x14ac:dyDescent="0.2">
      <c r="C100" s="32">
        <f t="shared" si="56"/>
        <v>16</v>
      </c>
      <c r="D100" s="23">
        <f t="shared" ca="1" si="69"/>
        <v>284.81813510625</v>
      </c>
      <c r="E100" s="8">
        <f ca="1"/>
        <v>1</v>
      </c>
      <c r="F100" s="10">
        <f t="shared" ca="1" si="57"/>
        <v>2.2222222222222222E-3</v>
      </c>
      <c r="G100" s="11">
        <f t="shared" ca="1" si="70"/>
        <v>0.98666666666666647</v>
      </c>
      <c r="H100" s="36"/>
      <c r="I100" s="21">
        <f t="shared" si="58"/>
        <v>16</v>
      </c>
      <c r="J100" s="23">
        <f t="shared" ca="1" si="71"/>
        <v>555.92690331374979</v>
      </c>
      <c r="K100" s="8">
        <f ca="1"/>
        <v>4</v>
      </c>
      <c r="L100" s="10">
        <f t="shared" ca="1" si="59"/>
        <v>8.0000000000000002E-3</v>
      </c>
      <c r="M100" s="11">
        <f t="shared" ca="1" si="72"/>
        <v>0.98800000000000021</v>
      </c>
      <c r="N100" s="36"/>
      <c r="O100" s="32">
        <f t="shared" si="60"/>
        <v>16</v>
      </c>
      <c r="P100" s="23">
        <f t="shared" ca="1" si="73"/>
        <v>916.4867829637501</v>
      </c>
      <c r="Q100" s="8">
        <f ca="1"/>
        <v>0</v>
      </c>
      <c r="R100" s="10">
        <f t="shared" ca="1" si="61"/>
        <v>0</v>
      </c>
      <c r="S100" s="11">
        <f t="shared" ca="1" si="74"/>
        <v>0.99777777777777787</v>
      </c>
      <c r="T100" s="36"/>
      <c r="U100" s="21">
        <f t="shared" si="62"/>
        <v>16</v>
      </c>
      <c r="V100" s="23">
        <f t="shared" ca="1" si="75"/>
        <v>607.67478089999986</v>
      </c>
      <c r="W100" s="8">
        <f ca="1"/>
        <v>1</v>
      </c>
      <c r="X100" s="10">
        <f t="shared" ca="1" si="63"/>
        <v>2.2222222222222222E-3</v>
      </c>
      <c r="Y100" s="11">
        <f t="shared" ca="1" si="76"/>
        <v>0.99111111111111128</v>
      </c>
      <c r="Z100" s="36"/>
      <c r="AA100" s="32">
        <f t="shared" si="64"/>
        <v>16</v>
      </c>
      <c r="AB100" s="23">
        <f t="shared" ca="1" si="77"/>
        <v>425.57257881000004</v>
      </c>
      <c r="AC100" s="8">
        <f ca="1"/>
        <v>2</v>
      </c>
      <c r="AD100" s="10">
        <f t="shared" ca="1" si="78"/>
        <v>4.4444444444444444E-3</v>
      </c>
      <c r="AE100" s="11">
        <f t="shared" ca="1" si="79"/>
        <v>0.9866666666666668</v>
      </c>
      <c r="AF100" s="36"/>
      <c r="AG100" s="21">
        <f t="shared" si="65"/>
        <v>16</v>
      </c>
      <c r="AH100" s="23">
        <f t="shared" ca="1" si="80"/>
        <v>328.26926530124996</v>
      </c>
      <c r="AI100" s="8">
        <f ca="1"/>
        <v>5</v>
      </c>
      <c r="AJ100" s="10">
        <f t="shared" ca="1" si="66"/>
        <v>1.1111111111111112E-2</v>
      </c>
      <c r="AK100" s="11">
        <f t="shared" ca="1" si="81"/>
        <v>0.95999999999999985</v>
      </c>
      <c r="AL100" s="36"/>
      <c r="AM100" s="32">
        <f t="shared" si="67"/>
        <v>16</v>
      </c>
      <c r="AN100" s="23">
        <f t="shared" ca="1" si="82"/>
        <v>328.15327259249995</v>
      </c>
      <c r="AO100" s="8">
        <f ca="1"/>
        <v>1</v>
      </c>
      <c r="AP100" s="10">
        <f t="shared" ca="1" si="68"/>
        <v>2.2222222222222222E-3</v>
      </c>
      <c r="AQ100" s="11">
        <f t="shared" ca="1" si="83"/>
        <v>0.98222222222222233</v>
      </c>
      <c r="AR100" s="36"/>
    </row>
    <row r="101" spans="3:44" x14ac:dyDescent="0.2">
      <c r="C101" s="32">
        <f t="shared" si="56"/>
        <v>17</v>
      </c>
      <c r="D101" s="23">
        <f t="shared" ca="1" si="69"/>
        <v>302.96075205</v>
      </c>
      <c r="E101" s="8">
        <f ca="1"/>
        <v>0</v>
      </c>
      <c r="F101" s="10">
        <f t="shared" ca="1" si="57"/>
        <v>0</v>
      </c>
      <c r="G101" s="11">
        <f t="shared" ca="1" si="70"/>
        <v>0.98666666666666647</v>
      </c>
      <c r="H101" s="36"/>
      <c r="I101" s="21">
        <f t="shared" si="58"/>
        <v>17</v>
      </c>
      <c r="J101" s="23">
        <f t="shared" ca="1" si="71"/>
        <v>591.77674427999978</v>
      </c>
      <c r="K101" s="8">
        <f ca="1"/>
        <v>1</v>
      </c>
      <c r="L101" s="10">
        <f t="shared" ca="1" si="59"/>
        <v>2E-3</v>
      </c>
      <c r="M101" s="11">
        <f t="shared" ca="1" si="72"/>
        <v>0.99000000000000021</v>
      </c>
      <c r="N101" s="36"/>
      <c r="O101" s="32">
        <f t="shared" si="60"/>
        <v>17</v>
      </c>
      <c r="P101" s="23">
        <f t="shared" ca="1" si="73"/>
        <v>976.37394924000012</v>
      </c>
      <c r="Q101" s="8">
        <f ca="1"/>
        <v>0</v>
      </c>
      <c r="R101" s="10">
        <f t="shared" ca="1" si="61"/>
        <v>0</v>
      </c>
      <c r="S101" s="11">
        <f t="shared" ca="1" si="74"/>
        <v>0.99777777777777787</v>
      </c>
      <c r="T101" s="36"/>
      <c r="U101" s="21">
        <f t="shared" si="62"/>
        <v>17</v>
      </c>
      <c r="V101" s="23">
        <f t="shared" ca="1" si="75"/>
        <v>645.59636495999985</v>
      </c>
      <c r="W101" s="8">
        <f ca="1"/>
        <v>0</v>
      </c>
      <c r="X101" s="10">
        <f t="shared" ca="1" si="63"/>
        <v>0</v>
      </c>
      <c r="Y101" s="11">
        <f t="shared" ca="1" si="76"/>
        <v>0.99111111111111128</v>
      </c>
      <c r="Z101" s="36"/>
      <c r="AA101" s="32">
        <f t="shared" si="64"/>
        <v>17</v>
      </c>
      <c r="AB101" s="23">
        <f t="shared" ca="1" si="77"/>
        <v>451.78904787000005</v>
      </c>
      <c r="AC101" s="8">
        <f ca="1"/>
        <v>1</v>
      </c>
      <c r="AD101" s="10">
        <f t="shared" ca="1" si="78"/>
        <v>2.2222222222222222E-3</v>
      </c>
      <c r="AE101" s="11">
        <f t="shared" ca="1" si="79"/>
        <v>0.98888888888888904</v>
      </c>
      <c r="AF101" s="36"/>
      <c r="AG101" s="21">
        <f t="shared" si="65"/>
        <v>17</v>
      </c>
      <c r="AH101" s="23">
        <f t="shared" ca="1" si="80"/>
        <v>348.81740789999998</v>
      </c>
      <c r="AI101" s="8">
        <f ca="1"/>
        <v>3</v>
      </c>
      <c r="AJ101" s="10">
        <f t="shared" ca="1" si="66"/>
        <v>6.6666666666666671E-3</v>
      </c>
      <c r="AK101" s="11">
        <f t="shared" ca="1" si="81"/>
        <v>0.96666666666666656</v>
      </c>
      <c r="AL101" s="36"/>
      <c r="AM101" s="32">
        <f t="shared" si="67"/>
        <v>17</v>
      </c>
      <c r="AN101" s="23">
        <f t="shared" ca="1" si="82"/>
        <v>349.13917403999994</v>
      </c>
      <c r="AO101" s="8">
        <f ca="1"/>
        <v>3</v>
      </c>
      <c r="AP101" s="10">
        <f t="shared" ca="1" si="68"/>
        <v>6.6666666666666671E-3</v>
      </c>
      <c r="AQ101" s="11">
        <f t="shared" ca="1" si="83"/>
        <v>0.98888888888888904</v>
      </c>
      <c r="AR101" s="36"/>
    </row>
    <row r="102" spans="3:44" x14ac:dyDescent="0.2">
      <c r="C102" s="32">
        <f t="shared" si="56"/>
        <v>18</v>
      </c>
      <c r="D102" s="23">
        <f t="shared" ca="1" si="69"/>
        <v>321.10336899375</v>
      </c>
      <c r="E102" s="8">
        <f ca="1"/>
        <v>0</v>
      </c>
      <c r="F102" s="10">
        <f t="shared" ca="1" si="57"/>
        <v>0</v>
      </c>
      <c r="G102" s="11">
        <f t="shared" ca="1" si="70"/>
        <v>0.98666666666666647</v>
      </c>
      <c r="H102" s="36"/>
      <c r="I102" s="21">
        <f t="shared" si="58"/>
        <v>18</v>
      </c>
      <c r="J102" s="23">
        <f t="shared" ca="1" si="71"/>
        <v>627.62658524624976</v>
      </c>
      <c r="K102" s="8">
        <f ca="1"/>
        <v>1</v>
      </c>
      <c r="L102" s="10">
        <f t="shared" ca="1" si="59"/>
        <v>2E-3</v>
      </c>
      <c r="M102" s="11">
        <f t="shared" ca="1" si="72"/>
        <v>0.99200000000000021</v>
      </c>
      <c r="N102" s="36"/>
      <c r="O102" s="32">
        <f t="shared" si="60"/>
        <v>18</v>
      </c>
      <c r="P102" s="23">
        <f t="shared" ca="1" si="73"/>
        <v>1036.2611155162501</v>
      </c>
      <c r="Q102" s="8">
        <f ca="1"/>
        <v>0</v>
      </c>
      <c r="R102" s="10">
        <f t="shared" ca="1" si="61"/>
        <v>0</v>
      </c>
      <c r="S102" s="11">
        <f t="shared" ca="1" si="74"/>
        <v>0.99777777777777787</v>
      </c>
      <c r="T102" s="36"/>
      <c r="U102" s="21">
        <f t="shared" si="62"/>
        <v>18</v>
      </c>
      <c r="V102" s="23">
        <f t="shared" ca="1" si="75"/>
        <v>683.51794901999983</v>
      </c>
      <c r="W102" s="8">
        <f ca="1"/>
        <v>0</v>
      </c>
      <c r="X102" s="10">
        <f t="shared" ca="1" si="63"/>
        <v>0</v>
      </c>
      <c r="Y102" s="11">
        <f t="shared" ca="1" si="76"/>
        <v>0.99111111111111128</v>
      </c>
      <c r="Z102" s="36"/>
      <c r="AA102" s="32">
        <f t="shared" si="64"/>
        <v>18</v>
      </c>
      <c r="AB102" s="23">
        <f t="shared" ca="1" si="77"/>
        <v>478.00551693000006</v>
      </c>
      <c r="AC102" s="8">
        <f ca="1"/>
        <v>0</v>
      </c>
      <c r="AD102" s="10">
        <f t="shared" ca="1" si="78"/>
        <v>0</v>
      </c>
      <c r="AE102" s="11">
        <f t="shared" ca="1" si="79"/>
        <v>0.98888888888888904</v>
      </c>
      <c r="AF102" s="36"/>
      <c r="AG102" s="21">
        <f t="shared" si="65"/>
        <v>18</v>
      </c>
      <c r="AH102" s="23">
        <f t="shared" ca="1" si="80"/>
        <v>369.36555049875</v>
      </c>
      <c r="AI102" s="8">
        <f ca="1"/>
        <v>2</v>
      </c>
      <c r="AJ102" s="10">
        <f t="shared" ca="1" si="66"/>
        <v>4.4444444444444444E-3</v>
      </c>
      <c r="AK102" s="11">
        <f t="shared" ca="1" si="81"/>
        <v>0.97111111111111104</v>
      </c>
      <c r="AL102" s="36"/>
      <c r="AM102" s="32">
        <f t="shared" si="67"/>
        <v>18</v>
      </c>
      <c r="AN102" s="23">
        <f t="shared" ca="1" si="82"/>
        <v>370.12507548749994</v>
      </c>
      <c r="AO102" s="8">
        <f ca="1"/>
        <v>1</v>
      </c>
      <c r="AP102" s="10">
        <f t="shared" ca="1" si="68"/>
        <v>2.2222222222222222E-3</v>
      </c>
      <c r="AQ102" s="11">
        <f t="shared" ca="1" si="83"/>
        <v>0.99111111111111128</v>
      </c>
      <c r="AR102" s="36"/>
    </row>
    <row r="103" spans="3:44" x14ac:dyDescent="0.2">
      <c r="C103" s="32">
        <f t="shared" si="56"/>
        <v>19</v>
      </c>
      <c r="D103" s="23">
        <f t="shared" ca="1" si="69"/>
        <v>339.2459859375</v>
      </c>
      <c r="E103" s="8">
        <f ca="1"/>
        <v>2</v>
      </c>
      <c r="F103" s="10">
        <f t="shared" ca="1" si="57"/>
        <v>4.4444444444444444E-3</v>
      </c>
      <c r="G103" s="11">
        <f t="shared" ca="1" si="70"/>
        <v>0.99111111111111094</v>
      </c>
      <c r="H103" s="36"/>
      <c r="I103" s="21">
        <f t="shared" si="58"/>
        <v>19</v>
      </c>
      <c r="J103" s="23">
        <f t="shared" ca="1" si="71"/>
        <v>663.47642621249975</v>
      </c>
      <c r="K103" s="8">
        <f ca="1"/>
        <v>0</v>
      </c>
      <c r="L103" s="10">
        <f t="shared" ca="1" si="59"/>
        <v>0</v>
      </c>
      <c r="M103" s="11">
        <f t="shared" ca="1" si="72"/>
        <v>0.99200000000000021</v>
      </c>
      <c r="N103" s="36"/>
      <c r="O103" s="32">
        <f t="shared" si="60"/>
        <v>19</v>
      </c>
      <c r="P103" s="23">
        <f t="shared" ca="1" si="73"/>
        <v>1096.1482817925</v>
      </c>
      <c r="Q103" s="8">
        <f ca="1"/>
        <v>0</v>
      </c>
      <c r="R103" s="10">
        <f t="shared" ca="1" si="61"/>
        <v>0</v>
      </c>
      <c r="S103" s="11">
        <f t="shared" ca="1" si="74"/>
        <v>0.99777777777777787</v>
      </c>
      <c r="T103" s="36"/>
      <c r="U103" s="21">
        <f t="shared" si="62"/>
        <v>19</v>
      </c>
      <c r="V103" s="23">
        <f t="shared" ca="1" si="75"/>
        <v>721.43953307999982</v>
      </c>
      <c r="W103" s="8">
        <f ca="1"/>
        <v>1</v>
      </c>
      <c r="X103" s="10">
        <f t="shared" ca="1" si="63"/>
        <v>2.2222222222222222E-3</v>
      </c>
      <c r="Y103" s="11">
        <f t="shared" ca="1" si="76"/>
        <v>0.99333333333333351</v>
      </c>
      <c r="Z103" s="36"/>
      <c r="AA103" s="32">
        <f t="shared" si="64"/>
        <v>19</v>
      </c>
      <c r="AB103" s="23">
        <f t="shared" ca="1" si="77"/>
        <v>504.22198599000006</v>
      </c>
      <c r="AC103" s="8">
        <f ca="1"/>
        <v>0</v>
      </c>
      <c r="AD103" s="10">
        <f t="shared" ca="1" si="78"/>
        <v>0</v>
      </c>
      <c r="AE103" s="11">
        <f t="shared" ca="1" si="79"/>
        <v>0.98888888888888904</v>
      </c>
      <c r="AF103" s="36"/>
      <c r="AG103" s="21">
        <f t="shared" si="65"/>
        <v>19</v>
      </c>
      <c r="AH103" s="23">
        <f t="shared" ca="1" si="80"/>
        <v>389.91369309750002</v>
      </c>
      <c r="AI103" s="8">
        <f ca="1"/>
        <v>3</v>
      </c>
      <c r="AJ103" s="10">
        <f t="shared" ca="1" si="66"/>
        <v>6.6666666666666671E-3</v>
      </c>
      <c r="AK103" s="11">
        <f t="shared" ca="1" si="81"/>
        <v>0.97777777777777775</v>
      </c>
      <c r="AL103" s="36"/>
      <c r="AM103" s="32">
        <f t="shared" si="67"/>
        <v>19</v>
      </c>
      <c r="AN103" s="23">
        <f t="shared" ca="1" si="82"/>
        <v>391.11097693499994</v>
      </c>
      <c r="AO103" s="8">
        <f ca="1"/>
        <v>1</v>
      </c>
      <c r="AP103" s="10">
        <f t="shared" ca="1" si="68"/>
        <v>2.2222222222222222E-3</v>
      </c>
      <c r="AQ103" s="11">
        <f t="shared" ca="1" si="83"/>
        <v>0.99333333333333351</v>
      </c>
      <c r="AR103" s="36"/>
    </row>
    <row r="104" spans="3:44" x14ac:dyDescent="0.2">
      <c r="C104" s="32">
        <f t="shared" si="56"/>
        <v>20</v>
      </c>
      <c r="D104" s="23">
        <f t="shared" ca="1" si="69"/>
        <v>357.38860288124999</v>
      </c>
      <c r="E104" s="8">
        <f ca="1"/>
        <v>1</v>
      </c>
      <c r="F104" s="10">
        <f t="shared" ca="1" si="57"/>
        <v>2.2222222222222222E-3</v>
      </c>
      <c r="G104" s="11">
        <f t="shared" ca="1" si="70"/>
        <v>0.99333333333333318</v>
      </c>
      <c r="H104" s="36"/>
      <c r="I104" s="21">
        <f t="shared" si="58"/>
        <v>20</v>
      </c>
      <c r="J104" s="23">
        <f t="shared" ca="1" si="71"/>
        <v>699.32626717874973</v>
      </c>
      <c r="K104" s="8">
        <f ca="1"/>
        <v>0</v>
      </c>
      <c r="L104" s="10">
        <f t="shared" ca="1" si="59"/>
        <v>0</v>
      </c>
      <c r="M104" s="11">
        <f t="shared" ca="1" si="72"/>
        <v>0.99200000000000021</v>
      </c>
      <c r="N104" s="36"/>
      <c r="O104" s="32">
        <f t="shared" si="60"/>
        <v>20</v>
      </c>
      <c r="P104" s="23">
        <f t="shared" ca="1" si="73"/>
        <v>1156.0354480687499</v>
      </c>
      <c r="Q104" s="8">
        <f ca="1"/>
        <v>0</v>
      </c>
      <c r="R104" s="10">
        <f t="shared" ca="1" si="61"/>
        <v>0</v>
      </c>
      <c r="S104" s="11">
        <f t="shared" ca="1" si="74"/>
        <v>0.99777777777777787</v>
      </c>
      <c r="T104" s="36"/>
      <c r="U104" s="21">
        <f t="shared" si="62"/>
        <v>20</v>
      </c>
      <c r="V104" s="23">
        <f t="shared" ca="1" si="75"/>
        <v>759.36111713999981</v>
      </c>
      <c r="W104" s="8">
        <f ca="1"/>
        <v>1</v>
      </c>
      <c r="X104" s="10">
        <f t="shared" ca="1" si="63"/>
        <v>2.2222222222222222E-3</v>
      </c>
      <c r="Y104" s="11">
        <f t="shared" ca="1" si="76"/>
        <v>0.99555555555555575</v>
      </c>
      <c r="Z104" s="36"/>
      <c r="AA104" s="32">
        <f t="shared" si="64"/>
        <v>20</v>
      </c>
      <c r="AB104" s="23">
        <f t="shared" ca="1" si="77"/>
        <v>530.43845505000002</v>
      </c>
      <c r="AC104" s="8">
        <f ca="1"/>
        <v>2</v>
      </c>
      <c r="AD104" s="10">
        <f t="shared" ca="1" si="78"/>
        <v>4.4444444444444444E-3</v>
      </c>
      <c r="AE104" s="11">
        <f t="shared" ca="1" si="79"/>
        <v>0.99333333333333351</v>
      </c>
      <c r="AF104" s="36"/>
      <c r="AG104" s="21">
        <f t="shared" si="65"/>
        <v>20</v>
      </c>
      <c r="AH104" s="23">
        <f t="shared" ca="1" si="80"/>
        <v>410.46183569625003</v>
      </c>
      <c r="AI104" s="8">
        <f ca="1"/>
        <v>3</v>
      </c>
      <c r="AJ104" s="10">
        <f t="shared" ca="1" si="66"/>
        <v>6.6666666666666671E-3</v>
      </c>
      <c r="AK104" s="11">
        <f t="shared" ca="1" si="81"/>
        <v>0.98444444444444446</v>
      </c>
      <c r="AL104" s="36"/>
      <c r="AM104" s="32">
        <f t="shared" si="67"/>
        <v>20</v>
      </c>
      <c r="AN104" s="23">
        <f t="shared" ca="1" si="82"/>
        <v>412.09687838249994</v>
      </c>
      <c r="AO104" s="8">
        <f ca="1"/>
        <v>0</v>
      </c>
      <c r="AP104" s="10">
        <f t="shared" ca="1" si="68"/>
        <v>0</v>
      </c>
      <c r="AQ104" s="11">
        <f t="shared" ca="1" si="83"/>
        <v>0.99333333333333351</v>
      </c>
      <c r="AR104" s="36"/>
    </row>
    <row r="105" spans="3:44" x14ac:dyDescent="0.2">
      <c r="C105" s="32">
        <f t="shared" si="56"/>
        <v>21</v>
      </c>
      <c r="D105" s="23">
        <f t="shared" ca="1" si="69"/>
        <v>375.53121982499999</v>
      </c>
      <c r="E105" s="8">
        <f ca="1"/>
        <v>0</v>
      </c>
      <c r="F105" s="10">
        <f t="shared" ca="1" si="57"/>
        <v>0</v>
      </c>
      <c r="G105" s="11">
        <f t="shared" ca="1" si="70"/>
        <v>0.99333333333333318</v>
      </c>
      <c r="H105" s="36"/>
      <c r="I105" s="21">
        <f t="shared" si="58"/>
        <v>21</v>
      </c>
      <c r="J105" s="23">
        <f t="shared" ca="1" si="71"/>
        <v>735.17610814499972</v>
      </c>
      <c r="K105" s="8">
        <f ca="1"/>
        <v>1</v>
      </c>
      <c r="L105" s="10">
        <f t="shared" ca="1" si="59"/>
        <v>2E-3</v>
      </c>
      <c r="M105" s="11">
        <f t="shared" ca="1" si="72"/>
        <v>0.99400000000000022</v>
      </c>
      <c r="N105" s="36"/>
      <c r="O105" s="32">
        <f t="shared" si="60"/>
        <v>21</v>
      </c>
      <c r="P105" s="23">
        <f t="shared" ca="1" si="73"/>
        <v>1215.9226143449998</v>
      </c>
      <c r="Q105" s="8">
        <f ca="1"/>
        <v>0</v>
      </c>
      <c r="R105" s="10">
        <f t="shared" ca="1" si="61"/>
        <v>0</v>
      </c>
      <c r="S105" s="11">
        <f t="shared" ca="1" si="74"/>
        <v>0.99777777777777787</v>
      </c>
      <c r="T105" s="36"/>
      <c r="U105" s="21">
        <f t="shared" si="62"/>
        <v>21</v>
      </c>
      <c r="V105" s="23">
        <f t="shared" ca="1" si="75"/>
        <v>797.28270119999979</v>
      </c>
      <c r="W105" s="8">
        <f ca="1"/>
        <v>0</v>
      </c>
      <c r="X105" s="10">
        <f t="shared" ca="1" si="63"/>
        <v>0</v>
      </c>
      <c r="Y105" s="11">
        <f t="shared" ca="1" si="76"/>
        <v>0.99555555555555575</v>
      </c>
      <c r="Z105" s="36"/>
      <c r="AA105" s="32">
        <f t="shared" si="64"/>
        <v>21</v>
      </c>
      <c r="AB105" s="23">
        <f t="shared" ca="1" si="77"/>
        <v>556.65492411000002</v>
      </c>
      <c r="AC105" s="8">
        <f ca="1"/>
        <v>0</v>
      </c>
      <c r="AD105" s="10">
        <f t="shared" ca="1" si="78"/>
        <v>0</v>
      </c>
      <c r="AE105" s="11">
        <f t="shared" ca="1" si="79"/>
        <v>0.99333333333333351</v>
      </c>
      <c r="AF105" s="36"/>
      <c r="AG105" s="21">
        <f t="shared" si="65"/>
        <v>21</v>
      </c>
      <c r="AH105" s="23">
        <f t="shared" ca="1" si="80"/>
        <v>431.00997829500005</v>
      </c>
      <c r="AI105" s="8">
        <f ca="1"/>
        <v>2</v>
      </c>
      <c r="AJ105" s="10">
        <f t="shared" ca="1" si="66"/>
        <v>4.4444444444444444E-3</v>
      </c>
      <c r="AK105" s="11">
        <f t="shared" ca="1" si="81"/>
        <v>0.98888888888888893</v>
      </c>
      <c r="AL105" s="36"/>
      <c r="AM105" s="32">
        <f t="shared" si="67"/>
        <v>21</v>
      </c>
      <c r="AN105" s="23">
        <f t="shared" ca="1" si="82"/>
        <v>433.08277982999994</v>
      </c>
      <c r="AO105" s="8">
        <f ca="1"/>
        <v>1</v>
      </c>
      <c r="AP105" s="10">
        <f t="shared" ca="1" si="68"/>
        <v>2.2222222222222222E-3</v>
      </c>
      <c r="AQ105" s="11">
        <f t="shared" ca="1" si="83"/>
        <v>0.99555555555555575</v>
      </c>
      <c r="AR105" s="36"/>
    </row>
    <row r="106" spans="3:44" x14ac:dyDescent="0.2">
      <c r="C106" s="32">
        <f t="shared" si="56"/>
        <v>22</v>
      </c>
      <c r="D106" s="23">
        <f t="shared" ca="1" si="69"/>
        <v>393.67383676874999</v>
      </c>
      <c r="E106" s="8">
        <f ca="1"/>
        <v>1</v>
      </c>
      <c r="F106" s="10">
        <f t="shared" ca="1" si="57"/>
        <v>2.2222222222222222E-3</v>
      </c>
      <c r="G106" s="11">
        <f t="shared" ca="1" si="70"/>
        <v>0.99555555555555542</v>
      </c>
      <c r="H106" s="36"/>
      <c r="I106" s="21">
        <f t="shared" si="58"/>
        <v>22</v>
      </c>
      <c r="J106" s="23">
        <f t="shared" ca="1" si="71"/>
        <v>771.0259491112497</v>
      </c>
      <c r="K106" s="8">
        <f ca="1"/>
        <v>0</v>
      </c>
      <c r="L106" s="10">
        <f t="shared" ca="1" si="59"/>
        <v>0</v>
      </c>
      <c r="M106" s="11">
        <f t="shared" ca="1" si="72"/>
        <v>0.99400000000000022</v>
      </c>
      <c r="N106" s="36"/>
      <c r="O106" s="32">
        <f t="shared" si="60"/>
        <v>22</v>
      </c>
      <c r="P106" s="23">
        <f t="shared" ca="1" si="73"/>
        <v>1275.8097806212497</v>
      </c>
      <c r="Q106" s="8">
        <f ca="1"/>
        <v>0</v>
      </c>
      <c r="R106" s="10">
        <f t="shared" ca="1" si="61"/>
        <v>0</v>
      </c>
      <c r="S106" s="11">
        <f t="shared" ca="1" si="74"/>
        <v>0.99777777777777787</v>
      </c>
      <c r="T106" s="36"/>
      <c r="U106" s="21">
        <f t="shared" si="62"/>
        <v>22</v>
      </c>
      <c r="V106" s="23">
        <f t="shared" ca="1" si="75"/>
        <v>835.20428525999978</v>
      </c>
      <c r="W106" s="8">
        <f ca="1"/>
        <v>0</v>
      </c>
      <c r="X106" s="10">
        <f t="shared" ca="1" si="63"/>
        <v>0</v>
      </c>
      <c r="Y106" s="11">
        <f t="shared" ca="1" si="76"/>
        <v>0.99555555555555575</v>
      </c>
      <c r="Z106" s="36"/>
      <c r="AA106" s="32">
        <f t="shared" si="64"/>
        <v>22</v>
      </c>
      <c r="AB106" s="23">
        <f t="shared" ca="1" si="77"/>
        <v>582.87139317000003</v>
      </c>
      <c r="AC106" s="8">
        <f ca="1"/>
        <v>1</v>
      </c>
      <c r="AD106" s="10">
        <f t="shared" ca="1" si="78"/>
        <v>2.2222222222222222E-3</v>
      </c>
      <c r="AE106" s="11">
        <f t="shared" ca="1" si="79"/>
        <v>0.99555555555555575</v>
      </c>
      <c r="AF106" s="36"/>
      <c r="AG106" s="21">
        <f t="shared" si="65"/>
        <v>22</v>
      </c>
      <c r="AH106" s="23">
        <f t="shared" ca="1" si="80"/>
        <v>451.55812089375007</v>
      </c>
      <c r="AI106" s="8">
        <f ca="1"/>
        <v>2</v>
      </c>
      <c r="AJ106" s="10">
        <f t="shared" ca="1" si="66"/>
        <v>4.4444444444444444E-3</v>
      </c>
      <c r="AK106" s="11">
        <f t="shared" ca="1" si="81"/>
        <v>0.9933333333333334</v>
      </c>
      <c r="AL106" s="36"/>
      <c r="AM106" s="32">
        <f t="shared" si="67"/>
        <v>22</v>
      </c>
      <c r="AN106" s="23">
        <f t="shared" ca="1" si="82"/>
        <v>454.06868127749993</v>
      </c>
      <c r="AO106" s="8">
        <f ca="1"/>
        <v>0</v>
      </c>
      <c r="AP106" s="10">
        <f t="shared" ca="1" si="68"/>
        <v>0</v>
      </c>
      <c r="AQ106" s="11">
        <f t="shared" ca="1" si="83"/>
        <v>0.99555555555555575</v>
      </c>
      <c r="AR106" s="36"/>
    </row>
    <row r="107" spans="3:44" x14ac:dyDescent="0.2">
      <c r="C107" s="32">
        <f t="shared" si="56"/>
        <v>23</v>
      </c>
      <c r="D107" s="23">
        <f t="shared" ca="1" si="69"/>
        <v>411.81645371249999</v>
      </c>
      <c r="E107" s="8">
        <f ca="1"/>
        <v>0</v>
      </c>
      <c r="F107" s="10">
        <f t="shared" ca="1" si="57"/>
        <v>0</v>
      </c>
      <c r="G107" s="11">
        <f t="shared" ca="1" si="70"/>
        <v>0.99555555555555542</v>
      </c>
      <c r="H107" s="36"/>
      <c r="I107" s="21">
        <f t="shared" si="58"/>
        <v>23</v>
      </c>
      <c r="J107" s="23">
        <f t="shared" ca="1" si="71"/>
        <v>806.87579007749969</v>
      </c>
      <c r="K107" s="8">
        <f ca="1"/>
        <v>1</v>
      </c>
      <c r="L107" s="10">
        <f t="shared" ca="1" si="59"/>
        <v>2E-3</v>
      </c>
      <c r="M107" s="11">
        <f t="shared" ca="1" si="72"/>
        <v>0.99600000000000022</v>
      </c>
      <c r="N107" s="36"/>
      <c r="O107" s="32">
        <f t="shared" si="60"/>
        <v>23</v>
      </c>
      <c r="P107" s="23">
        <f t="shared" ca="1" si="73"/>
        <v>1335.6969468974996</v>
      </c>
      <c r="Q107" s="8">
        <f ca="1"/>
        <v>0</v>
      </c>
      <c r="R107" s="10">
        <f t="shared" ca="1" si="61"/>
        <v>0</v>
      </c>
      <c r="S107" s="11">
        <f t="shared" ca="1" si="74"/>
        <v>0.99777777777777787</v>
      </c>
      <c r="T107" s="36"/>
      <c r="U107" s="21">
        <f t="shared" si="62"/>
        <v>23</v>
      </c>
      <c r="V107" s="23">
        <f t="shared" ca="1" si="75"/>
        <v>873.12586931999977</v>
      </c>
      <c r="W107" s="8">
        <f ca="1"/>
        <v>0</v>
      </c>
      <c r="X107" s="10">
        <f t="shared" ca="1" si="63"/>
        <v>0</v>
      </c>
      <c r="Y107" s="11">
        <f t="shared" ca="1" si="76"/>
        <v>0.99555555555555575</v>
      </c>
      <c r="Z107" s="36"/>
      <c r="AA107" s="32">
        <f t="shared" si="64"/>
        <v>23</v>
      </c>
      <c r="AB107" s="23">
        <f t="shared" ca="1" si="77"/>
        <v>609.08786223000004</v>
      </c>
      <c r="AC107" s="8">
        <f ca="1"/>
        <v>0</v>
      </c>
      <c r="AD107" s="10">
        <f t="shared" ca="1" si="78"/>
        <v>0</v>
      </c>
      <c r="AE107" s="11">
        <f t="shared" ca="1" si="79"/>
        <v>0.99555555555555575</v>
      </c>
      <c r="AF107" s="36"/>
      <c r="AG107" s="21">
        <f t="shared" si="65"/>
        <v>23</v>
      </c>
      <c r="AH107" s="23">
        <f t="shared" ca="1" si="80"/>
        <v>472.10626349250009</v>
      </c>
      <c r="AI107" s="8">
        <f ca="1"/>
        <v>1</v>
      </c>
      <c r="AJ107" s="10">
        <f t="shared" ca="1" si="66"/>
        <v>2.2222222222222222E-3</v>
      </c>
      <c r="AK107" s="11">
        <f t="shared" ca="1" si="81"/>
        <v>0.99555555555555564</v>
      </c>
      <c r="AL107" s="36"/>
      <c r="AM107" s="32">
        <f t="shared" si="67"/>
        <v>23</v>
      </c>
      <c r="AN107" s="23">
        <f t="shared" ca="1" si="82"/>
        <v>475.05458272499993</v>
      </c>
      <c r="AO107" s="8">
        <f ca="1"/>
        <v>0</v>
      </c>
      <c r="AP107" s="10">
        <f t="shared" ca="1" si="68"/>
        <v>0</v>
      </c>
      <c r="AQ107" s="11">
        <f t="shared" ca="1" si="83"/>
        <v>0.99555555555555575</v>
      </c>
      <c r="AR107" s="36"/>
    </row>
    <row r="108" spans="3:44" x14ac:dyDescent="0.2">
      <c r="C108" s="32">
        <f t="shared" si="56"/>
        <v>24</v>
      </c>
      <c r="D108" s="23">
        <f t="shared" ca="1" si="69"/>
        <v>429.95907065624999</v>
      </c>
      <c r="E108" s="8">
        <f ca="1"/>
        <v>1</v>
      </c>
      <c r="F108" s="10">
        <f t="shared" ca="1" si="57"/>
        <v>2.2222222222222222E-3</v>
      </c>
      <c r="G108" s="11">
        <f t="shared" ca="1" si="70"/>
        <v>0.99777777777777765</v>
      </c>
      <c r="H108" s="36"/>
      <c r="I108" s="21">
        <f t="shared" si="58"/>
        <v>24</v>
      </c>
      <c r="J108" s="23">
        <f t="shared" ca="1" si="71"/>
        <v>842.72563104374967</v>
      </c>
      <c r="K108" s="8">
        <f ca="1"/>
        <v>0</v>
      </c>
      <c r="L108" s="10">
        <f t="shared" ca="1" si="59"/>
        <v>0</v>
      </c>
      <c r="M108" s="11">
        <f t="shared" ca="1" si="72"/>
        <v>0.99600000000000022</v>
      </c>
      <c r="N108" s="36"/>
      <c r="O108" s="32">
        <f t="shared" si="60"/>
        <v>24</v>
      </c>
      <c r="P108" s="23">
        <f t="shared" ca="1" si="73"/>
        <v>1395.5841131737495</v>
      </c>
      <c r="Q108" s="8">
        <f ca="1"/>
        <v>0</v>
      </c>
      <c r="R108" s="10">
        <f t="shared" ca="1" si="61"/>
        <v>0</v>
      </c>
      <c r="S108" s="11">
        <f t="shared" ca="1" si="74"/>
        <v>0.99777777777777787</v>
      </c>
      <c r="T108" s="36"/>
      <c r="U108" s="21">
        <f t="shared" si="62"/>
        <v>24</v>
      </c>
      <c r="V108" s="23">
        <f t="shared" ca="1" si="75"/>
        <v>911.04745337999975</v>
      </c>
      <c r="W108" s="8">
        <f ca="1"/>
        <v>0</v>
      </c>
      <c r="X108" s="10">
        <f t="shared" ca="1" si="63"/>
        <v>0</v>
      </c>
      <c r="Y108" s="11">
        <f t="shared" ca="1" si="76"/>
        <v>0.99555555555555575</v>
      </c>
      <c r="Z108" s="36"/>
      <c r="AA108" s="32">
        <f t="shared" si="64"/>
        <v>24</v>
      </c>
      <c r="AB108" s="23">
        <f t="shared" ca="1" si="77"/>
        <v>635.30433129000005</v>
      </c>
      <c r="AC108" s="8">
        <f ca="1"/>
        <v>1</v>
      </c>
      <c r="AD108" s="10">
        <f t="shared" ca="1" si="78"/>
        <v>2.2222222222222222E-3</v>
      </c>
      <c r="AE108" s="11">
        <f t="shared" ca="1" si="79"/>
        <v>0.99777777777777799</v>
      </c>
      <c r="AF108" s="36"/>
      <c r="AG108" s="21">
        <f t="shared" si="65"/>
        <v>24</v>
      </c>
      <c r="AH108" s="23">
        <f t="shared" ca="1" si="80"/>
        <v>492.65440609125011</v>
      </c>
      <c r="AI108" s="8">
        <f ca="1"/>
        <v>1</v>
      </c>
      <c r="AJ108" s="10">
        <f t="shared" ca="1" si="66"/>
        <v>2.2222222222222222E-3</v>
      </c>
      <c r="AK108" s="11">
        <f t="shared" ca="1" si="81"/>
        <v>0.99777777777777787</v>
      </c>
      <c r="AL108" s="36"/>
      <c r="AM108" s="32">
        <f t="shared" si="67"/>
        <v>24</v>
      </c>
      <c r="AN108" s="23">
        <f t="shared" ca="1" si="82"/>
        <v>496.04048417249993</v>
      </c>
      <c r="AO108" s="8">
        <f ca="1"/>
        <v>1</v>
      </c>
      <c r="AP108" s="10">
        <f t="shared" ca="1" si="68"/>
        <v>2.2222222222222222E-3</v>
      </c>
      <c r="AQ108" s="11">
        <f t="shared" ca="1" si="83"/>
        <v>0.99777777777777799</v>
      </c>
      <c r="AR108" s="36"/>
    </row>
    <row r="109" spans="3:44" x14ac:dyDescent="0.2">
      <c r="C109" s="32">
        <f t="shared" si="56"/>
        <v>25</v>
      </c>
      <c r="D109" s="23">
        <f t="shared" ca="1" si="69"/>
        <v>448.10168759999999</v>
      </c>
      <c r="E109" s="8">
        <f ca="1"/>
        <v>0</v>
      </c>
      <c r="F109" s="10">
        <f t="shared" ca="1" si="57"/>
        <v>0</v>
      </c>
      <c r="G109" s="11">
        <f t="shared" ca="1" si="70"/>
        <v>0.99777777777777765</v>
      </c>
      <c r="H109" s="36"/>
      <c r="I109" s="21">
        <f t="shared" si="58"/>
        <v>25</v>
      </c>
      <c r="J109" s="23">
        <f t="shared" ca="1" si="71"/>
        <v>878.57547200999966</v>
      </c>
      <c r="K109" s="8">
        <f ca="1"/>
        <v>1</v>
      </c>
      <c r="L109" s="10">
        <f t="shared" ca="1" si="59"/>
        <v>2E-3</v>
      </c>
      <c r="M109" s="11">
        <f ca="1">M108+L109</f>
        <v>0.99800000000000022</v>
      </c>
      <c r="N109" s="36"/>
      <c r="O109" s="32">
        <f t="shared" si="60"/>
        <v>25</v>
      </c>
      <c r="P109" s="23">
        <f t="shared" ca="1" si="73"/>
        <v>1455.4712794499994</v>
      </c>
      <c r="Q109" s="8">
        <f ca="1"/>
        <v>1</v>
      </c>
      <c r="R109" s="10">
        <f t="shared" ca="1" si="61"/>
        <v>2.2222222222222222E-3</v>
      </c>
      <c r="S109" s="11">
        <f t="shared" ca="1" si="74"/>
        <v>1</v>
      </c>
      <c r="T109" s="36"/>
      <c r="U109" s="21">
        <f t="shared" si="62"/>
        <v>25</v>
      </c>
      <c r="V109" s="23">
        <f t="shared" ca="1" si="75"/>
        <v>948.96903743999974</v>
      </c>
      <c r="W109" s="8">
        <f ca="1"/>
        <v>1</v>
      </c>
      <c r="X109" s="10">
        <f t="shared" ca="1" si="63"/>
        <v>2.2222222222222222E-3</v>
      </c>
      <c r="Y109" s="11">
        <f t="shared" ca="1" si="76"/>
        <v>0.99777777777777799</v>
      </c>
      <c r="Z109" s="36"/>
      <c r="AA109" s="32">
        <f t="shared" si="64"/>
        <v>25</v>
      </c>
      <c r="AB109" s="23">
        <f t="shared" ca="1" si="77"/>
        <v>661.52080035000006</v>
      </c>
      <c r="AC109" s="8">
        <f ca="1"/>
        <v>0</v>
      </c>
      <c r="AD109" s="10">
        <f t="shared" ca="1" si="78"/>
        <v>0</v>
      </c>
      <c r="AE109" s="11">
        <f t="shared" ca="1" si="79"/>
        <v>0.99777777777777799</v>
      </c>
      <c r="AF109" s="36"/>
      <c r="AG109" s="21">
        <f t="shared" si="65"/>
        <v>25</v>
      </c>
      <c r="AH109" s="23">
        <f t="shared" ca="1" si="80"/>
        <v>513.20254869000007</v>
      </c>
      <c r="AI109" s="8">
        <f ca="1"/>
        <v>0</v>
      </c>
      <c r="AJ109" s="10">
        <f t="shared" ca="1" si="66"/>
        <v>0</v>
      </c>
      <c r="AK109" s="11">
        <f t="shared" ca="1" si="81"/>
        <v>0.99777777777777787</v>
      </c>
      <c r="AL109" s="36"/>
      <c r="AM109" s="32">
        <f t="shared" si="67"/>
        <v>25</v>
      </c>
      <c r="AN109" s="23">
        <f t="shared" ca="1" si="82"/>
        <v>517.02638561999993</v>
      </c>
      <c r="AO109" s="8">
        <f ca="1"/>
        <v>0</v>
      </c>
      <c r="AP109" s="10">
        <f t="shared" ca="1" si="68"/>
        <v>0</v>
      </c>
      <c r="AQ109" s="11">
        <f t="shared" ca="1" si="83"/>
        <v>0.99777777777777799</v>
      </c>
      <c r="AR109" s="36"/>
    </row>
    <row r="110" spans="3:44" x14ac:dyDescent="0.2">
      <c r="C110" s="39" t="s">
        <v>17</v>
      </c>
      <c r="D110" s="40"/>
      <c r="E110" s="41">
        <f ca="1">SUM(_xlfn.ANCHORARRAY(E84))</f>
        <v>450</v>
      </c>
      <c r="F110" s="40"/>
      <c r="G110" s="40"/>
      <c r="H110" s="36"/>
      <c r="I110" s="39" t="s">
        <v>17</v>
      </c>
      <c r="J110" s="42"/>
      <c r="K110" s="41">
        <f ca="1">SUM(_xlfn.ANCHORARRAY(K84))</f>
        <v>500</v>
      </c>
      <c r="L110" s="40"/>
      <c r="M110" s="40"/>
      <c r="N110" s="36"/>
      <c r="O110" s="39" t="s">
        <v>17</v>
      </c>
      <c r="P110" s="42"/>
      <c r="Q110" s="41">
        <f ca="1">SUM(_xlfn.ANCHORARRAY(Q84))</f>
        <v>450</v>
      </c>
      <c r="R110" s="40"/>
      <c r="S110" s="40"/>
      <c r="T110" s="36"/>
      <c r="U110" s="39" t="s">
        <v>17</v>
      </c>
      <c r="V110" s="42"/>
      <c r="W110" s="41">
        <f ca="1">SUM(_xlfn.ANCHORARRAY(W84))</f>
        <v>450</v>
      </c>
      <c r="X110" s="40"/>
      <c r="Y110" s="40"/>
      <c r="Z110" s="36"/>
      <c r="AA110" s="39" t="s">
        <v>17</v>
      </c>
      <c r="AB110" s="42"/>
      <c r="AC110" s="41">
        <f ca="1">SUM(_xlfn.ANCHORARRAY(AC84))</f>
        <v>450</v>
      </c>
      <c r="AD110" s="40"/>
      <c r="AE110" s="40"/>
      <c r="AF110" s="36"/>
      <c r="AG110" s="39" t="s">
        <v>17</v>
      </c>
      <c r="AH110" s="42"/>
      <c r="AI110" s="41">
        <f ca="1">SUM(_xlfn.ANCHORARRAY(AI84))</f>
        <v>450</v>
      </c>
      <c r="AJ110" s="40"/>
      <c r="AK110" s="40"/>
      <c r="AL110" s="36"/>
      <c r="AM110" s="39" t="s">
        <v>17</v>
      </c>
      <c r="AN110" s="42"/>
      <c r="AO110" s="41">
        <f ca="1">SUM(_xlfn.ANCHORARRAY(AO84))</f>
        <v>450</v>
      </c>
      <c r="AP110" s="40"/>
      <c r="AQ110" s="40"/>
      <c r="AR110" s="36"/>
    </row>
    <row r="111" spans="3:44" x14ac:dyDescent="0.2">
      <c r="H111" s="37" cm="1">
        <f t="array" aca="1" ref="H111" ca="1">SUMPRODUCT(POWER(D85:D109,3),E85:E109)/SUMPRODUCT(POWER(D85:D109,2),E85:E109)</f>
        <v>190.00758861407644</v>
      </c>
      <c r="N111" s="37" cm="1">
        <f t="array" aca="1" ref="N111" ca="1">SUMPRODUCT(POWER(J85:J109,3),K85:K109)/SUMPRODUCT(POWER(J85:J109,2),K85:K109)</f>
        <v>371.96754101097883</v>
      </c>
      <c r="T111" s="37" cm="1">
        <f t="array" aca="1" ref="T111" ca="1">SUMPRODUCT(POWER(P85:P109,3),Q85:Q109)/SUMPRODUCT(POWER(P85:P109,2),Q85:Q109)</f>
        <v>486.81462802940268</v>
      </c>
      <c r="Z111" s="37" cm="1">
        <f t="array" aca="1" ref="Z111" ca="1">SUMPRODUCT(POWER(V85:V109,3),W85:W109)/SUMPRODUCT(POWER(V85:V109,2),W85:W109)</f>
        <v>334.80523316055388</v>
      </c>
      <c r="AF111" s="37" cm="1">
        <f t="array" aca="1" ref="AF111" ca="1">SUMPRODUCT(POWER(AB85:AB109,3),AC85:AC109)/SUMPRODUCT(POWER(AB85:AB109,2),AC85:AC109)</f>
        <v>252.95664269857855</v>
      </c>
      <c r="AL111" s="37" cm="1">
        <f t="array" aca="1" ref="AL111" ca="1">SUMPRODUCT(POWER(AH85:AH109,3),AI85:AI109)/SUMPRODUCT(POWER(AH85:AH109,2),AI85:AI109)</f>
        <v>242.52963412240243</v>
      </c>
      <c r="AR111" s="37" cm="1">
        <f t="array" aca="1" ref="AR111" ca="1">SUMPRODUCT(POWER(AN85:AN109,3),AO85:AO109)/SUMPRODUCT(POWER(AN85:AN109,2),AO85:AO109)</f>
        <v>206.86496058406956</v>
      </c>
    </row>
  </sheetData>
  <mergeCells count="21">
    <mergeCell ref="AM76:AR76"/>
    <mergeCell ref="C76:H76"/>
    <mergeCell ref="I76:N76"/>
    <mergeCell ref="O76:T76"/>
    <mergeCell ref="U76:Z76"/>
    <mergeCell ref="AA76:AF76"/>
    <mergeCell ref="AG76:AL76"/>
    <mergeCell ref="AM2:AR2"/>
    <mergeCell ref="C39:H39"/>
    <mergeCell ref="I39:N39"/>
    <mergeCell ref="O39:T39"/>
    <mergeCell ref="U39:Z39"/>
    <mergeCell ref="AA39:AF39"/>
    <mergeCell ref="AG39:AL39"/>
    <mergeCell ref="AM39:AR39"/>
    <mergeCell ref="C2:H2"/>
    <mergeCell ref="I2:N2"/>
    <mergeCell ref="O2:T2"/>
    <mergeCell ref="U2:Z2"/>
    <mergeCell ref="AA2:AF2"/>
    <mergeCell ref="AG2:AL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E8F2-0B30-2741-941D-9B7C1CC522AF}">
  <dimension ref="A2:AR111"/>
  <sheetViews>
    <sheetView topLeftCell="W56" zoomScale="50" zoomScaleNormal="83" workbookViewId="0">
      <selection activeCell="AP112" sqref="AP112"/>
    </sheetView>
  </sheetViews>
  <sheetFormatPr baseColWidth="10" defaultColWidth="11" defaultRowHeight="16" x14ac:dyDescent="0.2"/>
  <cols>
    <col min="14" max="14" width="12.1640625" bestFit="1" customWidth="1"/>
  </cols>
  <sheetData>
    <row r="2" spans="1:44" x14ac:dyDescent="0.2">
      <c r="C2" s="49" t="s">
        <v>28</v>
      </c>
      <c r="D2" s="50"/>
      <c r="E2" s="50"/>
      <c r="F2" s="50"/>
      <c r="G2" s="50"/>
      <c r="H2" s="51"/>
      <c r="I2" s="49" t="s">
        <v>29</v>
      </c>
      <c r="J2" s="50"/>
      <c r="K2" s="50"/>
      <c r="L2" s="50"/>
      <c r="M2" s="50"/>
      <c r="N2" s="51"/>
      <c r="O2" s="49" t="s">
        <v>30</v>
      </c>
      <c r="P2" s="50"/>
      <c r="Q2" s="50"/>
      <c r="R2" s="50"/>
      <c r="S2" s="50"/>
      <c r="T2" s="51"/>
      <c r="U2" s="49" t="s">
        <v>31</v>
      </c>
      <c r="V2" s="50"/>
      <c r="W2" s="50"/>
      <c r="X2" s="50"/>
      <c r="Y2" s="50"/>
      <c r="Z2" s="51"/>
      <c r="AA2" s="49" t="s">
        <v>32</v>
      </c>
      <c r="AB2" s="50"/>
      <c r="AC2" s="50"/>
      <c r="AD2" s="50"/>
      <c r="AE2" s="50"/>
      <c r="AF2" s="51"/>
      <c r="AG2" s="49" t="s">
        <v>33</v>
      </c>
      <c r="AH2" s="50"/>
      <c r="AI2" s="50"/>
      <c r="AJ2" s="50"/>
      <c r="AK2" s="50"/>
      <c r="AL2" s="51"/>
      <c r="AM2" s="49" t="s">
        <v>34</v>
      </c>
      <c r="AN2" s="50"/>
      <c r="AO2" s="50"/>
      <c r="AP2" s="50"/>
      <c r="AQ2" s="50"/>
      <c r="AR2" s="51"/>
    </row>
    <row r="3" spans="1:44" x14ac:dyDescent="0.2">
      <c r="A3" s="24" t="s">
        <v>35</v>
      </c>
      <c r="B3" s="34" t="s">
        <v>44</v>
      </c>
      <c r="C3" s="24"/>
      <c r="D3" s="25" t="s">
        <v>1</v>
      </c>
      <c r="E3" s="26">
        <f ca="1">MAX(INDIRECT(CONCATENATE($B$3,$B$4)&amp;"!$B$2:$B$501"))</f>
        <v>2126.1370121999998</v>
      </c>
      <c r="F3" s="27">
        <f ca="1">(E3-E4)/(E5-1)</f>
        <v>87.978072528749991</v>
      </c>
      <c r="G3" s="38"/>
      <c r="H3" s="28"/>
      <c r="I3" s="38"/>
      <c r="J3" s="25" t="s">
        <v>1</v>
      </c>
      <c r="K3" s="26">
        <f ca="1">MAX(INDIRECT(CONCATENATE($B$3,$B$4)&amp;"!$C$2:$C$501"))</f>
        <v>2101.0527017100003</v>
      </c>
      <c r="L3" s="27">
        <f ca="1">(K3-K4)/(K5-1)</f>
        <v>87.430422573750022</v>
      </c>
      <c r="M3" s="38"/>
      <c r="N3" s="38"/>
      <c r="O3" s="24"/>
      <c r="P3" s="25" t="s">
        <v>1</v>
      </c>
      <c r="Q3" s="26">
        <f ca="1">MAX(INDIRECT(CONCATENATE($B$3,$B$4)&amp;"!$D$2:$D$501"))</f>
        <v>2844.09190764</v>
      </c>
      <c r="R3" s="27">
        <f ca="1">(Q3-Q4)/(Q5-1)</f>
        <v>118.3903894875</v>
      </c>
      <c r="S3" s="38"/>
      <c r="T3" s="28"/>
      <c r="U3" s="38"/>
      <c r="V3" s="25" t="s">
        <v>1</v>
      </c>
      <c r="W3" s="26">
        <f ca="1">MAX(INDIRECT(CONCATENATE($B$3,$B$4)&amp;"!$E$2:$E$501"))</f>
        <v>2595.6381404700001</v>
      </c>
      <c r="X3" s="27">
        <f ca="1">(W3-W4)/(W5-1)</f>
        <v>108.02706668625001</v>
      </c>
      <c r="Y3" s="38"/>
      <c r="Z3" s="38"/>
      <c r="AA3" s="24"/>
      <c r="AB3" s="25" t="s">
        <v>1</v>
      </c>
      <c r="AC3" s="26">
        <f ca="1">MAX(INDIRECT(CONCATENATE($B$3,$B$4)&amp;"!$F$2:$F$501"))</f>
        <v>1713.6333188100002</v>
      </c>
      <c r="AD3" s="27">
        <f ca="1">(AC3-AC4)/(AC5-1)</f>
        <v>70.84452366375001</v>
      </c>
      <c r="AE3" s="38"/>
      <c r="AF3" s="28"/>
      <c r="AG3" s="38"/>
      <c r="AH3" s="25" t="s">
        <v>1</v>
      </c>
      <c r="AI3" s="26">
        <f ca="1">MAX(INDIRECT(CONCATENATE($B$3,$B$4)&amp;"!$G$2:$G$501"))</f>
        <v>1775.3959807199999</v>
      </c>
      <c r="AJ3" s="27">
        <f ca="1">(AI3-AI4)/(AI5-1)</f>
        <v>73.304278867500003</v>
      </c>
      <c r="AK3" s="38"/>
      <c r="AL3" s="38"/>
      <c r="AM3" s="24"/>
      <c r="AN3" s="25" t="s">
        <v>1</v>
      </c>
      <c r="AO3" s="26">
        <f ca="1">MAX(INDIRECT(CONCATENATE($B$3,$B$4)&amp;"!$H$2:$H$501"))</f>
        <v>1273.95333693</v>
      </c>
      <c r="AP3" s="27">
        <f ca="1">(AO3-AO4)/(AO5-1)</f>
        <v>52.458776538749994</v>
      </c>
      <c r="AQ3" s="38"/>
      <c r="AR3" s="28"/>
    </row>
    <row r="4" spans="1:44" x14ac:dyDescent="0.2">
      <c r="A4" s="29" t="s">
        <v>36</v>
      </c>
      <c r="B4" s="43" t="s">
        <v>26</v>
      </c>
      <c r="C4" s="29"/>
      <c r="D4" s="1" t="s">
        <v>2</v>
      </c>
      <c r="E4" s="2">
        <f ca="1">MIN(INDIRECT(CONCATENATE($B$3,$B$4)&amp;"!$B$2:$B$501"))</f>
        <v>14.663271510000001</v>
      </c>
      <c r="H4" s="30"/>
      <c r="J4" s="1" t="s">
        <v>2</v>
      </c>
      <c r="K4" s="2">
        <f ca="1">MIN(INDIRECT(CONCATENATE($B$3,$B$4)&amp;"!$C$2:$C$501"))</f>
        <v>2.72255994</v>
      </c>
      <c r="O4" s="29"/>
      <c r="P4" s="1" t="s">
        <v>2</v>
      </c>
      <c r="Q4" s="2">
        <f ca="1">MIN(INDIRECT(CONCATENATE($B$3,$B$4)&amp;"!$C$2:$C$501"))</f>
        <v>2.72255994</v>
      </c>
      <c r="T4" s="30"/>
      <c r="V4" s="1" t="s">
        <v>2</v>
      </c>
      <c r="W4" s="2">
        <f ca="1">MIN(INDIRECT(CONCATENATE($B$3,$B$4)&amp;"!$E$2:$E$501"))</f>
        <v>2.98854</v>
      </c>
      <c r="AA4" s="29"/>
      <c r="AB4" s="1" t="s">
        <v>2</v>
      </c>
      <c r="AC4" s="2">
        <f ca="1">MIN(INDIRECT(CONCATENATE($B$3,$B$4)&amp;"!$F$2:$F$501"))</f>
        <v>13.364750880000001</v>
      </c>
      <c r="AF4" s="30"/>
      <c r="AH4" s="1" t="s">
        <v>2</v>
      </c>
      <c r="AI4" s="2">
        <f ca="1">MIN(INDIRECT(CONCATENATE($B$3,$B$4)&amp;"!$G$2:$G$501"))</f>
        <v>16.0932879</v>
      </c>
      <c r="AM4" s="29"/>
      <c r="AN4" s="1" t="s">
        <v>2</v>
      </c>
      <c r="AO4" s="2">
        <f ca="1">MIN(INDIRECT(CONCATENATE($B$3,$B$4)&amp;"!$H$2:$H$501"))</f>
        <v>14.9427</v>
      </c>
      <c r="AR4" s="30"/>
    </row>
    <row r="5" spans="1:44" x14ac:dyDescent="0.2">
      <c r="A5" s="29"/>
      <c r="C5" s="29"/>
      <c r="D5" s="1" t="s">
        <v>3</v>
      </c>
      <c r="E5" s="4">
        <v>25</v>
      </c>
      <c r="H5" s="30"/>
      <c r="J5" s="1" t="s">
        <v>3</v>
      </c>
      <c r="K5" s="4">
        <v>25</v>
      </c>
      <c r="O5" s="29"/>
      <c r="P5" s="1" t="s">
        <v>3</v>
      </c>
      <c r="Q5" s="4">
        <v>25</v>
      </c>
      <c r="T5" s="30"/>
      <c r="V5" s="1" t="s">
        <v>3</v>
      </c>
      <c r="W5" s="4">
        <v>25</v>
      </c>
      <c r="AA5" s="29"/>
      <c r="AB5" s="1" t="s">
        <v>3</v>
      </c>
      <c r="AC5" s="4">
        <v>25</v>
      </c>
      <c r="AF5" s="30"/>
      <c r="AH5" s="1" t="s">
        <v>3</v>
      </c>
      <c r="AI5" s="4">
        <v>25</v>
      </c>
      <c r="AM5" s="29"/>
      <c r="AN5" s="1" t="s">
        <v>3</v>
      </c>
      <c r="AO5" s="4">
        <v>25</v>
      </c>
      <c r="AR5" s="30"/>
    </row>
    <row r="6" spans="1:44" x14ac:dyDescent="0.2">
      <c r="A6" s="33" t="s">
        <v>37</v>
      </c>
      <c r="B6" s="35">
        <f ca="1">MAX(E6,K6,Q6,W6,AC6,AI6,AO6)</f>
        <v>118.3903894875</v>
      </c>
      <c r="C6" s="29"/>
      <c r="D6" s="1" t="s">
        <v>4</v>
      </c>
      <c r="E6" s="22">
        <f ca="1">F3</f>
        <v>87.978072528749991</v>
      </c>
      <c r="H6" s="30"/>
      <c r="J6" s="1" t="s">
        <v>4</v>
      </c>
      <c r="K6" s="22">
        <f ca="1">L3</f>
        <v>87.430422573750022</v>
      </c>
      <c r="O6" s="29"/>
      <c r="P6" s="1" t="s">
        <v>4</v>
      </c>
      <c r="Q6" s="22">
        <f ca="1">R3</f>
        <v>118.3903894875</v>
      </c>
      <c r="T6" s="30"/>
      <c r="V6" s="1" t="s">
        <v>4</v>
      </c>
      <c r="W6" s="22">
        <f ca="1">X3</f>
        <v>108.02706668625001</v>
      </c>
      <c r="AA6" s="29"/>
      <c r="AB6" s="1" t="s">
        <v>4</v>
      </c>
      <c r="AC6" s="22">
        <f ca="1">AD3</f>
        <v>70.84452366375001</v>
      </c>
      <c r="AF6" s="30"/>
      <c r="AH6" s="1" t="s">
        <v>4</v>
      </c>
      <c r="AI6" s="22">
        <f ca="1">AJ3</f>
        <v>73.304278867500003</v>
      </c>
      <c r="AM6" s="29"/>
      <c r="AN6" s="1" t="s">
        <v>4</v>
      </c>
      <c r="AO6" s="22">
        <f ca="1">AP3</f>
        <v>52.458776538749994</v>
      </c>
      <c r="AR6" s="30"/>
    </row>
    <row r="7" spans="1:44" x14ac:dyDescent="0.2">
      <c r="C7" s="29"/>
      <c r="D7" s="1" t="s">
        <v>38</v>
      </c>
      <c r="E7" s="3">
        <f ca="1">F3</f>
        <v>87.978072528749991</v>
      </c>
      <c r="H7" s="30"/>
      <c r="J7" s="1" t="s">
        <v>38</v>
      </c>
      <c r="K7" s="3">
        <f ca="1">L3</f>
        <v>87.430422573750022</v>
      </c>
      <c r="O7" s="29"/>
      <c r="P7" s="1" t="s">
        <v>38</v>
      </c>
      <c r="Q7" s="3">
        <f ca="1">R3</f>
        <v>118.3903894875</v>
      </c>
      <c r="T7" s="30"/>
      <c r="V7" s="1" t="s">
        <v>38</v>
      </c>
      <c r="W7" s="3">
        <f ca="1">X3</f>
        <v>108.02706668625001</v>
      </c>
      <c r="AA7" s="29"/>
      <c r="AB7" s="1" t="s">
        <v>38</v>
      </c>
      <c r="AC7" s="3">
        <f ca="1">AD3</f>
        <v>70.84452366375001</v>
      </c>
      <c r="AF7" s="30"/>
      <c r="AH7" s="1" t="s">
        <v>38</v>
      </c>
      <c r="AI7" s="3">
        <f ca="1">AJ3</f>
        <v>73.304278867500003</v>
      </c>
      <c r="AM7" s="29"/>
      <c r="AN7" s="1" t="s">
        <v>38</v>
      </c>
      <c r="AO7" s="3">
        <f ca="1">AP3</f>
        <v>52.458776538749994</v>
      </c>
      <c r="AR7" s="30"/>
    </row>
    <row r="8" spans="1:44" x14ac:dyDescent="0.2">
      <c r="A8">
        <v>10</v>
      </c>
      <c r="C8" s="29"/>
      <c r="D8" s="1"/>
      <c r="E8" s="3"/>
      <c r="H8" s="30"/>
      <c r="O8" s="29"/>
      <c r="T8" s="30"/>
      <c r="AA8" s="29"/>
      <c r="AF8" s="30"/>
      <c r="AM8" s="29"/>
      <c r="AR8" s="30"/>
    </row>
    <row r="9" spans="1:44" x14ac:dyDescent="0.2">
      <c r="A9">
        <v>20</v>
      </c>
      <c r="C9" s="3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30" t="s">
        <v>45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45</v>
      </c>
      <c r="O9" s="31" t="s">
        <v>5</v>
      </c>
      <c r="P9" s="1" t="s">
        <v>6</v>
      </c>
      <c r="Q9" s="1" t="s">
        <v>7</v>
      </c>
      <c r="R9" s="1" t="s">
        <v>8</v>
      </c>
      <c r="S9" s="1" t="s">
        <v>9</v>
      </c>
      <c r="T9" s="30" t="s">
        <v>45</v>
      </c>
      <c r="U9" s="1" t="s">
        <v>5</v>
      </c>
      <c r="V9" s="1" t="s">
        <v>6</v>
      </c>
      <c r="W9" s="1" t="s">
        <v>7</v>
      </c>
      <c r="X9" s="1" t="s">
        <v>8</v>
      </c>
      <c r="Y9" s="1" t="s">
        <v>9</v>
      </c>
      <c r="AA9" s="31" t="s">
        <v>5</v>
      </c>
      <c r="AB9" s="1" t="s">
        <v>6</v>
      </c>
      <c r="AC9" s="1" t="s">
        <v>7</v>
      </c>
      <c r="AD9" s="1" t="s">
        <v>8</v>
      </c>
      <c r="AE9" s="1" t="s">
        <v>9</v>
      </c>
      <c r="AF9" s="30"/>
      <c r="AG9" s="1" t="s">
        <v>5</v>
      </c>
      <c r="AH9" s="1" t="s">
        <v>6</v>
      </c>
      <c r="AI9" s="1" t="s">
        <v>7</v>
      </c>
      <c r="AJ9" s="1" t="s">
        <v>8</v>
      </c>
      <c r="AK9" s="1" t="s">
        <v>9</v>
      </c>
      <c r="AM9" s="31" t="s">
        <v>5</v>
      </c>
      <c r="AN9" s="1" t="s">
        <v>6</v>
      </c>
      <c r="AO9" s="1" t="s">
        <v>7</v>
      </c>
      <c r="AP9" s="1" t="s">
        <v>8</v>
      </c>
      <c r="AQ9" s="1" t="s">
        <v>9</v>
      </c>
      <c r="AR9" s="30"/>
    </row>
    <row r="10" spans="1:44" x14ac:dyDescent="0.2">
      <c r="A10">
        <v>30</v>
      </c>
      <c r="C10" s="32"/>
      <c r="D10" s="21" t="s">
        <v>14</v>
      </c>
      <c r="E10" s="7" cm="1">
        <f t="array" aca="1" ref="E10:E35" ca="1">FREQUENCY(INDIRECT(CONCATENATE($B$3,$B$4)&amp;"!$B$2:$B$501"),D11:D35
)</f>
        <v>1</v>
      </c>
      <c r="F10" s="9" t="s">
        <v>15</v>
      </c>
      <c r="G10" s="9" t="s">
        <v>15</v>
      </c>
      <c r="H10" s="30"/>
      <c r="I10" s="21"/>
      <c r="J10" s="21" t="s">
        <v>14</v>
      </c>
      <c r="K10" s="7" cm="1">
        <f t="array" aca="1" ref="K10:K35" ca="1">FREQUENCY(INDIRECT(CONCATENATE($B$3,$B$4)&amp;"!$C$2:$C$501"),J11:J35
)</f>
        <v>1</v>
      </c>
      <c r="L10" s="9" t="s">
        <v>15</v>
      </c>
      <c r="M10" s="9" t="s">
        <v>15</v>
      </c>
      <c r="O10" s="32"/>
      <c r="P10" s="21" t="s">
        <v>14</v>
      </c>
      <c r="Q10" s="7" cm="1">
        <f t="array" aca="1" ref="Q10:Q35" ca="1">FREQUENCY(INDIRECT(CONCATENATE($B$3,$B$4)&amp;"!$D$2:$D$501"),P11:P35
)</f>
        <v>0</v>
      </c>
      <c r="R10" s="9" t="s">
        <v>15</v>
      </c>
      <c r="S10" s="9" t="s">
        <v>15</v>
      </c>
      <c r="T10" s="30"/>
      <c r="U10" s="21"/>
      <c r="V10" s="21" t="s">
        <v>14</v>
      </c>
      <c r="W10" s="7" cm="1">
        <f t="array" aca="1" ref="W10:W35" ca="1">FREQUENCY(INDIRECT(CONCATENATE($B$3,$B$4)&amp;"!$E$2:$E$501"),V11:V35
)</f>
        <v>1</v>
      </c>
      <c r="X10" s="9" t="s">
        <v>15</v>
      </c>
      <c r="Y10" s="9" t="s">
        <v>15</v>
      </c>
      <c r="AA10" s="32"/>
      <c r="AB10" s="21" t="s">
        <v>14</v>
      </c>
      <c r="AC10" s="7" cm="1">
        <f t="array" aca="1" ref="AC10:AC35" ca="1">FREQUENCY(INDIRECT(CONCATENATE($B$3,$B$4)&amp;"!$F$2:$F$501"),AB11:AB35
)</f>
        <v>1</v>
      </c>
      <c r="AD10" s="9" t="s">
        <v>15</v>
      </c>
      <c r="AE10" s="9" t="s">
        <v>15</v>
      </c>
      <c r="AF10" s="30"/>
      <c r="AG10" s="21"/>
      <c r="AH10" s="21" t="s">
        <v>14</v>
      </c>
      <c r="AI10" s="7" cm="1">
        <f t="array" aca="1" ref="AI10:AI35" ca="1">FREQUENCY(INDIRECT(CONCATENATE($B$3,$B$4)&amp;"!$G$2:$G$501"),AH11:AH35
)</f>
        <v>1</v>
      </c>
      <c r="AJ10" s="9" t="s">
        <v>15</v>
      </c>
      <c r="AK10" s="9" t="s">
        <v>15</v>
      </c>
      <c r="AM10" s="32"/>
      <c r="AN10" s="21" t="s">
        <v>14</v>
      </c>
      <c r="AO10" s="7" cm="1">
        <f t="array" aca="1" ref="AO10:AO35" ca="1">FREQUENCY(INDIRECT(CONCATENATE($B$3,$B$4)&amp;"!$H$2:$H$501"),AN11:AN35
)</f>
        <v>1</v>
      </c>
      <c r="AP10" s="9" t="s">
        <v>15</v>
      </c>
      <c r="AQ10" s="9" t="s">
        <v>15</v>
      </c>
      <c r="AR10" s="30"/>
    </row>
    <row r="11" spans="1:44" x14ac:dyDescent="0.2">
      <c r="A11">
        <v>40</v>
      </c>
      <c r="C11" s="32">
        <f>C10+1</f>
        <v>1</v>
      </c>
      <c r="D11" s="44">
        <f ca="1">E4</f>
        <v>14.663271510000001</v>
      </c>
      <c r="E11" s="8">
        <f ca="1"/>
        <v>253</v>
      </c>
      <c r="F11" s="10">
        <f ca="1">E11/$E$36</f>
        <v>0.50600000000000001</v>
      </c>
      <c r="G11" s="11">
        <f ca="1">F11</f>
        <v>0.50600000000000001</v>
      </c>
      <c r="H11" s="36"/>
      <c r="I11" s="21">
        <f>I10+1</f>
        <v>1</v>
      </c>
      <c r="J11" s="44">
        <f ca="1">K4</f>
        <v>2.72255994</v>
      </c>
      <c r="K11" s="8">
        <f ca="1"/>
        <v>217</v>
      </c>
      <c r="L11" s="10">
        <f ca="1">K11/$K$36</f>
        <v>0.434</v>
      </c>
      <c r="M11" s="11">
        <f ca="1">L11</f>
        <v>0.434</v>
      </c>
      <c r="N11" s="45"/>
      <c r="O11" s="32">
        <f>O10+1</f>
        <v>1</v>
      </c>
      <c r="P11" s="44">
        <f ca="1">Q4</f>
        <v>2.72255994</v>
      </c>
      <c r="Q11" s="8">
        <f ca="1"/>
        <v>262</v>
      </c>
      <c r="R11" s="10">
        <f ca="1">Q11/$Q$36</f>
        <v>0.52400000000000002</v>
      </c>
      <c r="S11" s="11">
        <f ca="1">R11</f>
        <v>0.52400000000000002</v>
      </c>
      <c r="T11" s="36"/>
      <c r="U11" s="21">
        <f>U10+1</f>
        <v>1</v>
      </c>
      <c r="V11" s="44">
        <f ca="1">W4</f>
        <v>2.98854</v>
      </c>
      <c r="W11" s="8">
        <f ca="1"/>
        <v>237</v>
      </c>
      <c r="X11" s="10">
        <f ca="1">W11/$W$36</f>
        <v>0.47399999999999998</v>
      </c>
      <c r="Y11" s="11">
        <f ca="1">X11</f>
        <v>0.47399999999999998</v>
      </c>
      <c r="Z11" s="45"/>
      <c r="AA11" s="32">
        <f>AA10+1</f>
        <v>1</v>
      </c>
      <c r="AB11" s="44">
        <f ca="1">AC4</f>
        <v>13.364750880000001</v>
      </c>
      <c r="AC11" s="8">
        <f ca="1"/>
        <v>119</v>
      </c>
      <c r="AD11" s="10">
        <f ca="1">AC11/$AC$36</f>
        <v>0.23799999999999999</v>
      </c>
      <c r="AE11" s="11">
        <f ca="1">AD11</f>
        <v>0.23799999999999999</v>
      </c>
      <c r="AF11" s="36"/>
      <c r="AG11" s="21">
        <f>AG10+1</f>
        <v>1</v>
      </c>
      <c r="AH11" s="44">
        <f ca="1">AI4</f>
        <v>16.0932879</v>
      </c>
      <c r="AI11" s="8">
        <f ca="1"/>
        <v>115</v>
      </c>
      <c r="AJ11" s="10">
        <f ca="1">AI11/$AI$36</f>
        <v>0.23</v>
      </c>
      <c r="AK11" s="11">
        <f ca="1">AJ11</f>
        <v>0.23</v>
      </c>
      <c r="AL11" s="45"/>
      <c r="AM11" s="32">
        <f>AM10+1</f>
        <v>1</v>
      </c>
      <c r="AN11" s="44">
        <f ca="1">AO4</f>
        <v>14.9427</v>
      </c>
      <c r="AO11" s="8">
        <f ca="1"/>
        <v>119</v>
      </c>
      <c r="AP11" s="10">
        <f ca="1">AO11/$AO$36</f>
        <v>0.23799999999999999</v>
      </c>
      <c r="AQ11" s="11">
        <f ca="1">AP11</f>
        <v>0.23799999999999999</v>
      </c>
      <c r="AR11" s="36"/>
    </row>
    <row r="12" spans="1:44" x14ac:dyDescent="0.2">
      <c r="A12">
        <v>50</v>
      </c>
      <c r="C12" s="32">
        <f t="shared" ref="C12:C35" si="0">C11+1</f>
        <v>2</v>
      </c>
      <c r="D12" s="23">
        <f ca="1">D11+$E$7</f>
        <v>102.64134403874999</v>
      </c>
      <c r="E12" s="8">
        <f ca="1"/>
        <v>101</v>
      </c>
      <c r="F12" s="10">
        <f t="shared" ref="F12:F35" ca="1" si="1">E12/$E$36</f>
        <v>0.20200000000000001</v>
      </c>
      <c r="G12" s="11">
        <f ca="1">G11+F12</f>
        <v>0.70799999999999996</v>
      </c>
      <c r="H12" s="36"/>
      <c r="I12" s="21">
        <f t="shared" ref="I12:I35" si="2">I11+1</f>
        <v>2</v>
      </c>
      <c r="J12" s="23">
        <f ca="1">J11+$K$7</f>
        <v>90.152982513750018</v>
      </c>
      <c r="K12" s="8">
        <f ca="1"/>
        <v>105</v>
      </c>
      <c r="L12" s="10">
        <f t="shared" ref="L12:L35" ca="1" si="3">K12/$K$36</f>
        <v>0.21</v>
      </c>
      <c r="M12" s="11">
        <f ca="1">M11+L12</f>
        <v>0.64400000000000002</v>
      </c>
      <c r="N12" s="45"/>
      <c r="O12" s="32">
        <f t="shared" ref="O12:O35" si="4">O11+1</f>
        <v>2</v>
      </c>
      <c r="P12" s="23">
        <f ca="1">P11+$Q$7</f>
        <v>121.1129494275</v>
      </c>
      <c r="Q12" s="8">
        <f ca="1"/>
        <v>117</v>
      </c>
      <c r="R12" s="10">
        <f t="shared" ref="R12:R35" ca="1" si="5">Q12/$Q$36</f>
        <v>0.23400000000000001</v>
      </c>
      <c r="S12" s="11">
        <f ca="1">S11+R12</f>
        <v>0.75800000000000001</v>
      </c>
      <c r="T12" s="36"/>
      <c r="U12" s="21">
        <f t="shared" ref="U12:U35" si="6">U11+1</f>
        <v>2</v>
      </c>
      <c r="V12" s="23">
        <f ca="1">V11+$W$7</f>
        <v>111.01560668625001</v>
      </c>
      <c r="W12" s="8">
        <f ca="1"/>
        <v>117</v>
      </c>
      <c r="X12" s="10">
        <f t="shared" ref="X12:X35" ca="1" si="7">W12/$W$36</f>
        <v>0.23400000000000001</v>
      </c>
      <c r="Y12" s="11">
        <f ca="1">Y11+X12</f>
        <v>0.70799999999999996</v>
      </c>
      <c r="Z12" s="45"/>
      <c r="AA12" s="32">
        <f t="shared" ref="AA12:AA35" si="8">AA11+1</f>
        <v>2</v>
      </c>
      <c r="AB12" s="23">
        <f ca="1">AB11+$AC$7</f>
        <v>84.209274543750013</v>
      </c>
      <c r="AC12" s="8">
        <f ca="1"/>
        <v>107</v>
      </c>
      <c r="AD12" s="10">
        <f t="shared" ref="AD12:AD35" ca="1" si="9">AC12/$AC$36</f>
        <v>0.214</v>
      </c>
      <c r="AE12" s="11">
        <f ca="1">AE11+AD12</f>
        <v>0.45199999999999996</v>
      </c>
      <c r="AF12" s="36"/>
      <c r="AG12" s="21">
        <f t="shared" ref="AG12:AG35" si="10">AG11+1</f>
        <v>2</v>
      </c>
      <c r="AH12" s="23">
        <f ca="1">AH11+$AI$7</f>
        <v>89.397566767499995</v>
      </c>
      <c r="AI12" s="8">
        <f ca="1"/>
        <v>147</v>
      </c>
      <c r="AJ12" s="10">
        <f t="shared" ref="AJ12:AJ35" ca="1" si="11">AI12/$AI$36</f>
        <v>0.29399999999999998</v>
      </c>
      <c r="AK12" s="11">
        <f ca="1">AK11+AJ12</f>
        <v>0.52400000000000002</v>
      </c>
      <c r="AL12" s="45"/>
      <c r="AM12" s="32">
        <f t="shared" ref="AM12:AM35" si="12">AM11+1</f>
        <v>2</v>
      </c>
      <c r="AN12" s="23">
        <f ca="1">AN11+$AO$7</f>
        <v>67.401476538749989</v>
      </c>
      <c r="AO12" s="8">
        <f ca="1"/>
        <v>99</v>
      </c>
      <c r="AP12" s="10">
        <f t="shared" ref="AP12:AP35" ca="1" si="13">AO12/$AO$36</f>
        <v>0.19800000000000001</v>
      </c>
      <c r="AQ12" s="11">
        <f ca="1">AQ11+AP12</f>
        <v>0.436</v>
      </c>
      <c r="AR12" s="36"/>
    </row>
    <row r="13" spans="1:44" x14ac:dyDescent="0.2">
      <c r="A13">
        <v>70</v>
      </c>
      <c r="C13" s="32">
        <f t="shared" si="0"/>
        <v>3</v>
      </c>
      <c r="D13" s="23">
        <f t="shared" ref="D13:D35" ca="1" si="14">D12+$E$7</f>
        <v>190.61941656749997</v>
      </c>
      <c r="E13" s="8">
        <f ca="1"/>
        <v>58</v>
      </c>
      <c r="F13" s="10">
        <f t="shared" ca="1" si="1"/>
        <v>0.11600000000000001</v>
      </c>
      <c r="G13" s="11">
        <f t="shared" ref="G13:G35" ca="1" si="15">G12+F13</f>
        <v>0.82399999999999995</v>
      </c>
      <c r="H13" s="36"/>
      <c r="I13" s="21">
        <f t="shared" si="2"/>
        <v>3</v>
      </c>
      <c r="J13" s="23">
        <f t="shared" ref="J13:J35" ca="1" si="16">J12+$K$7</f>
        <v>177.58340508750004</v>
      </c>
      <c r="K13" s="8">
        <f ca="1"/>
        <v>54</v>
      </c>
      <c r="L13" s="10">
        <f t="shared" ca="1" si="3"/>
        <v>0.108</v>
      </c>
      <c r="M13" s="11">
        <f t="shared" ref="M13:M34" ca="1" si="17">M12+L13</f>
        <v>0.752</v>
      </c>
      <c r="N13" s="45"/>
      <c r="O13" s="32">
        <f t="shared" si="4"/>
        <v>3</v>
      </c>
      <c r="P13" s="23">
        <f t="shared" ref="P13:P35" ca="1" si="18">P12+$Q$7</f>
        <v>239.503338915</v>
      </c>
      <c r="Q13" s="8">
        <f ca="1"/>
        <v>54</v>
      </c>
      <c r="R13" s="10">
        <f t="shared" ca="1" si="5"/>
        <v>0.108</v>
      </c>
      <c r="S13" s="11">
        <f t="shared" ref="S13:S35" ca="1" si="19">S12+R13</f>
        <v>0.86599999999999999</v>
      </c>
      <c r="T13" s="36"/>
      <c r="U13" s="21">
        <f t="shared" si="6"/>
        <v>3</v>
      </c>
      <c r="V13" s="23">
        <f t="shared" ref="V13:V35" ca="1" si="20">V12+$W$7</f>
        <v>219.04267337250002</v>
      </c>
      <c r="W13" s="8">
        <f ca="1"/>
        <v>58</v>
      </c>
      <c r="X13" s="10">
        <f t="shared" ca="1" si="7"/>
        <v>0.11600000000000001</v>
      </c>
      <c r="Y13" s="11">
        <f t="shared" ref="Y13:Y35" ca="1" si="21">Y12+X13</f>
        <v>0.82399999999999995</v>
      </c>
      <c r="Z13" s="45"/>
      <c r="AA13" s="32">
        <f t="shared" si="8"/>
        <v>3</v>
      </c>
      <c r="AB13" s="23">
        <f t="shared" ref="AB13:AB35" ca="1" si="22">AB12+$AC$7</f>
        <v>155.05379820750002</v>
      </c>
      <c r="AC13" s="8">
        <f ca="1"/>
        <v>84</v>
      </c>
      <c r="AD13" s="10">
        <f t="shared" ca="1" si="9"/>
        <v>0.16800000000000001</v>
      </c>
      <c r="AE13" s="11">
        <f t="shared" ref="AE13:AE35" ca="1" si="23">AE12+AD13</f>
        <v>0.62</v>
      </c>
      <c r="AF13" s="36"/>
      <c r="AG13" s="21">
        <f t="shared" si="10"/>
        <v>3</v>
      </c>
      <c r="AH13" s="23">
        <f t="shared" ref="AH13:AH35" ca="1" si="24">AH12+$AI$7</f>
        <v>162.70184563499998</v>
      </c>
      <c r="AI13" s="8">
        <f ca="1"/>
        <v>74</v>
      </c>
      <c r="AJ13" s="10">
        <f t="shared" ca="1" si="11"/>
        <v>0.14799999999999999</v>
      </c>
      <c r="AK13" s="11">
        <f t="shared" ref="AK13:AK35" ca="1" si="25">AK12+AJ13</f>
        <v>0.67200000000000004</v>
      </c>
      <c r="AL13" s="45"/>
      <c r="AM13" s="32">
        <f t="shared" si="12"/>
        <v>3</v>
      </c>
      <c r="AN13" s="23">
        <f t="shared" ref="AN13:AN35" ca="1" si="26">AN12+$AO$7</f>
        <v>119.86025307749998</v>
      </c>
      <c r="AO13" s="8">
        <f ca="1"/>
        <v>83</v>
      </c>
      <c r="AP13" s="10">
        <f t="shared" ca="1" si="13"/>
        <v>0.16600000000000001</v>
      </c>
      <c r="AQ13" s="11">
        <f ca="1">AQ12+AP13</f>
        <v>0.60199999999999998</v>
      </c>
      <c r="AR13" s="36"/>
    </row>
    <row r="14" spans="1:44" x14ac:dyDescent="0.2">
      <c r="A14">
        <v>90</v>
      </c>
      <c r="C14" s="32">
        <f t="shared" si="0"/>
        <v>4</v>
      </c>
      <c r="D14" s="23">
        <f t="shared" ca="1" si="14"/>
        <v>278.59748909624994</v>
      </c>
      <c r="E14" s="8">
        <f ca="1"/>
        <v>31</v>
      </c>
      <c r="F14" s="10">
        <f t="shared" ca="1" si="1"/>
        <v>6.2E-2</v>
      </c>
      <c r="G14" s="11">
        <f t="shared" ca="1" si="15"/>
        <v>0.8859999999999999</v>
      </c>
      <c r="H14" s="36"/>
      <c r="I14" s="21">
        <f t="shared" si="2"/>
        <v>4</v>
      </c>
      <c r="J14" s="23">
        <f t="shared" ca="1" si="16"/>
        <v>265.01382766125005</v>
      </c>
      <c r="K14" s="8">
        <f ca="1"/>
        <v>37</v>
      </c>
      <c r="L14" s="10">
        <f t="shared" ca="1" si="3"/>
        <v>7.3999999999999996E-2</v>
      </c>
      <c r="M14" s="11">
        <f t="shared" ca="1" si="17"/>
        <v>0.82599999999999996</v>
      </c>
      <c r="N14" s="45"/>
      <c r="O14" s="32">
        <f t="shared" si="4"/>
        <v>4</v>
      </c>
      <c r="P14" s="23">
        <f t="shared" ca="1" si="18"/>
        <v>357.89372840250002</v>
      </c>
      <c r="Q14" s="8">
        <f ca="1"/>
        <v>28</v>
      </c>
      <c r="R14" s="10">
        <f t="shared" ca="1" si="5"/>
        <v>5.6000000000000001E-2</v>
      </c>
      <c r="S14" s="11">
        <f t="shared" ca="1" si="19"/>
        <v>0.92200000000000004</v>
      </c>
      <c r="T14" s="36"/>
      <c r="U14" s="21">
        <f t="shared" si="6"/>
        <v>4</v>
      </c>
      <c r="V14" s="23">
        <f t="shared" ca="1" si="20"/>
        <v>327.06974005875003</v>
      </c>
      <c r="W14" s="8">
        <f ca="1"/>
        <v>28</v>
      </c>
      <c r="X14" s="10">
        <f t="shared" ca="1" si="7"/>
        <v>5.6000000000000001E-2</v>
      </c>
      <c r="Y14" s="11">
        <f t="shared" ca="1" si="21"/>
        <v>0.88</v>
      </c>
      <c r="Z14" s="45"/>
      <c r="AA14" s="32">
        <f t="shared" si="8"/>
        <v>4</v>
      </c>
      <c r="AB14" s="23">
        <f t="shared" ca="1" si="22"/>
        <v>225.89832187125003</v>
      </c>
      <c r="AC14" s="8">
        <f ca="1"/>
        <v>52</v>
      </c>
      <c r="AD14" s="10">
        <f t="shared" ca="1" si="9"/>
        <v>0.104</v>
      </c>
      <c r="AE14" s="11">
        <f t="shared" ca="1" si="23"/>
        <v>0.72399999999999998</v>
      </c>
      <c r="AF14" s="36"/>
      <c r="AG14" s="21">
        <f t="shared" si="10"/>
        <v>4</v>
      </c>
      <c r="AH14" s="23">
        <f t="shared" ca="1" si="24"/>
        <v>236.00612450249997</v>
      </c>
      <c r="AI14" s="8">
        <f ca="1"/>
        <v>45</v>
      </c>
      <c r="AJ14" s="10">
        <f t="shared" ca="1" si="11"/>
        <v>0.09</v>
      </c>
      <c r="AK14" s="11">
        <f t="shared" ca="1" si="25"/>
        <v>0.76200000000000001</v>
      </c>
      <c r="AL14" s="45"/>
      <c r="AM14" s="32">
        <f t="shared" si="12"/>
        <v>4</v>
      </c>
      <c r="AN14" s="23">
        <f t="shared" ca="1" si="26"/>
        <v>172.31902961624996</v>
      </c>
      <c r="AO14" s="8">
        <f ca="1"/>
        <v>57</v>
      </c>
      <c r="AP14" s="10">
        <f t="shared" ca="1" si="13"/>
        <v>0.114</v>
      </c>
      <c r="AQ14" s="11">
        <f t="shared" ref="AQ14:AQ35" ca="1" si="27">AQ13+AP14</f>
        <v>0.71599999999999997</v>
      </c>
      <c r="AR14" s="36"/>
    </row>
    <row r="15" spans="1:44" x14ac:dyDescent="0.2">
      <c r="C15" s="32">
        <f t="shared" si="0"/>
        <v>5</v>
      </c>
      <c r="D15" s="23">
        <f t="shared" ca="1" si="14"/>
        <v>366.57556162499992</v>
      </c>
      <c r="E15" s="8">
        <f ca="1"/>
        <v>22</v>
      </c>
      <c r="F15" s="10">
        <f t="shared" ca="1" si="1"/>
        <v>4.3999999999999997E-2</v>
      </c>
      <c r="G15" s="11">
        <f t="shared" ca="1" si="15"/>
        <v>0.92999999999999994</v>
      </c>
      <c r="H15" s="36"/>
      <c r="I15" s="21">
        <f t="shared" si="2"/>
        <v>5</v>
      </c>
      <c r="J15" s="23">
        <f t="shared" ca="1" si="16"/>
        <v>352.44425023500008</v>
      </c>
      <c r="K15" s="8">
        <f ca="1"/>
        <v>29</v>
      </c>
      <c r="L15" s="10">
        <f t="shared" ca="1" si="3"/>
        <v>5.8000000000000003E-2</v>
      </c>
      <c r="M15" s="11">
        <f t="shared" ca="1" si="17"/>
        <v>0.88400000000000001</v>
      </c>
      <c r="N15" s="45"/>
      <c r="O15" s="32">
        <f t="shared" si="4"/>
        <v>5</v>
      </c>
      <c r="P15" s="23">
        <f t="shared" ca="1" si="18"/>
        <v>476.28411789</v>
      </c>
      <c r="Q15" s="8">
        <f ca="1"/>
        <v>11</v>
      </c>
      <c r="R15" s="10">
        <f t="shared" ca="1" si="5"/>
        <v>2.1999999999999999E-2</v>
      </c>
      <c r="S15" s="11">
        <f t="shared" ca="1" si="19"/>
        <v>0.94400000000000006</v>
      </c>
      <c r="T15" s="36"/>
      <c r="U15" s="21">
        <f t="shared" si="6"/>
        <v>5</v>
      </c>
      <c r="V15" s="23">
        <f t="shared" ca="1" si="20"/>
        <v>435.09680674500004</v>
      </c>
      <c r="W15" s="8">
        <f ca="1"/>
        <v>17</v>
      </c>
      <c r="X15" s="10">
        <f t="shared" ca="1" si="7"/>
        <v>3.4000000000000002E-2</v>
      </c>
      <c r="Y15" s="11">
        <f t="shared" ca="1" si="21"/>
        <v>0.91400000000000003</v>
      </c>
      <c r="Z15" s="45"/>
      <c r="AA15" s="32">
        <f t="shared" si="8"/>
        <v>5</v>
      </c>
      <c r="AB15" s="23">
        <f t="shared" ca="1" si="22"/>
        <v>296.74284553500001</v>
      </c>
      <c r="AC15" s="8">
        <f ca="1"/>
        <v>40</v>
      </c>
      <c r="AD15" s="10">
        <f t="shared" ca="1" si="9"/>
        <v>0.08</v>
      </c>
      <c r="AE15" s="11">
        <f t="shared" ca="1" si="23"/>
        <v>0.80399999999999994</v>
      </c>
      <c r="AF15" s="36"/>
      <c r="AG15" s="21">
        <f t="shared" si="10"/>
        <v>5</v>
      </c>
      <c r="AH15" s="23">
        <f t="shared" ca="1" si="24"/>
        <v>309.31040336999996</v>
      </c>
      <c r="AI15" s="8">
        <f ca="1"/>
        <v>31</v>
      </c>
      <c r="AJ15" s="10">
        <f t="shared" ca="1" si="11"/>
        <v>6.2E-2</v>
      </c>
      <c r="AK15" s="11">
        <f t="shared" ca="1" si="25"/>
        <v>0.82400000000000007</v>
      </c>
      <c r="AL15" s="45"/>
      <c r="AM15" s="32">
        <f t="shared" si="12"/>
        <v>5</v>
      </c>
      <c r="AN15" s="23">
        <f t="shared" ca="1" si="26"/>
        <v>224.77780615499995</v>
      </c>
      <c r="AO15" s="8">
        <f ca="1"/>
        <v>31</v>
      </c>
      <c r="AP15" s="10">
        <f t="shared" ca="1" si="13"/>
        <v>6.2E-2</v>
      </c>
      <c r="AQ15" s="11">
        <f t="shared" ca="1" si="27"/>
        <v>0.77800000000000002</v>
      </c>
      <c r="AR15" s="36"/>
    </row>
    <row r="16" spans="1:44" x14ac:dyDescent="0.2">
      <c r="C16" s="32">
        <f t="shared" si="0"/>
        <v>6</v>
      </c>
      <c r="D16" s="23">
        <f t="shared" ca="1" si="14"/>
        <v>454.5536341537499</v>
      </c>
      <c r="E16" s="8">
        <f ca="1"/>
        <v>10</v>
      </c>
      <c r="F16" s="10">
        <f t="shared" ca="1" si="1"/>
        <v>0.02</v>
      </c>
      <c r="G16" s="11">
        <f t="shared" ca="1" si="15"/>
        <v>0.95</v>
      </c>
      <c r="H16" s="36"/>
      <c r="I16" s="21">
        <f t="shared" si="2"/>
        <v>6</v>
      </c>
      <c r="J16" s="23">
        <f t="shared" ca="1" si="16"/>
        <v>439.87467280875012</v>
      </c>
      <c r="K16" s="8">
        <f ca="1"/>
        <v>7</v>
      </c>
      <c r="L16" s="10">
        <f t="shared" ca="1" si="3"/>
        <v>1.4E-2</v>
      </c>
      <c r="M16" s="11">
        <f t="shared" ca="1" si="17"/>
        <v>0.89800000000000002</v>
      </c>
      <c r="N16" s="45"/>
      <c r="O16" s="32">
        <f t="shared" si="4"/>
        <v>6</v>
      </c>
      <c r="P16" s="23">
        <f t="shared" ca="1" si="18"/>
        <v>594.67450737750005</v>
      </c>
      <c r="Q16" s="8">
        <f ca="1"/>
        <v>9</v>
      </c>
      <c r="R16" s="10">
        <f t="shared" ca="1" si="5"/>
        <v>1.7999999999999999E-2</v>
      </c>
      <c r="S16" s="11">
        <f t="shared" ca="1" si="19"/>
        <v>0.96200000000000008</v>
      </c>
      <c r="T16" s="36"/>
      <c r="U16" s="21">
        <f t="shared" si="6"/>
        <v>6</v>
      </c>
      <c r="V16" s="23">
        <f t="shared" ca="1" si="20"/>
        <v>543.1238734312501</v>
      </c>
      <c r="W16" s="8">
        <f ca="1"/>
        <v>10</v>
      </c>
      <c r="X16" s="10">
        <f t="shared" ca="1" si="7"/>
        <v>0.02</v>
      </c>
      <c r="Y16" s="11">
        <f t="shared" ca="1" si="21"/>
        <v>0.93400000000000005</v>
      </c>
      <c r="Z16" s="45"/>
      <c r="AA16" s="32">
        <f t="shared" si="8"/>
        <v>6</v>
      </c>
      <c r="AB16" s="23">
        <f t="shared" ca="1" si="22"/>
        <v>367.58736919875003</v>
      </c>
      <c r="AC16" s="8">
        <f ca="1"/>
        <v>22</v>
      </c>
      <c r="AD16" s="10">
        <f t="shared" ca="1" si="9"/>
        <v>4.3999999999999997E-2</v>
      </c>
      <c r="AE16" s="11">
        <f t="shared" ca="1" si="23"/>
        <v>0.84799999999999998</v>
      </c>
      <c r="AF16" s="36"/>
      <c r="AG16" s="21">
        <f t="shared" si="10"/>
        <v>6</v>
      </c>
      <c r="AH16" s="23">
        <f t="shared" ca="1" si="24"/>
        <v>382.61468223749995</v>
      </c>
      <c r="AI16" s="8">
        <f ca="1"/>
        <v>22</v>
      </c>
      <c r="AJ16" s="10">
        <f t="shared" ca="1" si="11"/>
        <v>4.3999999999999997E-2</v>
      </c>
      <c r="AK16" s="11">
        <f t="shared" ca="1" si="25"/>
        <v>0.8680000000000001</v>
      </c>
      <c r="AL16" s="45"/>
      <c r="AM16" s="32">
        <f t="shared" si="12"/>
        <v>6</v>
      </c>
      <c r="AN16" s="23">
        <f t="shared" ca="1" si="26"/>
        <v>277.23658269374994</v>
      </c>
      <c r="AO16" s="8">
        <f ca="1"/>
        <v>30</v>
      </c>
      <c r="AP16" s="10">
        <f t="shared" ca="1" si="13"/>
        <v>0.06</v>
      </c>
      <c r="AQ16" s="11">
        <f t="shared" ca="1" si="27"/>
        <v>0.83800000000000008</v>
      </c>
      <c r="AR16" s="36"/>
    </row>
    <row r="17" spans="3:44" x14ac:dyDescent="0.2">
      <c r="C17" s="32">
        <f t="shared" si="0"/>
        <v>7</v>
      </c>
      <c r="D17" s="23">
        <f t="shared" ca="1" si="14"/>
        <v>542.53170668249993</v>
      </c>
      <c r="E17" s="8">
        <f ca="1"/>
        <v>8</v>
      </c>
      <c r="F17" s="10">
        <f t="shared" ca="1" si="1"/>
        <v>1.6E-2</v>
      </c>
      <c r="G17" s="11">
        <f t="shared" ca="1" si="15"/>
        <v>0.96599999999999997</v>
      </c>
      <c r="H17" s="36"/>
      <c r="I17" s="21">
        <f t="shared" si="2"/>
        <v>7</v>
      </c>
      <c r="J17" s="23">
        <f t="shared" ca="1" si="16"/>
        <v>527.3050953825001</v>
      </c>
      <c r="K17" s="8">
        <f ca="1"/>
        <v>14</v>
      </c>
      <c r="L17" s="10">
        <f t="shared" ca="1" si="3"/>
        <v>2.8000000000000001E-2</v>
      </c>
      <c r="M17" s="11">
        <f t="shared" ca="1" si="17"/>
        <v>0.92600000000000005</v>
      </c>
      <c r="N17" s="45"/>
      <c r="O17" s="32">
        <f t="shared" si="4"/>
        <v>7</v>
      </c>
      <c r="P17" s="23">
        <f t="shared" ca="1" si="18"/>
        <v>713.06489686500004</v>
      </c>
      <c r="Q17" s="8">
        <f ca="1"/>
        <v>3</v>
      </c>
      <c r="R17" s="10">
        <f t="shared" ca="1" si="5"/>
        <v>6.0000000000000001E-3</v>
      </c>
      <c r="S17" s="11">
        <f t="shared" ca="1" si="19"/>
        <v>0.96800000000000008</v>
      </c>
      <c r="T17" s="36"/>
      <c r="U17" s="21">
        <f t="shared" si="6"/>
        <v>7</v>
      </c>
      <c r="V17" s="23">
        <f t="shared" ca="1" si="20"/>
        <v>651.15094011750011</v>
      </c>
      <c r="W17" s="8">
        <f ca="1"/>
        <v>8</v>
      </c>
      <c r="X17" s="10">
        <f t="shared" ca="1" si="7"/>
        <v>1.6E-2</v>
      </c>
      <c r="Y17" s="11">
        <f t="shared" ca="1" si="21"/>
        <v>0.95000000000000007</v>
      </c>
      <c r="Z17" s="45"/>
      <c r="AA17" s="32">
        <f t="shared" si="8"/>
        <v>7</v>
      </c>
      <c r="AB17" s="23">
        <f t="shared" ca="1" si="22"/>
        <v>438.43189286250004</v>
      </c>
      <c r="AC17" s="8">
        <f ca="1"/>
        <v>11</v>
      </c>
      <c r="AD17" s="10">
        <f t="shared" ca="1" si="9"/>
        <v>2.1999999999999999E-2</v>
      </c>
      <c r="AE17" s="11">
        <f t="shared" ca="1" si="23"/>
        <v>0.87</v>
      </c>
      <c r="AF17" s="36"/>
      <c r="AG17" s="21">
        <f t="shared" si="10"/>
        <v>7</v>
      </c>
      <c r="AH17" s="23">
        <f t="shared" ca="1" si="24"/>
        <v>455.91896110499994</v>
      </c>
      <c r="AI17" s="8">
        <f ca="1"/>
        <v>15</v>
      </c>
      <c r="AJ17" s="10">
        <f t="shared" ca="1" si="11"/>
        <v>0.03</v>
      </c>
      <c r="AK17" s="11">
        <f t="shared" ca="1" si="25"/>
        <v>0.89800000000000013</v>
      </c>
      <c r="AL17" s="45"/>
      <c r="AM17" s="32">
        <f t="shared" si="12"/>
        <v>7</v>
      </c>
      <c r="AN17" s="23">
        <f t="shared" ca="1" si="26"/>
        <v>329.69535923249992</v>
      </c>
      <c r="AO17" s="8">
        <f ca="1"/>
        <v>19</v>
      </c>
      <c r="AP17" s="10">
        <f t="shared" ca="1" si="13"/>
        <v>3.7999999999999999E-2</v>
      </c>
      <c r="AQ17" s="11">
        <f t="shared" ca="1" si="27"/>
        <v>0.87600000000000011</v>
      </c>
      <c r="AR17" s="36"/>
    </row>
    <row r="18" spans="3:44" x14ac:dyDescent="0.2">
      <c r="C18" s="32">
        <f t="shared" si="0"/>
        <v>8</v>
      </c>
      <c r="D18" s="23">
        <f t="shared" ca="1" si="14"/>
        <v>630.50977921124991</v>
      </c>
      <c r="E18" s="8">
        <f ca="1"/>
        <v>6</v>
      </c>
      <c r="F18" s="10">
        <f t="shared" ca="1" si="1"/>
        <v>1.2E-2</v>
      </c>
      <c r="G18" s="11">
        <f t="shared" ca="1" si="15"/>
        <v>0.97799999999999998</v>
      </c>
      <c r="H18" s="36"/>
      <c r="I18" s="21">
        <f t="shared" si="2"/>
        <v>8</v>
      </c>
      <c r="J18" s="23">
        <f t="shared" ca="1" si="16"/>
        <v>614.73551795625008</v>
      </c>
      <c r="K18" s="8">
        <f ca="1"/>
        <v>11</v>
      </c>
      <c r="L18" s="10">
        <f t="shared" ca="1" si="3"/>
        <v>2.1999999999999999E-2</v>
      </c>
      <c r="M18" s="11">
        <f t="shared" ca="1" si="17"/>
        <v>0.94800000000000006</v>
      </c>
      <c r="N18" s="45"/>
      <c r="O18" s="32">
        <f t="shared" si="4"/>
        <v>8</v>
      </c>
      <c r="P18" s="23">
        <f t="shared" ca="1" si="18"/>
        <v>831.45528635250002</v>
      </c>
      <c r="Q18" s="8">
        <f ca="1"/>
        <v>5</v>
      </c>
      <c r="R18" s="10">
        <f t="shared" ca="1" si="5"/>
        <v>0.01</v>
      </c>
      <c r="S18" s="11">
        <f t="shared" ca="1" si="19"/>
        <v>0.97800000000000009</v>
      </c>
      <c r="T18" s="36"/>
      <c r="U18" s="21">
        <f t="shared" si="6"/>
        <v>8</v>
      </c>
      <c r="V18" s="23">
        <f t="shared" ca="1" si="20"/>
        <v>759.17800680375012</v>
      </c>
      <c r="W18" s="8">
        <f ca="1"/>
        <v>5</v>
      </c>
      <c r="X18" s="10">
        <f t="shared" ca="1" si="7"/>
        <v>0.01</v>
      </c>
      <c r="Y18" s="11">
        <f t="shared" ca="1" si="21"/>
        <v>0.96000000000000008</v>
      </c>
      <c r="Z18" s="45"/>
      <c r="AA18" s="32">
        <f t="shared" si="8"/>
        <v>8</v>
      </c>
      <c r="AB18" s="23">
        <f t="shared" ca="1" si="22"/>
        <v>509.27641652625005</v>
      </c>
      <c r="AC18" s="8">
        <f ca="1"/>
        <v>10</v>
      </c>
      <c r="AD18" s="10">
        <f t="shared" ca="1" si="9"/>
        <v>0.02</v>
      </c>
      <c r="AE18" s="11">
        <f t="shared" ca="1" si="23"/>
        <v>0.89</v>
      </c>
      <c r="AF18" s="36"/>
      <c r="AG18" s="21">
        <f t="shared" si="10"/>
        <v>8</v>
      </c>
      <c r="AH18" s="23">
        <f t="shared" ca="1" si="24"/>
        <v>529.22323997249998</v>
      </c>
      <c r="AI18" s="8">
        <f ca="1"/>
        <v>14</v>
      </c>
      <c r="AJ18" s="10">
        <f t="shared" ca="1" si="11"/>
        <v>2.8000000000000001E-2</v>
      </c>
      <c r="AK18" s="11">
        <f t="shared" ca="1" si="25"/>
        <v>0.92600000000000016</v>
      </c>
      <c r="AL18" s="45"/>
      <c r="AM18" s="32">
        <f t="shared" si="12"/>
        <v>8</v>
      </c>
      <c r="AN18" s="23">
        <f t="shared" ca="1" si="26"/>
        <v>382.15413577124991</v>
      </c>
      <c r="AO18" s="8">
        <f ca="1"/>
        <v>15</v>
      </c>
      <c r="AP18" s="10">
        <f t="shared" ca="1" si="13"/>
        <v>0.03</v>
      </c>
      <c r="AQ18" s="11">
        <f t="shared" ca="1" si="27"/>
        <v>0.90600000000000014</v>
      </c>
      <c r="AR18" s="36"/>
    </row>
    <row r="19" spans="3:44" x14ac:dyDescent="0.2">
      <c r="C19" s="32">
        <f t="shared" si="0"/>
        <v>9</v>
      </c>
      <c r="D19" s="23">
        <f t="shared" ca="1" si="14"/>
        <v>718.48785173999988</v>
      </c>
      <c r="E19" s="8">
        <f ca="1"/>
        <v>0</v>
      </c>
      <c r="F19" s="10">
        <f t="shared" ca="1" si="1"/>
        <v>0</v>
      </c>
      <c r="G19" s="11">
        <f t="shared" ca="1" si="15"/>
        <v>0.97799999999999998</v>
      </c>
      <c r="H19" s="36"/>
      <c r="I19" s="21">
        <f t="shared" si="2"/>
        <v>9</v>
      </c>
      <c r="J19" s="23">
        <f t="shared" ca="1" si="16"/>
        <v>702.16594053000006</v>
      </c>
      <c r="K19" s="8">
        <f ca="1"/>
        <v>6</v>
      </c>
      <c r="L19" s="10">
        <f t="shared" ca="1" si="3"/>
        <v>1.2E-2</v>
      </c>
      <c r="M19" s="11">
        <f t="shared" ca="1" si="17"/>
        <v>0.96000000000000008</v>
      </c>
      <c r="N19" s="45"/>
      <c r="O19" s="32">
        <f t="shared" si="4"/>
        <v>9</v>
      </c>
      <c r="P19" s="23">
        <f t="shared" ca="1" si="18"/>
        <v>949.84567584000001</v>
      </c>
      <c r="Q19" s="8">
        <f ca="1"/>
        <v>2</v>
      </c>
      <c r="R19" s="10">
        <f t="shared" ca="1" si="5"/>
        <v>4.0000000000000001E-3</v>
      </c>
      <c r="S19" s="11">
        <f t="shared" ca="1" si="19"/>
        <v>0.9820000000000001</v>
      </c>
      <c r="T19" s="36"/>
      <c r="U19" s="21">
        <f t="shared" si="6"/>
        <v>9</v>
      </c>
      <c r="V19" s="23">
        <f t="shared" ca="1" si="20"/>
        <v>867.20507349000013</v>
      </c>
      <c r="W19" s="8">
        <f ca="1"/>
        <v>5</v>
      </c>
      <c r="X19" s="10">
        <f t="shared" ca="1" si="7"/>
        <v>0.01</v>
      </c>
      <c r="Y19" s="11">
        <f t="shared" ca="1" si="21"/>
        <v>0.97000000000000008</v>
      </c>
      <c r="Z19" s="45"/>
      <c r="AA19" s="32">
        <f t="shared" si="8"/>
        <v>9</v>
      </c>
      <c r="AB19" s="23">
        <f t="shared" ca="1" si="22"/>
        <v>580.12094019000006</v>
      </c>
      <c r="AC19" s="8">
        <f ca="1"/>
        <v>12</v>
      </c>
      <c r="AD19" s="10">
        <f t="shared" ca="1" si="9"/>
        <v>2.4E-2</v>
      </c>
      <c r="AE19" s="11">
        <f t="shared" ca="1" si="23"/>
        <v>0.91400000000000003</v>
      </c>
      <c r="AF19" s="36"/>
      <c r="AG19" s="21">
        <f t="shared" si="10"/>
        <v>9</v>
      </c>
      <c r="AH19" s="23">
        <f t="shared" ca="1" si="24"/>
        <v>602.52751883999997</v>
      </c>
      <c r="AI19" s="8">
        <f ca="1"/>
        <v>8</v>
      </c>
      <c r="AJ19" s="10">
        <f t="shared" ca="1" si="11"/>
        <v>1.6E-2</v>
      </c>
      <c r="AK19" s="11">
        <f t="shared" ca="1" si="25"/>
        <v>0.94200000000000017</v>
      </c>
      <c r="AL19" s="45"/>
      <c r="AM19" s="32">
        <f t="shared" si="12"/>
        <v>9</v>
      </c>
      <c r="AN19" s="23">
        <f t="shared" ca="1" si="26"/>
        <v>434.6129123099999</v>
      </c>
      <c r="AO19" s="8">
        <f ca="1"/>
        <v>7</v>
      </c>
      <c r="AP19" s="10">
        <f t="shared" ca="1" si="13"/>
        <v>1.4E-2</v>
      </c>
      <c r="AQ19" s="11">
        <f t="shared" ca="1" si="27"/>
        <v>0.92000000000000015</v>
      </c>
      <c r="AR19" s="36"/>
    </row>
    <row r="20" spans="3:44" x14ac:dyDescent="0.2">
      <c r="C20" s="32">
        <f t="shared" si="0"/>
        <v>10</v>
      </c>
      <c r="D20" s="23">
        <f t="shared" ca="1" si="14"/>
        <v>806.46592426874986</v>
      </c>
      <c r="E20" s="8">
        <f ca="1"/>
        <v>2</v>
      </c>
      <c r="F20" s="10">
        <f t="shared" ca="1" si="1"/>
        <v>4.0000000000000001E-3</v>
      </c>
      <c r="G20" s="11">
        <f t="shared" ca="1" si="15"/>
        <v>0.98199999999999998</v>
      </c>
      <c r="H20" s="36"/>
      <c r="I20" s="21">
        <f t="shared" si="2"/>
        <v>10</v>
      </c>
      <c r="J20" s="23">
        <f t="shared" ca="1" si="16"/>
        <v>789.59636310375004</v>
      </c>
      <c r="K20" s="8">
        <f ca="1"/>
        <v>3</v>
      </c>
      <c r="L20" s="10">
        <f t="shared" ca="1" si="3"/>
        <v>6.0000000000000001E-3</v>
      </c>
      <c r="M20" s="11">
        <f t="shared" ca="1" si="17"/>
        <v>0.96600000000000008</v>
      </c>
      <c r="N20" s="45"/>
      <c r="O20" s="32">
        <f t="shared" si="4"/>
        <v>10</v>
      </c>
      <c r="P20" s="23">
        <f t="shared" ca="1" si="18"/>
        <v>1068.2360653275</v>
      </c>
      <c r="Q20" s="8">
        <f ca="1"/>
        <v>1</v>
      </c>
      <c r="R20" s="10">
        <f t="shared" ca="1" si="5"/>
        <v>2E-3</v>
      </c>
      <c r="S20" s="11">
        <f t="shared" ca="1" si="19"/>
        <v>0.9840000000000001</v>
      </c>
      <c r="T20" s="36"/>
      <c r="U20" s="21">
        <f t="shared" si="6"/>
        <v>10</v>
      </c>
      <c r="V20" s="23">
        <f t="shared" ca="1" si="20"/>
        <v>975.23214017625014</v>
      </c>
      <c r="W20" s="8">
        <f ca="1"/>
        <v>3</v>
      </c>
      <c r="X20" s="10">
        <f t="shared" ca="1" si="7"/>
        <v>6.0000000000000001E-3</v>
      </c>
      <c r="Y20" s="11">
        <f t="shared" ca="1" si="21"/>
        <v>0.97600000000000009</v>
      </c>
      <c r="Z20" s="45"/>
      <c r="AA20" s="32">
        <f t="shared" si="8"/>
        <v>10</v>
      </c>
      <c r="AB20" s="23">
        <f t="shared" ca="1" si="22"/>
        <v>650.96546385375007</v>
      </c>
      <c r="AC20" s="8">
        <f ca="1"/>
        <v>3</v>
      </c>
      <c r="AD20" s="10">
        <f t="shared" ca="1" si="9"/>
        <v>6.0000000000000001E-3</v>
      </c>
      <c r="AE20" s="11">
        <f t="shared" ca="1" si="23"/>
        <v>0.92</v>
      </c>
      <c r="AF20" s="36"/>
      <c r="AG20" s="21">
        <f t="shared" si="10"/>
        <v>10</v>
      </c>
      <c r="AH20" s="23">
        <f t="shared" ca="1" si="24"/>
        <v>675.83179770749996</v>
      </c>
      <c r="AI20" s="8">
        <f ca="1"/>
        <v>5</v>
      </c>
      <c r="AJ20" s="10">
        <f t="shared" ca="1" si="11"/>
        <v>0.01</v>
      </c>
      <c r="AK20" s="11">
        <f t="shared" ca="1" si="25"/>
        <v>0.95200000000000018</v>
      </c>
      <c r="AL20" s="45"/>
      <c r="AM20" s="32">
        <f t="shared" si="12"/>
        <v>10</v>
      </c>
      <c r="AN20" s="23">
        <f t="shared" ca="1" si="26"/>
        <v>487.07168884874989</v>
      </c>
      <c r="AO20" s="8">
        <f ca="1"/>
        <v>8</v>
      </c>
      <c r="AP20" s="10">
        <f t="shared" ca="1" si="13"/>
        <v>1.6E-2</v>
      </c>
      <c r="AQ20" s="11">
        <f t="shared" ca="1" si="27"/>
        <v>0.93600000000000017</v>
      </c>
      <c r="AR20" s="36"/>
    </row>
    <row r="21" spans="3:44" x14ac:dyDescent="0.2">
      <c r="C21" s="32">
        <f t="shared" si="0"/>
        <v>11</v>
      </c>
      <c r="D21" s="23">
        <f t="shared" ca="1" si="14"/>
        <v>894.44399679749984</v>
      </c>
      <c r="E21" s="8">
        <f ca="1"/>
        <v>3</v>
      </c>
      <c r="F21" s="10">
        <f t="shared" ca="1" si="1"/>
        <v>6.0000000000000001E-3</v>
      </c>
      <c r="G21" s="11">
        <f t="shared" ca="1" si="15"/>
        <v>0.98799999999999999</v>
      </c>
      <c r="H21" s="36"/>
      <c r="I21" s="21">
        <f t="shared" si="2"/>
        <v>11</v>
      </c>
      <c r="J21" s="23">
        <f t="shared" ca="1" si="16"/>
        <v>877.02678567750002</v>
      </c>
      <c r="K21" s="8">
        <f ca="1"/>
        <v>3</v>
      </c>
      <c r="L21" s="10">
        <f t="shared" ca="1" si="3"/>
        <v>6.0000000000000001E-3</v>
      </c>
      <c r="M21" s="11">
        <f t="shared" ca="1" si="17"/>
        <v>0.97200000000000009</v>
      </c>
      <c r="N21" s="45"/>
      <c r="O21" s="32">
        <f t="shared" si="4"/>
        <v>11</v>
      </c>
      <c r="P21" s="23">
        <f t="shared" ca="1" si="18"/>
        <v>1186.626454815</v>
      </c>
      <c r="Q21" s="8">
        <f ca="1"/>
        <v>2</v>
      </c>
      <c r="R21" s="10">
        <f t="shared" ca="1" si="5"/>
        <v>4.0000000000000001E-3</v>
      </c>
      <c r="S21" s="11">
        <f t="shared" ca="1" si="19"/>
        <v>0.9880000000000001</v>
      </c>
      <c r="T21" s="36"/>
      <c r="U21" s="21">
        <f t="shared" si="6"/>
        <v>11</v>
      </c>
      <c r="V21" s="23">
        <f t="shared" ca="1" si="20"/>
        <v>1083.2592068625002</v>
      </c>
      <c r="W21" s="8">
        <f ca="1"/>
        <v>2</v>
      </c>
      <c r="X21" s="10">
        <f t="shared" ca="1" si="7"/>
        <v>4.0000000000000001E-3</v>
      </c>
      <c r="Y21" s="11">
        <f t="shared" ca="1" si="21"/>
        <v>0.98000000000000009</v>
      </c>
      <c r="Z21" s="45"/>
      <c r="AA21" s="32">
        <f t="shared" si="8"/>
        <v>11</v>
      </c>
      <c r="AB21" s="23">
        <f t="shared" ca="1" si="22"/>
        <v>721.80998751750008</v>
      </c>
      <c r="AC21" s="8">
        <f ca="1"/>
        <v>10</v>
      </c>
      <c r="AD21" s="10">
        <f t="shared" ca="1" si="9"/>
        <v>0.02</v>
      </c>
      <c r="AE21" s="11">
        <f t="shared" ca="1" si="23"/>
        <v>0.94000000000000006</v>
      </c>
      <c r="AF21" s="36"/>
      <c r="AG21" s="21">
        <f t="shared" si="10"/>
        <v>11</v>
      </c>
      <c r="AH21" s="23">
        <f t="shared" ca="1" si="24"/>
        <v>749.13607657499995</v>
      </c>
      <c r="AI21" s="23">
        <f ca="1"/>
        <v>5</v>
      </c>
      <c r="AJ21" s="10">
        <f t="shared" ca="1" si="11"/>
        <v>0.01</v>
      </c>
      <c r="AK21" s="11">
        <f t="shared" ca="1" si="25"/>
        <v>0.96200000000000019</v>
      </c>
      <c r="AL21" s="45"/>
      <c r="AM21" s="32">
        <f t="shared" si="12"/>
        <v>11</v>
      </c>
      <c r="AN21" s="23">
        <f t="shared" ca="1" si="26"/>
        <v>539.53046538749993</v>
      </c>
      <c r="AO21" s="23">
        <f ca="1"/>
        <v>6</v>
      </c>
      <c r="AP21" s="10">
        <f t="shared" ca="1" si="13"/>
        <v>1.2E-2</v>
      </c>
      <c r="AQ21" s="11">
        <f t="shared" ca="1" si="27"/>
        <v>0.94800000000000018</v>
      </c>
      <c r="AR21" s="36"/>
    </row>
    <row r="22" spans="3:44" x14ac:dyDescent="0.2">
      <c r="C22" s="32">
        <f t="shared" si="0"/>
        <v>12</v>
      </c>
      <c r="D22" s="23">
        <f t="shared" ca="1" si="14"/>
        <v>982.42206932624981</v>
      </c>
      <c r="E22" s="8">
        <f ca="1"/>
        <v>0</v>
      </c>
      <c r="F22" s="10">
        <f t="shared" ca="1" si="1"/>
        <v>0</v>
      </c>
      <c r="G22" s="11">
        <f t="shared" ca="1" si="15"/>
        <v>0.98799999999999999</v>
      </c>
      <c r="H22" s="36"/>
      <c r="I22" s="21">
        <f t="shared" si="2"/>
        <v>12</v>
      </c>
      <c r="J22" s="23">
        <f t="shared" ca="1" si="16"/>
        <v>964.45720825124999</v>
      </c>
      <c r="K22" s="8">
        <f ca="1"/>
        <v>3</v>
      </c>
      <c r="L22" s="10">
        <f t="shared" ca="1" si="3"/>
        <v>6.0000000000000001E-3</v>
      </c>
      <c r="M22" s="11">
        <f t="shared" ca="1" si="17"/>
        <v>0.97800000000000009</v>
      </c>
      <c r="N22" s="45"/>
      <c r="O22" s="32">
        <f t="shared" si="4"/>
        <v>12</v>
      </c>
      <c r="P22" s="23">
        <f t="shared" ca="1" si="18"/>
        <v>1305.0168443025</v>
      </c>
      <c r="Q22" s="8">
        <f ca="1"/>
        <v>2</v>
      </c>
      <c r="R22" s="10">
        <f t="shared" ca="1" si="5"/>
        <v>4.0000000000000001E-3</v>
      </c>
      <c r="S22" s="11">
        <f t="shared" ca="1" si="19"/>
        <v>0.9920000000000001</v>
      </c>
      <c r="T22" s="36"/>
      <c r="U22" s="21">
        <f t="shared" si="6"/>
        <v>12</v>
      </c>
      <c r="V22" s="23">
        <f t="shared" ca="1" si="20"/>
        <v>1191.2862735487502</v>
      </c>
      <c r="W22" s="8">
        <f ca="1"/>
        <v>3</v>
      </c>
      <c r="X22" s="10">
        <f t="shared" ca="1" si="7"/>
        <v>6.0000000000000001E-3</v>
      </c>
      <c r="Y22" s="11">
        <f t="shared" ca="1" si="21"/>
        <v>0.9860000000000001</v>
      </c>
      <c r="Z22" s="45"/>
      <c r="AA22" s="32">
        <f t="shared" si="8"/>
        <v>12</v>
      </c>
      <c r="AB22" s="23">
        <f t="shared" ca="1" si="22"/>
        <v>792.65451118125009</v>
      </c>
      <c r="AC22" s="8">
        <f ca="1"/>
        <v>7</v>
      </c>
      <c r="AD22" s="10">
        <f t="shared" ca="1" si="9"/>
        <v>1.4E-2</v>
      </c>
      <c r="AE22" s="11">
        <f t="shared" ca="1" si="23"/>
        <v>0.95400000000000007</v>
      </c>
      <c r="AF22" s="36"/>
      <c r="AG22" s="21">
        <f t="shared" si="10"/>
        <v>12</v>
      </c>
      <c r="AH22" s="23">
        <f t="shared" ca="1" si="24"/>
        <v>822.44035544249994</v>
      </c>
      <c r="AI22" s="23">
        <f ca="1"/>
        <v>4</v>
      </c>
      <c r="AJ22" s="10">
        <f t="shared" ca="1" si="11"/>
        <v>8.0000000000000002E-3</v>
      </c>
      <c r="AK22" s="11">
        <f t="shared" ca="1" si="25"/>
        <v>0.9700000000000002</v>
      </c>
      <c r="AL22" s="45"/>
      <c r="AM22" s="32">
        <f t="shared" si="12"/>
        <v>12</v>
      </c>
      <c r="AN22" s="23">
        <f t="shared" ca="1" si="26"/>
        <v>591.98924192624997</v>
      </c>
      <c r="AO22" s="23">
        <f ca="1"/>
        <v>3</v>
      </c>
      <c r="AP22" s="10">
        <f t="shared" ca="1" si="13"/>
        <v>6.0000000000000001E-3</v>
      </c>
      <c r="AQ22" s="11">
        <f t="shared" ca="1" si="27"/>
        <v>0.95400000000000018</v>
      </c>
      <c r="AR22" s="36"/>
    </row>
    <row r="23" spans="3:44" x14ac:dyDescent="0.2">
      <c r="C23" s="32">
        <f t="shared" si="0"/>
        <v>13</v>
      </c>
      <c r="D23" s="23">
        <f t="shared" ca="1" si="14"/>
        <v>1070.4001418549999</v>
      </c>
      <c r="E23" s="8">
        <f ca="1"/>
        <v>0</v>
      </c>
      <c r="F23" s="10">
        <f t="shared" ca="1" si="1"/>
        <v>0</v>
      </c>
      <c r="G23" s="11">
        <f t="shared" ca="1" si="15"/>
        <v>0.98799999999999999</v>
      </c>
      <c r="H23" s="36"/>
      <c r="I23" s="21">
        <f t="shared" si="2"/>
        <v>13</v>
      </c>
      <c r="J23" s="23">
        <f t="shared" ca="1" si="16"/>
        <v>1051.8876308250001</v>
      </c>
      <c r="K23" s="8">
        <f ca="1"/>
        <v>2</v>
      </c>
      <c r="L23" s="10">
        <f ca="1">K23/$K$36</f>
        <v>4.0000000000000001E-3</v>
      </c>
      <c r="M23" s="11">
        <f t="shared" ca="1" si="17"/>
        <v>0.9820000000000001</v>
      </c>
      <c r="N23" s="45"/>
      <c r="O23" s="32">
        <f t="shared" si="4"/>
        <v>13</v>
      </c>
      <c r="P23" s="23">
        <f t="shared" ca="1" si="18"/>
        <v>1423.40723379</v>
      </c>
      <c r="Q23" s="8">
        <f ca="1"/>
        <v>1</v>
      </c>
      <c r="R23" s="10">
        <f t="shared" ca="1" si="5"/>
        <v>2E-3</v>
      </c>
      <c r="S23" s="11">
        <f t="shared" ca="1" si="19"/>
        <v>0.99400000000000011</v>
      </c>
      <c r="T23" s="36"/>
      <c r="U23" s="21">
        <f t="shared" si="6"/>
        <v>13</v>
      </c>
      <c r="V23" s="23">
        <f t="shared" ca="1" si="20"/>
        <v>1299.3133402350002</v>
      </c>
      <c r="W23" s="8">
        <f ca="1"/>
        <v>1</v>
      </c>
      <c r="X23" s="10">
        <f t="shared" ca="1" si="7"/>
        <v>2E-3</v>
      </c>
      <c r="Y23" s="11">
        <f t="shared" ca="1" si="21"/>
        <v>0.9880000000000001</v>
      </c>
      <c r="Z23" s="45"/>
      <c r="AA23" s="32">
        <f t="shared" si="8"/>
        <v>13</v>
      </c>
      <c r="AB23" s="23">
        <f t="shared" ca="1" si="22"/>
        <v>863.4990348450001</v>
      </c>
      <c r="AC23" s="8">
        <f ca="1"/>
        <v>4</v>
      </c>
      <c r="AD23" s="10">
        <f t="shared" ca="1" si="9"/>
        <v>8.0000000000000002E-3</v>
      </c>
      <c r="AE23" s="11">
        <f t="shared" ca="1" si="23"/>
        <v>0.96200000000000008</v>
      </c>
      <c r="AF23" s="36"/>
      <c r="AG23" s="21">
        <f t="shared" si="10"/>
        <v>13</v>
      </c>
      <c r="AH23" s="23">
        <f t="shared" ca="1" si="24"/>
        <v>895.74463430999992</v>
      </c>
      <c r="AI23" s="23">
        <f ca="1"/>
        <v>3</v>
      </c>
      <c r="AJ23" s="10">
        <f t="shared" ca="1" si="11"/>
        <v>6.0000000000000001E-3</v>
      </c>
      <c r="AK23" s="11">
        <f t="shared" ca="1" si="25"/>
        <v>0.9760000000000002</v>
      </c>
      <c r="AL23" s="45"/>
      <c r="AM23" s="32">
        <f t="shared" si="12"/>
        <v>13</v>
      </c>
      <c r="AN23" s="23">
        <f t="shared" ca="1" si="26"/>
        <v>644.44801846500002</v>
      </c>
      <c r="AO23" s="23">
        <f ca="1"/>
        <v>5</v>
      </c>
      <c r="AP23" s="10">
        <f t="shared" ca="1" si="13"/>
        <v>0.01</v>
      </c>
      <c r="AQ23" s="11">
        <f t="shared" ca="1" si="27"/>
        <v>0.96400000000000019</v>
      </c>
      <c r="AR23" s="36"/>
    </row>
    <row r="24" spans="3:44" x14ac:dyDescent="0.2">
      <c r="C24" s="32">
        <f t="shared" si="0"/>
        <v>14</v>
      </c>
      <c r="D24" s="23">
        <f t="shared" ca="1" si="14"/>
        <v>1158.37821438375</v>
      </c>
      <c r="E24" s="8">
        <f ca="1"/>
        <v>0</v>
      </c>
      <c r="F24" s="10">
        <f t="shared" ca="1" si="1"/>
        <v>0</v>
      </c>
      <c r="G24" s="11">
        <f t="shared" ca="1" si="15"/>
        <v>0.98799999999999999</v>
      </c>
      <c r="H24" s="36"/>
      <c r="I24" s="21">
        <f t="shared" si="2"/>
        <v>14</v>
      </c>
      <c r="J24" s="23">
        <f t="shared" ca="1" si="16"/>
        <v>1139.3180533987502</v>
      </c>
      <c r="K24" s="8">
        <f ca="1"/>
        <v>1</v>
      </c>
      <c r="L24" s="10">
        <f t="shared" ca="1" si="3"/>
        <v>2E-3</v>
      </c>
      <c r="M24" s="11">
        <f t="shared" ca="1" si="17"/>
        <v>0.9840000000000001</v>
      </c>
      <c r="N24" s="45"/>
      <c r="O24" s="32">
        <f t="shared" si="4"/>
        <v>14</v>
      </c>
      <c r="P24" s="23">
        <f t="shared" ca="1" si="18"/>
        <v>1541.7976232775</v>
      </c>
      <c r="Q24" s="8">
        <f ca="1"/>
        <v>0</v>
      </c>
      <c r="R24" s="10">
        <f t="shared" ca="1" si="5"/>
        <v>0</v>
      </c>
      <c r="S24" s="11">
        <f t="shared" ca="1" si="19"/>
        <v>0.99400000000000011</v>
      </c>
      <c r="T24" s="36"/>
      <c r="U24" s="21">
        <f t="shared" si="6"/>
        <v>14</v>
      </c>
      <c r="V24" s="23">
        <f t="shared" ca="1" si="20"/>
        <v>1407.3404069212502</v>
      </c>
      <c r="W24" s="8">
        <f ca="1"/>
        <v>0</v>
      </c>
      <c r="X24" s="10">
        <f t="shared" ca="1" si="7"/>
        <v>0</v>
      </c>
      <c r="Y24" s="11">
        <f t="shared" ca="1" si="21"/>
        <v>0.9880000000000001</v>
      </c>
      <c r="Z24" s="45"/>
      <c r="AA24" s="32">
        <f t="shared" si="8"/>
        <v>14</v>
      </c>
      <c r="AB24" s="23">
        <f t="shared" ca="1" si="22"/>
        <v>934.34355850875011</v>
      </c>
      <c r="AC24" s="8">
        <f ca="1"/>
        <v>3</v>
      </c>
      <c r="AD24" s="10">
        <f t="shared" ca="1" si="9"/>
        <v>6.0000000000000001E-3</v>
      </c>
      <c r="AE24" s="11">
        <f t="shared" ca="1" si="23"/>
        <v>0.96800000000000008</v>
      </c>
      <c r="AF24" s="36"/>
      <c r="AG24" s="21">
        <f t="shared" si="10"/>
        <v>14</v>
      </c>
      <c r="AH24" s="23">
        <f t="shared" ca="1" si="24"/>
        <v>969.04891317749991</v>
      </c>
      <c r="AI24" s="23">
        <f ca="1"/>
        <v>3</v>
      </c>
      <c r="AJ24" s="10">
        <f t="shared" ca="1" si="11"/>
        <v>6.0000000000000001E-3</v>
      </c>
      <c r="AK24" s="11">
        <f t="shared" ca="1" si="25"/>
        <v>0.98200000000000021</v>
      </c>
      <c r="AL24" s="45"/>
      <c r="AM24" s="32">
        <f t="shared" si="12"/>
        <v>14</v>
      </c>
      <c r="AN24" s="23">
        <f t="shared" ca="1" si="26"/>
        <v>696.90679500375006</v>
      </c>
      <c r="AO24" s="23">
        <f ca="1"/>
        <v>2</v>
      </c>
      <c r="AP24" s="10">
        <f t="shared" ca="1" si="13"/>
        <v>4.0000000000000001E-3</v>
      </c>
      <c r="AQ24" s="11">
        <f t="shared" ca="1" si="27"/>
        <v>0.96800000000000019</v>
      </c>
      <c r="AR24" s="36"/>
    </row>
    <row r="25" spans="3:44" x14ac:dyDescent="0.2">
      <c r="C25" s="32">
        <f t="shared" si="0"/>
        <v>15</v>
      </c>
      <c r="D25" s="23">
        <f t="shared" ca="1" si="14"/>
        <v>1246.3562869125001</v>
      </c>
      <c r="E25" s="8">
        <f ca="1"/>
        <v>0</v>
      </c>
      <c r="F25" s="10">
        <f t="shared" ca="1" si="1"/>
        <v>0</v>
      </c>
      <c r="G25" s="11">
        <f t="shared" ca="1" si="15"/>
        <v>0.98799999999999999</v>
      </c>
      <c r="H25" s="36"/>
      <c r="I25" s="21">
        <f t="shared" si="2"/>
        <v>15</v>
      </c>
      <c r="J25" s="23">
        <f t="shared" ca="1" si="16"/>
        <v>1226.7484759725003</v>
      </c>
      <c r="K25" s="8">
        <f ca="1"/>
        <v>0</v>
      </c>
      <c r="L25" s="10">
        <f t="shared" ca="1" si="3"/>
        <v>0</v>
      </c>
      <c r="M25" s="11">
        <f t="shared" ca="1" si="17"/>
        <v>0.9840000000000001</v>
      </c>
      <c r="N25" s="45"/>
      <c r="O25" s="32">
        <f t="shared" si="4"/>
        <v>15</v>
      </c>
      <c r="P25" s="23">
        <f t="shared" ca="1" si="18"/>
        <v>1660.1880127649999</v>
      </c>
      <c r="Q25" s="8">
        <f ca="1"/>
        <v>1</v>
      </c>
      <c r="R25" s="10">
        <f t="shared" ca="1" si="5"/>
        <v>2E-3</v>
      </c>
      <c r="S25" s="11">
        <f t="shared" ca="1" si="19"/>
        <v>0.99600000000000011</v>
      </c>
      <c r="T25" s="36"/>
      <c r="U25" s="21">
        <f t="shared" si="6"/>
        <v>15</v>
      </c>
      <c r="V25" s="23">
        <f t="shared" ca="1" si="20"/>
        <v>1515.3674736075002</v>
      </c>
      <c r="W25" s="8">
        <f ca="1"/>
        <v>0</v>
      </c>
      <c r="X25" s="10">
        <f t="shared" ca="1" si="7"/>
        <v>0</v>
      </c>
      <c r="Y25" s="11">
        <f t="shared" ca="1" si="21"/>
        <v>0.9880000000000001</v>
      </c>
      <c r="Z25" s="45"/>
      <c r="AA25" s="32">
        <f t="shared" si="8"/>
        <v>15</v>
      </c>
      <c r="AB25" s="23">
        <f t="shared" ca="1" si="22"/>
        <v>1005.1880821725001</v>
      </c>
      <c r="AC25" s="8">
        <f ca="1"/>
        <v>3</v>
      </c>
      <c r="AD25" s="10">
        <f t="shared" ca="1" si="9"/>
        <v>6.0000000000000001E-3</v>
      </c>
      <c r="AE25" s="11">
        <f t="shared" ca="1" si="23"/>
        <v>0.97400000000000009</v>
      </c>
      <c r="AF25" s="36"/>
      <c r="AG25" s="21">
        <f t="shared" si="10"/>
        <v>15</v>
      </c>
      <c r="AH25" s="23">
        <f t="shared" ca="1" si="24"/>
        <v>1042.353192045</v>
      </c>
      <c r="AI25" s="23">
        <f ca="1"/>
        <v>0</v>
      </c>
      <c r="AJ25" s="10">
        <f t="shared" ca="1" si="11"/>
        <v>0</v>
      </c>
      <c r="AK25" s="11">
        <f t="shared" ca="1" si="25"/>
        <v>0.98200000000000021</v>
      </c>
      <c r="AL25" s="45"/>
      <c r="AM25" s="32">
        <f t="shared" si="12"/>
        <v>15</v>
      </c>
      <c r="AN25" s="23">
        <f t="shared" ca="1" si="26"/>
        <v>749.36557154250011</v>
      </c>
      <c r="AO25" s="23">
        <f ca="1"/>
        <v>2</v>
      </c>
      <c r="AP25" s="10">
        <f t="shared" ca="1" si="13"/>
        <v>4.0000000000000001E-3</v>
      </c>
      <c r="AQ25" s="11">
        <f t="shared" ca="1" si="27"/>
        <v>0.9720000000000002</v>
      </c>
      <c r="AR25" s="36"/>
    </row>
    <row r="26" spans="3:44" x14ac:dyDescent="0.2">
      <c r="C26" s="32">
        <f t="shared" si="0"/>
        <v>16</v>
      </c>
      <c r="D26" s="23">
        <f t="shared" ca="1" si="14"/>
        <v>1334.3343594412502</v>
      </c>
      <c r="E26" s="8">
        <f ca="1"/>
        <v>0</v>
      </c>
      <c r="F26" s="10">
        <f t="shared" ca="1" si="1"/>
        <v>0</v>
      </c>
      <c r="G26" s="11">
        <f t="shared" ca="1" si="15"/>
        <v>0.98799999999999999</v>
      </c>
      <c r="H26" s="36"/>
      <c r="I26" s="21">
        <f t="shared" si="2"/>
        <v>16</v>
      </c>
      <c r="J26" s="23">
        <f t="shared" ca="1" si="16"/>
        <v>1314.1788985462504</v>
      </c>
      <c r="K26" s="8">
        <f ca="1"/>
        <v>0</v>
      </c>
      <c r="L26" s="10">
        <f t="shared" ca="1" si="3"/>
        <v>0</v>
      </c>
      <c r="M26" s="11">
        <f t="shared" ca="1" si="17"/>
        <v>0.9840000000000001</v>
      </c>
      <c r="N26" s="45"/>
      <c r="O26" s="32">
        <f t="shared" si="4"/>
        <v>16</v>
      </c>
      <c r="P26" s="23">
        <f t="shared" ca="1" si="18"/>
        <v>1778.5784022524999</v>
      </c>
      <c r="Q26" s="8">
        <f ca="1"/>
        <v>1</v>
      </c>
      <c r="R26" s="10">
        <f t="shared" ca="1" si="5"/>
        <v>2E-3</v>
      </c>
      <c r="S26" s="11">
        <f t="shared" ca="1" si="19"/>
        <v>0.99800000000000011</v>
      </c>
      <c r="T26" s="36"/>
      <c r="U26" s="21">
        <f t="shared" si="6"/>
        <v>16</v>
      </c>
      <c r="V26" s="23">
        <f t="shared" ca="1" si="20"/>
        <v>1623.3945402937502</v>
      </c>
      <c r="W26" s="8">
        <f ca="1"/>
        <v>0</v>
      </c>
      <c r="X26" s="10">
        <f t="shared" ca="1" si="7"/>
        <v>0</v>
      </c>
      <c r="Y26" s="11">
        <f t="shared" ca="1" si="21"/>
        <v>0.9880000000000001</v>
      </c>
      <c r="Z26" s="45"/>
      <c r="AA26" s="32">
        <f t="shared" si="8"/>
        <v>16</v>
      </c>
      <c r="AB26" s="23">
        <f t="shared" ca="1" si="22"/>
        <v>1076.0326058362502</v>
      </c>
      <c r="AC26" s="8">
        <f ca="1"/>
        <v>6</v>
      </c>
      <c r="AD26" s="10">
        <f t="shared" ca="1" si="9"/>
        <v>1.2E-2</v>
      </c>
      <c r="AE26" s="11">
        <f t="shared" ca="1" si="23"/>
        <v>0.9860000000000001</v>
      </c>
      <c r="AF26" s="36"/>
      <c r="AG26" s="21">
        <f t="shared" si="10"/>
        <v>16</v>
      </c>
      <c r="AH26" s="23">
        <f t="shared" ca="1" si="24"/>
        <v>1115.6574709125</v>
      </c>
      <c r="AI26" s="23">
        <f ca="1"/>
        <v>2</v>
      </c>
      <c r="AJ26" s="10">
        <f t="shared" ca="1" si="11"/>
        <v>4.0000000000000001E-3</v>
      </c>
      <c r="AK26" s="11">
        <f t="shared" ca="1" si="25"/>
        <v>0.98600000000000021</v>
      </c>
      <c r="AL26" s="45"/>
      <c r="AM26" s="32">
        <f t="shared" si="12"/>
        <v>16</v>
      </c>
      <c r="AN26" s="23">
        <f t="shared" ca="1" si="26"/>
        <v>801.82434808125015</v>
      </c>
      <c r="AO26" s="23">
        <f ca="1"/>
        <v>6</v>
      </c>
      <c r="AP26" s="10">
        <f t="shared" ca="1" si="13"/>
        <v>1.2E-2</v>
      </c>
      <c r="AQ26" s="11">
        <f t="shared" ca="1" si="27"/>
        <v>0.98400000000000021</v>
      </c>
      <c r="AR26" s="36"/>
    </row>
    <row r="27" spans="3:44" x14ac:dyDescent="0.2">
      <c r="C27" s="32">
        <f t="shared" si="0"/>
        <v>17</v>
      </c>
      <c r="D27" s="23">
        <f t="shared" ca="1" si="14"/>
        <v>1422.3124319700003</v>
      </c>
      <c r="E27" s="8">
        <f ca="1"/>
        <v>0</v>
      </c>
      <c r="F27" s="10">
        <f t="shared" ca="1" si="1"/>
        <v>0</v>
      </c>
      <c r="G27" s="11">
        <f t="shared" ca="1" si="15"/>
        <v>0.98799999999999999</v>
      </c>
      <c r="H27" s="36"/>
      <c r="I27" s="21">
        <f t="shared" si="2"/>
        <v>17</v>
      </c>
      <c r="J27" s="23">
        <f t="shared" ca="1" si="16"/>
        <v>1401.6093211200005</v>
      </c>
      <c r="K27" s="8">
        <f ca="1"/>
        <v>1</v>
      </c>
      <c r="L27" s="10">
        <f t="shared" ca="1" si="3"/>
        <v>2E-3</v>
      </c>
      <c r="M27" s="11">
        <f t="shared" ca="1" si="17"/>
        <v>0.9860000000000001</v>
      </c>
      <c r="N27" s="45"/>
      <c r="O27" s="32">
        <f t="shared" si="4"/>
        <v>17</v>
      </c>
      <c r="P27" s="23">
        <f t="shared" ca="1" si="18"/>
        <v>1896.9687917399999</v>
      </c>
      <c r="Q27" s="8">
        <f ca="1"/>
        <v>0</v>
      </c>
      <c r="R27" s="10">
        <f t="shared" ca="1" si="5"/>
        <v>0</v>
      </c>
      <c r="S27" s="11">
        <f t="shared" ca="1" si="19"/>
        <v>0.99800000000000011</v>
      </c>
      <c r="T27" s="36"/>
      <c r="U27" s="21">
        <f t="shared" si="6"/>
        <v>17</v>
      </c>
      <c r="V27" s="23">
        <f t="shared" ca="1" si="20"/>
        <v>1731.4216069800002</v>
      </c>
      <c r="W27" s="8">
        <f ca="1"/>
        <v>0</v>
      </c>
      <c r="X27" s="10">
        <f t="shared" ca="1" si="7"/>
        <v>0</v>
      </c>
      <c r="Y27" s="11">
        <f t="shared" ca="1" si="21"/>
        <v>0.9880000000000001</v>
      </c>
      <c r="Z27" s="45"/>
      <c r="AA27" s="32">
        <f t="shared" si="8"/>
        <v>17</v>
      </c>
      <c r="AB27" s="23">
        <f t="shared" ca="1" si="22"/>
        <v>1146.8771295000001</v>
      </c>
      <c r="AC27" s="8">
        <f ca="1"/>
        <v>0</v>
      </c>
      <c r="AD27" s="10">
        <f t="shared" ca="1" si="9"/>
        <v>0</v>
      </c>
      <c r="AE27" s="11">
        <f t="shared" ca="1" si="23"/>
        <v>0.9860000000000001</v>
      </c>
      <c r="AF27" s="36"/>
      <c r="AG27" s="21">
        <f t="shared" si="10"/>
        <v>17</v>
      </c>
      <c r="AH27" s="23">
        <f t="shared" ca="1" si="24"/>
        <v>1188.96174978</v>
      </c>
      <c r="AI27" s="23">
        <f ca="1"/>
        <v>2</v>
      </c>
      <c r="AJ27" s="10">
        <f t="shared" ca="1" si="11"/>
        <v>4.0000000000000001E-3</v>
      </c>
      <c r="AK27" s="11">
        <f t="shared" ca="1" si="25"/>
        <v>0.99000000000000021</v>
      </c>
      <c r="AL27" s="45"/>
      <c r="AM27" s="32">
        <f t="shared" si="12"/>
        <v>17</v>
      </c>
      <c r="AN27" s="23">
        <f t="shared" ca="1" si="26"/>
        <v>854.28312462000019</v>
      </c>
      <c r="AO27" s="23">
        <f ca="1"/>
        <v>0</v>
      </c>
      <c r="AP27" s="10">
        <f t="shared" ca="1" si="13"/>
        <v>0</v>
      </c>
      <c r="AQ27" s="11">
        <f t="shared" ca="1" si="27"/>
        <v>0.98400000000000021</v>
      </c>
      <c r="AR27" s="36"/>
    </row>
    <row r="28" spans="3:44" x14ac:dyDescent="0.2">
      <c r="C28" s="32">
        <f t="shared" si="0"/>
        <v>18</v>
      </c>
      <c r="D28" s="23">
        <f t="shared" ca="1" si="14"/>
        <v>1510.2905044987504</v>
      </c>
      <c r="E28" s="8">
        <f ca="1"/>
        <v>0</v>
      </c>
      <c r="F28" s="10">
        <f t="shared" ca="1" si="1"/>
        <v>0</v>
      </c>
      <c r="G28" s="11">
        <f t="shared" ca="1" si="15"/>
        <v>0.98799999999999999</v>
      </c>
      <c r="H28" s="36"/>
      <c r="I28" s="21">
        <f t="shared" si="2"/>
        <v>18</v>
      </c>
      <c r="J28" s="23">
        <f t="shared" ca="1" si="16"/>
        <v>1489.0397436937506</v>
      </c>
      <c r="K28" s="8">
        <f ca="1"/>
        <v>1</v>
      </c>
      <c r="L28" s="10">
        <f t="shared" ca="1" si="3"/>
        <v>2E-3</v>
      </c>
      <c r="M28" s="11">
        <f t="shared" ca="1" si="17"/>
        <v>0.9880000000000001</v>
      </c>
      <c r="N28" s="45"/>
      <c r="O28" s="32">
        <f t="shared" si="4"/>
        <v>18</v>
      </c>
      <c r="P28" s="23">
        <f t="shared" ca="1" si="18"/>
        <v>2015.3591812274999</v>
      </c>
      <c r="Q28" s="8">
        <f ca="1"/>
        <v>0</v>
      </c>
      <c r="R28" s="10">
        <f t="shared" ca="1" si="5"/>
        <v>0</v>
      </c>
      <c r="S28" s="11">
        <f t="shared" ca="1" si="19"/>
        <v>0.99800000000000011</v>
      </c>
      <c r="T28" s="36"/>
      <c r="U28" s="21">
        <f t="shared" si="6"/>
        <v>18</v>
      </c>
      <c r="V28" s="23">
        <f t="shared" ca="1" si="20"/>
        <v>1839.4486736662502</v>
      </c>
      <c r="W28" s="8">
        <f ca="1"/>
        <v>0</v>
      </c>
      <c r="X28" s="10">
        <f t="shared" ca="1" si="7"/>
        <v>0</v>
      </c>
      <c r="Y28" s="11">
        <f t="shared" ca="1" si="21"/>
        <v>0.9880000000000001</v>
      </c>
      <c r="Z28" s="45"/>
      <c r="AA28" s="32">
        <f t="shared" si="8"/>
        <v>18</v>
      </c>
      <c r="AB28" s="23">
        <f t="shared" ca="1" si="22"/>
        <v>1217.72165316375</v>
      </c>
      <c r="AC28" s="8">
        <f ca="1"/>
        <v>2</v>
      </c>
      <c r="AD28" s="10">
        <f t="shared" ca="1" si="9"/>
        <v>4.0000000000000001E-3</v>
      </c>
      <c r="AE28" s="11">
        <f t="shared" ca="1" si="23"/>
        <v>0.9900000000000001</v>
      </c>
      <c r="AF28" s="36"/>
      <c r="AG28" s="21">
        <f t="shared" si="10"/>
        <v>18</v>
      </c>
      <c r="AH28" s="23">
        <f t="shared" ca="1" si="24"/>
        <v>1262.2660286475</v>
      </c>
      <c r="AI28" s="23">
        <f ca="1"/>
        <v>2</v>
      </c>
      <c r="AJ28" s="10">
        <f t="shared" ca="1" si="11"/>
        <v>4.0000000000000001E-3</v>
      </c>
      <c r="AK28" s="11">
        <f t="shared" ca="1" si="25"/>
        <v>0.99400000000000022</v>
      </c>
      <c r="AL28" s="45"/>
      <c r="AM28" s="32">
        <f t="shared" si="12"/>
        <v>18</v>
      </c>
      <c r="AN28" s="23">
        <f t="shared" ca="1" si="26"/>
        <v>906.74190115875024</v>
      </c>
      <c r="AO28" s="23">
        <f ca="1"/>
        <v>2</v>
      </c>
      <c r="AP28" s="10">
        <f t="shared" ca="1" si="13"/>
        <v>4.0000000000000001E-3</v>
      </c>
      <c r="AQ28" s="11">
        <f t="shared" ca="1" si="27"/>
        <v>0.98800000000000021</v>
      </c>
      <c r="AR28" s="36"/>
    </row>
    <row r="29" spans="3:44" x14ac:dyDescent="0.2">
      <c r="C29" s="32">
        <f t="shared" si="0"/>
        <v>19</v>
      </c>
      <c r="D29" s="23">
        <f t="shared" ca="1" si="14"/>
        <v>1598.2685770275004</v>
      </c>
      <c r="E29" s="8">
        <f ca="1"/>
        <v>0</v>
      </c>
      <c r="F29" s="10">
        <f t="shared" ca="1" si="1"/>
        <v>0</v>
      </c>
      <c r="G29" s="11">
        <f t="shared" ca="1" si="15"/>
        <v>0.98799999999999999</v>
      </c>
      <c r="H29" s="36"/>
      <c r="I29" s="21">
        <f t="shared" si="2"/>
        <v>19</v>
      </c>
      <c r="J29" s="23">
        <f t="shared" ca="1" si="16"/>
        <v>1576.4701662675006</v>
      </c>
      <c r="K29" s="8">
        <f ca="1"/>
        <v>0</v>
      </c>
      <c r="L29" s="10">
        <f t="shared" ca="1" si="3"/>
        <v>0</v>
      </c>
      <c r="M29" s="11">
        <f t="shared" ca="1" si="17"/>
        <v>0.9880000000000001</v>
      </c>
      <c r="N29" s="45"/>
      <c r="O29" s="32">
        <f t="shared" si="4"/>
        <v>19</v>
      </c>
      <c r="P29" s="23">
        <f t="shared" ca="1" si="18"/>
        <v>2133.7495707150001</v>
      </c>
      <c r="Q29" s="8">
        <f ca="1"/>
        <v>0</v>
      </c>
      <c r="R29" s="10">
        <f t="shared" ca="1" si="5"/>
        <v>0</v>
      </c>
      <c r="S29" s="11">
        <f t="shared" ca="1" si="19"/>
        <v>0.99800000000000011</v>
      </c>
      <c r="T29" s="36"/>
      <c r="U29" s="21">
        <f t="shared" si="6"/>
        <v>19</v>
      </c>
      <c r="V29" s="23">
        <f t="shared" ca="1" si="20"/>
        <v>1947.4757403525002</v>
      </c>
      <c r="W29" s="8">
        <f ca="1"/>
        <v>0</v>
      </c>
      <c r="X29" s="10">
        <f t="shared" ca="1" si="7"/>
        <v>0</v>
      </c>
      <c r="Y29" s="11">
        <f t="shared" ca="1" si="21"/>
        <v>0.9880000000000001</v>
      </c>
      <c r="Z29" s="45"/>
      <c r="AA29" s="32">
        <f t="shared" si="8"/>
        <v>19</v>
      </c>
      <c r="AB29" s="23">
        <f t="shared" ca="1" si="22"/>
        <v>1288.5661768274999</v>
      </c>
      <c r="AC29" s="8">
        <f ca="1"/>
        <v>2</v>
      </c>
      <c r="AD29" s="10">
        <f t="shared" ca="1" si="9"/>
        <v>4.0000000000000001E-3</v>
      </c>
      <c r="AE29" s="11">
        <f t="shared" ca="1" si="23"/>
        <v>0.99400000000000011</v>
      </c>
      <c r="AF29" s="36"/>
      <c r="AG29" s="21">
        <f t="shared" si="10"/>
        <v>19</v>
      </c>
      <c r="AH29" s="23">
        <f t="shared" ca="1" si="24"/>
        <v>1335.570307515</v>
      </c>
      <c r="AI29" s="23">
        <f ca="1"/>
        <v>0</v>
      </c>
      <c r="AJ29" s="10">
        <f t="shared" ca="1" si="11"/>
        <v>0</v>
      </c>
      <c r="AK29" s="11">
        <f t="shared" ca="1" si="25"/>
        <v>0.99400000000000022</v>
      </c>
      <c r="AL29" s="45"/>
      <c r="AM29" s="32">
        <f t="shared" si="12"/>
        <v>19</v>
      </c>
      <c r="AN29" s="23">
        <f t="shared" ca="1" si="26"/>
        <v>959.20067769750028</v>
      </c>
      <c r="AO29" s="23">
        <f ca="1"/>
        <v>2</v>
      </c>
      <c r="AP29" s="10">
        <f t="shared" ca="1" si="13"/>
        <v>4.0000000000000001E-3</v>
      </c>
      <c r="AQ29" s="11">
        <f t="shared" ca="1" si="27"/>
        <v>0.99200000000000021</v>
      </c>
      <c r="AR29" s="36"/>
    </row>
    <row r="30" spans="3:44" x14ac:dyDescent="0.2">
      <c r="C30" s="32">
        <f t="shared" si="0"/>
        <v>20</v>
      </c>
      <c r="D30" s="23">
        <f t="shared" ca="1" si="14"/>
        <v>1686.2466495562505</v>
      </c>
      <c r="E30" s="8">
        <f ca="1"/>
        <v>1</v>
      </c>
      <c r="F30" s="10">
        <f t="shared" ca="1" si="1"/>
        <v>2E-3</v>
      </c>
      <c r="G30" s="11">
        <f t="shared" ca="1" si="15"/>
        <v>0.99</v>
      </c>
      <c r="H30" s="36"/>
      <c r="I30" s="21">
        <f t="shared" si="2"/>
        <v>20</v>
      </c>
      <c r="J30" s="23">
        <f t="shared" ca="1" si="16"/>
        <v>1663.9005888412507</v>
      </c>
      <c r="K30" s="8">
        <f ca="1"/>
        <v>0</v>
      </c>
      <c r="L30" s="10">
        <f t="shared" ca="1" si="3"/>
        <v>0</v>
      </c>
      <c r="M30" s="11">
        <f t="shared" ca="1" si="17"/>
        <v>0.9880000000000001</v>
      </c>
      <c r="N30" s="45"/>
      <c r="O30" s="32">
        <f t="shared" si="4"/>
        <v>20</v>
      </c>
      <c r="P30" s="23">
        <f t="shared" ca="1" si="18"/>
        <v>2252.1399602025003</v>
      </c>
      <c r="Q30" s="8">
        <f ca="1"/>
        <v>0</v>
      </c>
      <c r="R30" s="10">
        <f t="shared" ca="1" si="5"/>
        <v>0</v>
      </c>
      <c r="S30" s="11">
        <f t="shared" ca="1" si="19"/>
        <v>0.99800000000000011</v>
      </c>
      <c r="T30" s="36"/>
      <c r="U30" s="21">
        <f t="shared" si="6"/>
        <v>20</v>
      </c>
      <c r="V30" s="23">
        <f t="shared" ca="1" si="20"/>
        <v>2055.5028070387502</v>
      </c>
      <c r="W30" s="8">
        <f ca="1"/>
        <v>0</v>
      </c>
      <c r="X30" s="10">
        <f t="shared" ca="1" si="7"/>
        <v>0</v>
      </c>
      <c r="Y30" s="11">
        <f t="shared" ca="1" si="21"/>
        <v>0.9880000000000001</v>
      </c>
      <c r="Z30" s="45"/>
      <c r="AA30" s="32">
        <f t="shared" si="8"/>
        <v>20</v>
      </c>
      <c r="AB30" s="23">
        <f t="shared" ca="1" si="22"/>
        <v>1359.4107004912498</v>
      </c>
      <c r="AC30" s="8">
        <f ca="1"/>
        <v>1</v>
      </c>
      <c r="AD30" s="10">
        <f t="shared" ca="1" si="9"/>
        <v>2E-3</v>
      </c>
      <c r="AE30" s="11">
        <f t="shared" ca="1" si="23"/>
        <v>0.99600000000000011</v>
      </c>
      <c r="AF30" s="36"/>
      <c r="AG30" s="21">
        <f t="shared" si="10"/>
        <v>20</v>
      </c>
      <c r="AH30" s="23">
        <f t="shared" ca="1" si="24"/>
        <v>1408.8745863825</v>
      </c>
      <c r="AI30" s="23">
        <f ca="1"/>
        <v>0</v>
      </c>
      <c r="AJ30" s="10">
        <f t="shared" ca="1" si="11"/>
        <v>0</v>
      </c>
      <c r="AK30" s="11">
        <f t="shared" ca="1" si="25"/>
        <v>0.99400000000000022</v>
      </c>
      <c r="AL30" s="45"/>
      <c r="AM30" s="32">
        <f t="shared" si="12"/>
        <v>20</v>
      </c>
      <c r="AN30" s="23">
        <f t="shared" ca="1" si="26"/>
        <v>1011.6594542362503</v>
      </c>
      <c r="AO30" s="23">
        <f ca="1"/>
        <v>1</v>
      </c>
      <c r="AP30" s="10">
        <f t="shared" ca="1" si="13"/>
        <v>2E-3</v>
      </c>
      <c r="AQ30" s="11">
        <f t="shared" ca="1" si="27"/>
        <v>0.99400000000000022</v>
      </c>
      <c r="AR30" s="36"/>
    </row>
    <row r="31" spans="3:44" x14ac:dyDescent="0.2">
      <c r="C31" s="32">
        <f t="shared" si="0"/>
        <v>21</v>
      </c>
      <c r="D31" s="23">
        <f t="shared" ca="1" si="14"/>
        <v>1774.2247220850006</v>
      </c>
      <c r="E31" s="8">
        <f ca="1"/>
        <v>0</v>
      </c>
      <c r="F31" s="10">
        <f t="shared" ca="1" si="1"/>
        <v>0</v>
      </c>
      <c r="G31" s="11">
        <f t="shared" ca="1" si="15"/>
        <v>0.99</v>
      </c>
      <c r="H31" s="36"/>
      <c r="I31" s="21">
        <f t="shared" si="2"/>
        <v>21</v>
      </c>
      <c r="J31" s="23">
        <f t="shared" ca="1" si="16"/>
        <v>1751.3310114150008</v>
      </c>
      <c r="K31" s="8">
        <f ca="1"/>
        <v>3</v>
      </c>
      <c r="L31" s="10">
        <f t="shared" ca="1" si="3"/>
        <v>6.0000000000000001E-3</v>
      </c>
      <c r="M31" s="11">
        <f t="shared" ca="1" si="17"/>
        <v>0.99400000000000011</v>
      </c>
      <c r="N31" s="45"/>
      <c r="O31" s="32">
        <f t="shared" si="4"/>
        <v>21</v>
      </c>
      <c r="P31" s="23">
        <f t="shared" ca="1" si="18"/>
        <v>2370.5303496900005</v>
      </c>
      <c r="Q31" s="8">
        <f ca="1"/>
        <v>0</v>
      </c>
      <c r="R31" s="10">
        <f t="shared" ca="1" si="5"/>
        <v>0</v>
      </c>
      <c r="S31" s="11">
        <f t="shared" ca="1" si="19"/>
        <v>0.99800000000000011</v>
      </c>
      <c r="T31" s="36"/>
      <c r="U31" s="21">
        <f t="shared" si="6"/>
        <v>21</v>
      </c>
      <c r="V31" s="23">
        <f t="shared" ca="1" si="20"/>
        <v>2163.5298737250005</v>
      </c>
      <c r="W31" s="8">
        <f ca="1"/>
        <v>0</v>
      </c>
      <c r="X31" s="10">
        <f t="shared" ca="1" si="7"/>
        <v>0</v>
      </c>
      <c r="Y31" s="11">
        <f t="shared" ca="1" si="21"/>
        <v>0.9880000000000001</v>
      </c>
      <c r="Z31" s="45"/>
      <c r="AA31" s="32">
        <f t="shared" si="8"/>
        <v>21</v>
      </c>
      <c r="AB31" s="23">
        <f t="shared" ca="1" si="22"/>
        <v>1430.2552241549997</v>
      </c>
      <c r="AC31" s="8">
        <f ca="1"/>
        <v>0</v>
      </c>
      <c r="AD31" s="10">
        <f t="shared" ca="1" si="9"/>
        <v>0</v>
      </c>
      <c r="AE31" s="11">
        <f t="shared" ca="1" si="23"/>
        <v>0.99600000000000011</v>
      </c>
      <c r="AF31" s="36"/>
      <c r="AG31" s="21">
        <f t="shared" si="10"/>
        <v>21</v>
      </c>
      <c r="AH31" s="23">
        <f t="shared" ca="1" si="24"/>
        <v>1482.1788652499999</v>
      </c>
      <c r="AI31" s="23">
        <f ca="1"/>
        <v>0</v>
      </c>
      <c r="AJ31" s="10">
        <f t="shared" ca="1" si="11"/>
        <v>0</v>
      </c>
      <c r="AK31" s="11">
        <f t="shared" ca="1" si="25"/>
        <v>0.99400000000000022</v>
      </c>
      <c r="AL31" s="45"/>
      <c r="AM31" s="32">
        <f t="shared" si="12"/>
        <v>21</v>
      </c>
      <c r="AN31" s="23">
        <f t="shared" ca="1" si="26"/>
        <v>1064.1182307750003</v>
      </c>
      <c r="AO31" s="23">
        <f ca="1"/>
        <v>0</v>
      </c>
      <c r="AP31" s="10">
        <f t="shared" ca="1" si="13"/>
        <v>0</v>
      </c>
      <c r="AQ31" s="11">
        <f t="shared" ca="1" si="27"/>
        <v>0.99400000000000022</v>
      </c>
      <c r="AR31" s="36"/>
    </row>
    <row r="32" spans="3:44" x14ac:dyDescent="0.2">
      <c r="C32" s="32">
        <f t="shared" si="0"/>
        <v>22</v>
      </c>
      <c r="D32" s="23">
        <f t="shared" ca="1" si="14"/>
        <v>1862.2027946137507</v>
      </c>
      <c r="E32" s="8">
        <f ca="1"/>
        <v>1</v>
      </c>
      <c r="F32" s="10">
        <f t="shared" ca="1" si="1"/>
        <v>2E-3</v>
      </c>
      <c r="G32" s="11">
        <f t="shared" ca="1" si="15"/>
        <v>0.99199999999999999</v>
      </c>
      <c r="H32" s="36"/>
      <c r="I32" s="21">
        <f t="shared" si="2"/>
        <v>22</v>
      </c>
      <c r="J32" s="23">
        <f t="shared" ca="1" si="16"/>
        <v>1838.7614339887509</v>
      </c>
      <c r="K32" s="8">
        <f ca="1"/>
        <v>0</v>
      </c>
      <c r="L32" s="10">
        <f t="shared" ca="1" si="3"/>
        <v>0</v>
      </c>
      <c r="M32" s="11">
        <f t="shared" ca="1" si="17"/>
        <v>0.99400000000000011</v>
      </c>
      <c r="N32" s="45"/>
      <c r="O32" s="32">
        <f t="shared" si="4"/>
        <v>22</v>
      </c>
      <c r="P32" s="23">
        <f t="shared" ca="1" si="18"/>
        <v>2488.9207391775008</v>
      </c>
      <c r="Q32" s="8">
        <f ca="1"/>
        <v>0</v>
      </c>
      <c r="R32" s="10">
        <f t="shared" ca="1" si="5"/>
        <v>0</v>
      </c>
      <c r="S32" s="11">
        <f t="shared" ca="1" si="19"/>
        <v>0.99800000000000011</v>
      </c>
      <c r="T32" s="36"/>
      <c r="U32" s="21">
        <f t="shared" si="6"/>
        <v>22</v>
      </c>
      <c r="V32" s="23">
        <f t="shared" ca="1" si="20"/>
        <v>2271.5569404112503</v>
      </c>
      <c r="W32" s="8">
        <f ca="1"/>
        <v>1</v>
      </c>
      <c r="X32" s="10">
        <f t="shared" ca="1" si="7"/>
        <v>2E-3</v>
      </c>
      <c r="Y32" s="11">
        <f t="shared" ca="1" si="21"/>
        <v>0.9900000000000001</v>
      </c>
      <c r="Z32" s="45"/>
      <c r="AA32" s="32">
        <f t="shared" si="8"/>
        <v>22</v>
      </c>
      <c r="AB32" s="23">
        <f t="shared" ca="1" si="22"/>
        <v>1501.0997478187496</v>
      </c>
      <c r="AC32" s="8">
        <f ca="1"/>
        <v>0</v>
      </c>
      <c r="AD32" s="10">
        <f t="shared" ca="1" si="9"/>
        <v>0</v>
      </c>
      <c r="AE32" s="11">
        <f t="shared" ca="1" si="23"/>
        <v>0.99600000000000011</v>
      </c>
      <c r="AF32" s="36"/>
      <c r="AG32" s="21">
        <f t="shared" si="10"/>
        <v>22</v>
      </c>
      <c r="AH32" s="23">
        <f t="shared" ca="1" si="24"/>
        <v>1555.4831441174999</v>
      </c>
      <c r="AI32" s="23">
        <f ca="1"/>
        <v>1</v>
      </c>
      <c r="AJ32" s="10">
        <f t="shared" ca="1" si="11"/>
        <v>2E-3</v>
      </c>
      <c r="AK32" s="11">
        <f t="shared" ca="1" si="25"/>
        <v>0.99600000000000022</v>
      </c>
      <c r="AL32" s="45"/>
      <c r="AM32" s="32">
        <f t="shared" si="12"/>
        <v>22</v>
      </c>
      <c r="AN32" s="23">
        <f t="shared" ca="1" si="26"/>
        <v>1116.5770073137503</v>
      </c>
      <c r="AO32" s="23">
        <f ca="1"/>
        <v>1</v>
      </c>
      <c r="AP32" s="10">
        <f t="shared" ca="1" si="13"/>
        <v>2E-3</v>
      </c>
      <c r="AQ32" s="11">
        <f t="shared" ca="1" si="27"/>
        <v>0.99600000000000022</v>
      </c>
      <c r="AR32" s="36"/>
    </row>
    <row r="33" spans="1:44" x14ac:dyDescent="0.2">
      <c r="C33" s="32">
        <f t="shared" si="0"/>
        <v>23</v>
      </c>
      <c r="D33" s="23">
        <f t="shared" ca="1" si="14"/>
        <v>1950.1808671425008</v>
      </c>
      <c r="E33" s="8">
        <f ca="1"/>
        <v>0</v>
      </c>
      <c r="F33" s="10">
        <f t="shared" ca="1" si="1"/>
        <v>0</v>
      </c>
      <c r="G33" s="11">
        <f t="shared" ca="1" si="15"/>
        <v>0.99199999999999999</v>
      </c>
      <c r="H33" s="36"/>
      <c r="I33" s="21">
        <f t="shared" si="2"/>
        <v>23</v>
      </c>
      <c r="J33" s="23">
        <f t="shared" ca="1" si="16"/>
        <v>1926.191856562501</v>
      </c>
      <c r="K33" s="8">
        <f ca="1"/>
        <v>0</v>
      </c>
      <c r="L33" s="10">
        <f t="shared" ca="1" si="3"/>
        <v>0</v>
      </c>
      <c r="M33" s="11">
        <f t="shared" ca="1" si="17"/>
        <v>0.99400000000000011</v>
      </c>
      <c r="N33" s="45"/>
      <c r="O33" s="32">
        <f t="shared" si="4"/>
        <v>23</v>
      </c>
      <c r="P33" s="23">
        <f t="shared" ca="1" si="18"/>
        <v>2607.311128665001</v>
      </c>
      <c r="Q33" s="8">
        <f ca="1"/>
        <v>0</v>
      </c>
      <c r="R33" s="10">
        <f t="shared" ca="1" si="5"/>
        <v>0</v>
      </c>
      <c r="S33" s="11">
        <f t="shared" ca="1" si="19"/>
        <v>0.99800000000000011</v>
      </c>
      <c r="T33" s="36"/>
      <c r="U33" s="21">
        <f t="shared" si="6"/>
        <v>23</v>
      </c>
      <c r="V33" s="23">
        <f t="shared" ca="1" si="20"/>
        <v>2379.5840070975</v>
      </c>
      <c r="W33" s="8">
        <f ca="1"/>
        <v>2</v>
      </c>
      <c r="X33" s="10">
        <f t="shared" ca="1" si="7"/>
        <v>4.0000000000000001E-3</v>
      </c>
      <c r="Y33" s="11">
        <f t="shared" ca="1" si="21"/>
        <v>0.99400000000000011</v>
      </c>
      <c r="Z33" s="45"/>
      <c r="AA33" s="32">
        <f t="shared" si="8"/>
        <v>23</v>
      </c>
      <c r="AB33" s="23">
        <f t="shared" ca="1" si="22"/>
        <v>1571.9442714824995</v>
      </c>
      <c r="AC33" s="8">
        <f ca="1"/>
        <v>0</v>
      </c>
      <c r="AD33" s="10">
        <f t="shared" ca="1" si="9"/>
        <v>0</v>
      </c>
      <c r="AE33" s="11">
        <f t="shared" ca="1" si="23"/>
        <v>0.99600000000000011</v>
      </c>
      <c r="AF33" s="36"/>
      <c r="AG33" s="21">
        <f t="shared" si="10"/>
        <v>23</v>
      </c>
      <c r="AH33" s="23">
        <f t="shared" ca="1" si="24"/>
        <v>1628.7874229849999</v>
      </c>
      <c r="AI33" s="23">
        <f ca="1"/>
        <v>0</v>
      </c>
      <c r="AJ33" s="10">
        <f t="shared" ca="1" si="11"/>
        <v>0</v>
      </c>
      <c r="AK33" s="11">
        <f t="shared" ca="1" si="25"/>
        <v>0.99600000000000022</v>
      </c>
      <c r="AL33" s="45"/>
      <c r="AM33" s="32">
        <f t="shared" si="12"/>
        <v>23</v>
      </c>
      <c r="AN33" s="23">
        <f t="shared" ca="1" si="26"/>
        <v>1169.0357838525003</v>
      </c>
      <c r="AO33" s="23">
        <f ca="1"/>
        <v>0</v>
      </c>
      <c r="AP33" s="10">
        <f t="shared" ca="1" si="13"/>
        <v>0</v>
      </c>
      <c r="AQ33" s="11">
        <f t="shared" ca="1" si="27"/>
        <v>0.99600000000000022</v>
      </c>
      <c r="AR33" s="36"/>
    </row>
    <row r="34" spans="1:44" x14ac:dyDescent="0.2">
      <c r="C34" s="32">
        <f t="shared" si="0"/>
        <v>24</v>
      </c>
      <c r="D34" s="23">
        <f t="shared" ca="1" si="14"/>
        <v>2038.1589396712509</v>
      </c>
      <c r="E34" s="8">
        <f ca="1"/>
        <v>3</v>
      </c>
      <c r="F34" s="10">
        <f t="shared" ca="1" si="1"/>
        <v>6.0000000000000001E-3</v>
      </c>
      <c r="G34" s="11">
        <f t="shared" ca="1" si="15"/>
        <v>0.998</v>
      </c>
      <c r="H34" s="36"/>
      <c r="I34" s="21">
        <f t="shared" si="2"/>
        <v>24</v>
      </c>
      <c r="J34" s="23">
        <f t="shared" ca="1" si="16"/>
        <v>2013.6222791362511</v>
      </c>
      <c r="K34" s="8">
        <f ca="1"/>
        <v>2</v>
      </c>
      <c r="L34" s="10">
        <f t="shared" ca="1" si="3"/>
        <v>4.0000000000000001E-3</v>
      </c>
      <c r="M34" s="11">
        <f t="shared" ca="1" si="17"/>
        <v>0.99800000000000011</v>
      </c>
      <c r="N34" s="45"/>
      <c r="O34" s="32">
        <f t="shared" si="4"/>
        <v>24</v>
      </c>
      <c r="P34" s="23">
        <f t="shared" ca="1" si="18"/>
        <v>2725.7015181525012</v>
      </c>
      <c r="Q34" s="8">
        <f ca="1"/>
        <v>1</v>
      </c>
      <c r="R34" s="10">
        <f t="shared" ca="1" si="5"/>
        <v>2E-3</v>
      </c>
      <c r="S34" s="11">
        <f t="shared" ca="1" si="19"/>
        <v>1</v>
      </c>
      <c r="T34" s="36"/>
      <c r="U34" s="21">
        <f t="shared" si="6"/>
        <v>24</v>
      </c>
      <c r="V34" s="23">
        <f t="shared" ca="1" si="20"/>
        <v>2487.6110737837498</v>
      </c>
      <c r="W34" s="8">
        <f ca="1"/>
        <v>0</v>
      </c>
      <c r="X34" s="10">
        <f t="shared" ca="1" si="7"/>
        <v>0</v>
      </c>
      <c r="Y34" s="11">
        <f t="shared" ca="1" si="21"/>
        <v>0.99400000000000011</v>
      </c>
      <c r="Z34" s="45"/>
      <c r="AA34" s="32">
        <f t="shared" si="8"/>
        <v>24</v>
      </c>
      <c r="AB34" s="23">
        <f t="shared" ca="1" si="22"/>
        <v>1642.7887951462494</v>
      </c>
      <c r="AC34" s="8">
        <f ca="1"/>
        <v>0</v>
      </c>
      <c r="AD34" s="10">
        <f t="shared" ca="1" si="9"/>
        <v>0</v>
      </c>
      <c r="AE34" s="11">
        <f t="shared" ca="1" si="23"/>
        <v>0.99600000000000011</v>
      </c>
      <c r="AF34" s="36"/>
      <c r="AG34" s="21">
        <f t="shared" si="10"/>
        <v>24</v>
      </c>
      <c r="AH34" s="23">
        <f t="shared" ca="1" si="24"/>
        <v>1702.0917018524999</v>
      </c>
      <c r="AI34" s="23">
        <f ca="1"/>
        <v>1</v>
      </c>
      <c r="AJ34" s="10">
        <f t="shared" ca="1" si="11"/>
        <v>2E-3</v>
      </c>
      <c r="AK34" s="11">
        <f t="shared" ca="1" si="25"/>
        <v>0.99800000000000022</v>
      </c>
      <c r="AL34" s="45"/>
      <c r="AM34" s="32">
        <f t="shared" si="12"/>
        <v>24</v>
      </c>
      <c r="AN34" s="23">
        <f t="shared" ca="1" si="26"/>
        <v>1221.4945603912504</v>
      </c>
      <c r="AO34" s="23">
        <f ca="1"/>
        <v>1</v>
      </c>
      <c r="AP34" s="10">
        <f t="shared" ca="1" si="13"/>
        <v>2E-3</v>
      </c>
      <c r="AQ34" s="11">
        <f t="shared" ca="1" si="27"/>
        <v>0.99800000000000022</v>
      </c>
      <c r="AR34" s="36"/>
    </row>
    <row r="35" spans="1:44" x14ac:dyDescent="0.2">
      <c r="C35" s="32">
        <f t="shared" si="0"/>
        <v>25</v>
      </c>
      <c r="D35" s="23">
        <f t="shared" ca="1" si="14"/>
        <v>2126.1370122000008</v>
      </c>
      <c r="E35" s="8">
        <f ca="1"/>
        <v>0</v>
      </c>
      <c r="F35" s="10">
        <f t="shared" ca="1" si="1"/>
        <v>0</v>
      </c>
      <c r="G35" s="11">
        <f t="shared" ca="1" si="15"/>
        <v>0.998</v>
      </c>
      <c r="H35" s="36"/>
      <c r="I35" s="21">
        <f t="shared" si="2"/>
        <v>25</v>
      </c>
      <c r="J35" s="23">
        <f t="shared" ca="1" si="16"/>
        <v>2101.0527017100012</v>
      </c>
      <c r="K35" s="8">
        <f ca="1"/>
        <v>0</v>
      </c>
      <c r="L35" s="10">
        <f t="shared" ca="1" si="3"/>
        <v>0</v>
      </c>
      <c r="M35" s="11">
        <f ca="1">M34+L35</f>
        <v>0.99800000000000011</v>
      </c>
      <c r="N35" s="45"/>
      <c r="O35" s="32">
        <f t="shared" si="4"/>
        <v>25</v>
      </c>
      <c r="P35" s="23">
        <f t="shared" ca="1" si="18"/>
        <v>2844.0919076400014</v>
      </c>
      <c r="Q35" s="8">
        <f ca="1"/>
        <v>0</v>
      </c>
      <c r="R35" s="10">
        <f t="shared" ca="1" si="5"/>
        <v>0</v>
      </c>
      <c r="S35" s="11">
        <f t="shared" ca="1" si="19"/>
        <v>1</v>
      </c>
      <c r="T35" s="36"/>
      <c r="U35" s="21">
        <f t="shared" si="6"/>
        <v>25</v>
      </c>
      <c r="V35" s="23">
        <f t="shared" ca="1" si="20"/>
        <v>2595.6381404699996</v>
      </c>
      <c r="W35" s="8">
        <f ca="1"/>
        <v>2</v>
      </c>
      <c r="X35" s="10">
        <f t="shared" ca="1" si="7"/>
        <v>4.0000000000000001E-3</v>
      </c>
      <c r="Y35" s="11">
        <f t="shared" ca="1" si="21"/>
        <v>0.99800000000000011</v>
      </c>
      <c r="Z35" s="45"/>
      <c r="AA35" s="32">
        <f t="shared" si="8"/>
        <v>25</v>
      </c>
      <c r="AB35" s="23">
        <f t="shared" ca="1" si="22"/>
        <v>1713.6333188099993</v>
      </c>
      <c r="AC35" s="8">
        <f ca="1"/>
        <v>1</v>
      </c>
      <c r="AD35" s="10">
        <f t="shared" ca="1" si="9"/>
        <v>2E-3</v>
      </c>
      <c r="AE35" s="11">
        <f t="shared" ca="1" si="23"/>
        <v>0.99800000000000011</v>
      </c>
      <c r="AF35" s="36"/>
      <c r="AG35" s="21">
        <f t="shared" si="10"/>
        <v>25</v>
      </c>
      <c r="AH35" s="23">
        <f t="shared" ca="1" si="24"/>
        <v>1775.3959807199999</v>
      </c>
      <c r="AI35" s="23">
        <f ca="1"/>
        <v>0</v>
      </c>
      <c r="AJ35" s="10">
        <f t="shared" ca="1" si="11"/>
        <v>0</v>
      </c>
      <c r="AK35" s="11">
        <f t="shared" ca="1" si="25"/>
        <v>0.99800000000000022</v>
      </c>
      <c r="AL35" s="45"/>
      <c r="AM35" s="32">
        <f t="shared" si="12"/>
        <v>25</v>
      </c>
      <c r="AN35" s="23">
        <f t="shared" ca="1" si="26"/>
        <v>1273.9533369300004</v>
      </c>
      <c r="AO35" s="23">
        <f ca="1"/>
        <v>0</v>
      </c>
      <c r="AP35" s="10">
        <f t="shared" ca="1" si="13"/>
        <v>0</v>
      </c>
      <c r="AQ35" s="11">
        <f t="shared" ca="1" si="27"/>
        <v>0.99800000000000022</v>
      </c>
      <c r="AR35" s="36"/>
    </row>
    <row r="36" spans="1:44" x14ac:dyDescent="0.2">
      <c r="C36" s="39" t="s">
        <v>17</v>
      </c>
      <c r="D36" s="40"/>
      <c r="E36" s="41">
        <f ca="1">SUM(_xlfn.ANCHORARRAY(E10))</f>
        <v>500</v>
      </c>
      <c r="F36" s="40"/>
      <c r="G36" s="40"/>
      <c r="H36" s="36"/>
      <c r="I36" s="39" t="s">
        <v>17</v>
      </c>
      <c r="J36" s="42"/>
      <c r="K36" s="41">
        <f ca="1">SUM(_xlfn.ANCHORARRAY(K10))</f>
        <v>500</v>
      </c>
      <c r="L36" s="40"/>
      <c r="M36" s="40"/>
      <c r="N36" s="45"/>
      <c r="O36" s="39" t="s">
        <v>17</v>
      </c>
      <c r="P36" s="42"/>
      <c r="Q36" s="41">
        <f ca="1">SUM(_xlfn.ANCHORARRAY(Q10))</f>
        <v>500</v>
      </c>
      <c r="R36" s="40"/>
      <c r="S36" s="40"/>
      <c r="T36" s="36"/>
      <c r="U36" s="39" t="s">
        <v>17</v>
      </c>
      <c r="V36" s="42"/>
      <c r="W36" s="41">
        <f ca="1">SUM(_xlfn.ANCHORARRAY(W10))</f>
        <v>500</v>
      </c>
      <c r="X36" s="40"/>
      <c r="Y36" s="40"/>
      <c r="Z36" s="45"/>
      <c r="AA36" s="39" t="s">
        <v>17</v>
      </c>
      <c r="AB36" s="42"/>
      <c r="AC36" s="41">
        <f ca="1">SUM(_xlfn.ANCHORARRAY(AC10))</f>
        <v>500</v>
      </c>
      <c r="AD36" s="40"/>
      <c r="AE36" s="40"/>
      <c r="AF36" s="36"/>
      <c r="AG36" s="39" t="s">
        <v>17</v>
      </c>
      <c r="AH36" s="42"/>
      <c r="AI36" s="41">
        <f ca="1">SUM(_xlfn.ANCHORARRAY(AI10))</f>
        <v>500</v>
      </c>
      <c r="AJ36" s="40"/>
      <c r="AK36" s="40"/>
      <c r="AL36" s="45"/>
      <c r="AM36" s="39" t="s">
        <v>17</v>
      </c>
      <c r="AN36" s="42"/>
      <c r="AO36" s="41">
        <f ca="1">SUM(_xlfn.ANCHORARRAY(AO10))</f>
        <v>500</v>
      </c>
      <c r="AP36" s="40"/>
      <c r="AQ36" s="40"/>
      <c r="AR36" s="36"/>
    </row>
    <row r="37" spans="1:44" x14ac:dyDescent="0.2">
      <c r="H37" s="37" cm="1">
        <f t="array" aca="1" ref="H37" ca="1">SUMPRODUCT(POWER(D11:D35,3),E11:E35)/SUMPRODUCT(POWER(D11:D35,2),E11:E35)</f>
        <v>1210.3539468578022</v>
      </c>
      <c r="N37" s="37" cm="1">
        <f t="array" aca="1" ref="N37" ca="1">SUMPRODUCT(POWER(J11:J35,3),K11:K35)/SUMPRODUCT(POWER(J11:J35,2),K11:K35)</f>
        <v>1094.6104271919091</v>
      </c>
      <c r="T37" s="37" cm="1">
        <f t="array" aca="1" ref="T37" ca="1">SUMPRODUCT(POWER(P11:P35,3),Q11:Q35)/SUMPRODUCT(POWER(P11:P35,2),Q11:Q35)</f>
        <v>1223.0765769814905</v>
      </c>
      <c r="Z37" s="37" cm="1">
        <f t="array" aca="1" ref="Z37" ca="1">SUMPRODUCT(POWER(V11:V35,3),W11:W35)/SUMPRODUCT(POWER(V11:V35,2),W11:W35)</f>
        <v>1528.6676993188294</v>
      </c>
      <c r="AF37" s="37" cm="1">
        <f t="array" aca="1" ref="AF37" ca="1">SUMPRODUCT(POWER(AB11:AB35,3),AC11:AC35)/SUMPRODUCT(POWER(AB11:AB35,2),AC11:AC35)</f>
        <v>803.08115623369099</v>
      </c>
      <c r="AL37" s="37" cm="1">
        <f t="array" aca="1" ref="AL37" ca="1">SUMPRODUCT(POWER(AH11:AH35,3),AI11:AI35)/SUMPRODUCT(POWER(AH11:AH35,2),AI11:AI35)</f>
        <v>781.76771187996269</v>
      </c>
      <c r="AR37" s="37" cm="1">
        <f t="array" aca="1" ref="AR37" ca="1">SUMPRODUCT(POWER(AN11:AN35,3),AO11:AO35)/SUMPRODUCT(POWER(AN11:AN35,2),AO11:AO35)</f>
        <v>594.6564513346932</v>
      </c>
    </row>
    <row r="39" spans="1:44" x14ac:dyDescent="0.2">
      <c r="C39" s="49" t="s">
        <v>28</v>
      </c>
      <c r="D39" s="50"/>
      <c r="E39" s="50"/>
      <c r="F39" s="50"/>
      <c r="G39" s="50"/>
      <c r="H39" s="51"/>
      <c r="I39" s="49" t="s">
        <v>29</v>
      </c>
      <c r="J39" s="50"/>
      <c r="K39" s="50"/>
      <c r="L39" s="50"/>
      <c r="M39" s="50"/>
      <c r="N39" s="51"/>
      <c r="O39" s="49" t="s">
        <v>30</v>
      </c>
      <c r="P39" s="50"/>
      <c r="Q39" s="50"/>
      <c r="R39" s="50"/>
      <c r="S39" s="50"/>
      <c r="T39" s="51"/>
      <c r="U39" s="49" t="s">
        <v>31</v>
      </c>
      <c r="V39" s="50"/>
      <c r="W39" s="50"/>
      <c r="X39" s="50"/>
      <c r="Y39" s="50"/>
      <c r="Z39" s="51"/>
      <c r="AA39" s="49" t="s">
        <v>32</v>
      </c>
      <c r="AB39" s="50"/>
      <c r="AC39" s="50"/>
      <c r="AD39" s="50"/>
      <c r="AE39" s="50"/>
      <c r="AF39" s="51"/>
      <c r="AG39" s="49" t="s">
        <v>33</v>
      </c>
      <c r="AH39" s="50"/>
      <c r="AI39" s="50"/>
      <c r="AJ39" s="50"/>
      <c r="AK39" s="50"/>
      <c r="AL39" s="51"/>
      <c r="AM39" s="49" t="s">
        <v>34</v>
      </c>
      <c r="AN39" s="50"/>
      <c r="AO39" s="50"/>
      <c r="AP39" s="50"/>
      <c r="AQ39" s="50"/>
      <c r="AR39" s="51"/>
    </row>
    <row r="40" spans="1:44" x14ac:dyDescent="0.2">
      <c r="A40" s="24" t="s">
        <v>35</v>
      </c>
      <c r="B40" s="34" t="s">
        <v>44</v>
      </c>
      <c r="C40" s="24"/>
      <c r="D40" s="25" t="s">
        <v>1</v>
      </c>
      <c r="E40" s="26">
        <f ca="1">MAX(INDIRECT(CONCATENATE($B$40,$B$41)&amp;"!$B$2:$B$501"))</f>
        <v>813.65691186000004</v>
      </c>
      <c r="F40" s="27">
        <f ca="1">(E40-E41)/(E42-1)</f>
        <v>33.404281327500001</v>
      </c>
      <c r="G40" s="38"/>
      <c r="H40" s="28"/>
      <c r="I40" s="38"/>
      <c r="J40" s="25" t="s">
        <v>1</v>
      </c>
      <c r="K40" s="26">
        <f ca="1">MAX(INDIRECT(CONCATENATE($B$3,$B$41)&amp;"!$C$2:$C$501"))</f>
        <v>1063.95759675</v>
      </c>
      <c r="L40" s="27">
        <f ca="1">(K40-K41)/(K42-1)</f>
        <v>43.937764125000001</v>
      </c>
      <c r="M40" s="38"/>
      <c r="N40" s="38"/>
      <c r="O40" s="24"/>
      <c r="P40" s="25" t="s">
        <v>1</v>
      </c>
      <c r="Q40" s="26">
        <f ca="1">MAX(INDIRECT(CONCATENATE($B$3,$B$41)&amp;"!$D$2:$D$501"))</f>
        <v>1282.86366894</v>
      </c>
      <c r="R40" s="27">
        <f ca="1">(Q40-Q41)/(Q42-1)</f>
        <v>53.05885046625</v>
      </c>
      <c r="S40" s="38"/>
      <c r="T40" s="28"/>
      <c r="U40" s="38"/>
      <c r="V40" s="25" t="s">
        <v>1</v>
      </c>
      <c r="W40" s="26">
        <f ca="1">MAX(INDIRECT(CONCATENATE($B$3,$B$41)&amp;"!$E$2:$E$501"))</f>
        <v>1023.34333815</v>
      </c>
      <c r="X40" s="27">
        <f ca="1">(W40-W41)/(W42-1)</f>
        <v>42.390260756250001</v>
      </c>
      <c r="Y40" s="38"/>
      <c r="Z40" s="38"/>
      <c r="AA40" s="24"/>
      <c r="AB40" s="25" t="s">
        <v>1</v>
      </c>
      <c r="AC40" s="26">
        <f ca="1">MAX(INDIRECT(CONCATENATE($B$3,$B$41)&amp;"!$F$2:$F$501"))</f>
        <v>1192.9668914700001</v>
      </c>
      <c r="AD40" s="27">
        <f ca="1">(AC40-AC41)/(AC42-1)</f>
        <v>49.457908811250007</v>
      </c>
      <c r="AE40" s="38"/>
      <c r="AF40" s="28"/>
      <c r="AG40" s="38"/>
      <c r="AH40" s="25" t="s">
        <v>1</v>
      </c>
      <c r="AI40" s="26">
        <f ca="1">MAX(INDIRECT(CONCATENATE($B$3,$B$41)&amp;"!$G$2:$G$501"))</f>
        <v>784.84888053000009</v>
      </c>
      <c r="AJ40" s="27">
        <f ca="1">(AI40-AI41)/(AI42-1)</f>
        <v>32.173749982500006</v>
      </c>
      <c r="AK40" s="38"/>
      <c r="AL40" s="38"/>
      <c r="AM40" s="24"/>
      <c r="AN40" s="25" t="s">
        <v>1</v>
      </c>
      <c r="AO40" s="26">
        <f ca="1">MAX(INDIRECT(CONCATENATE($B$3,$B$41)&amp;"!$H$2:$H$501"))</f>
        <v>719.99606826000002</v>
      </c>
      <c r="AP40" s="27">
        <f ca="1">(AO40-AO41)/(AO42-1)</f>
        <v>29.550870303750003</v>
      </c>
      <c r="AQ40" s="38"/>
      <c r="AR40" s="28"/>
    </row>
    <row r="41" spans="1:44" x14ac:dyDescent="0.2">
      <c r="A41" s="29" t="s">
        <v>36</v>
      </c>
      <c r="B41" s="43" t="s">
        <v>40</v>
      </c>
      <c r="C41" s="29"/>
      <c r="D41" s="1" t="s">
        <v>2</v>
      </c>
      <c r="E41" s="2">
        <f ca="1">MIN(INDIRECT(CONCATENATE($B$40,$B$41)&amp;"!$B$2:$B$501"))</f>
        <v>11.95416</v>
      </c>
      <c r="H41" s="30"/>
      <c r="J41" s="1" t="s">
        <v>2</v>
      </c>
      <c r="K41" s="2">
        <f ca="1">MIN(INDIRECT(CONCATENATE($B$3,$B$41)&amp;"!$C$2:$C$501"))</f>
        <v>9.4512577499999999</v>
      </c>
      <c r="O41" s="29"/>
      <c r="P41" s="1" t="s">
        <v>2</v>
      </c>
      <c r="Q41" s="2">
        <f ca="1">MIN(INDIRECT(CONCATENATE($B$3,$B$41)&amp;"!$C$2:$C$501"))</f>
        <v>9.4512577499999999</v>
      </c>
      <c r="T41" s="30"/>
      <c r="V41" s="1" t="s">
        <v>2</v>
      </c>
      <c r="W41" s="2">
        <f ca="1">MIN(INDIRECT(CONCATENATE($B$3,$B$41)&amp;"!$E$2:$E$501"))</f>
        <v>5.9770799999999999</v>
      </c>
      <c r="AA41" s="29"/>
      <c r="AB41" s="1" t="s">
        <v>2</v>
      </c>
      <c r="AC41" s="2">
        <f ca="1">MIN(INDIRECT(CONCATENATE($B$3,$B$41)&amp;"!$F$2:$F$501"))</f>
        <v>5.9770799999999999</v>
      </c>
      <c r="AF41" s="30"/>
      <c r="AH41" s="1" t="s">
        <v>2</v>
      </c>
      <c r="AI41" s="2">
        <f ca="1">MIN(INDIRECT(CONCATENATE($B$3,$B$41)&amp;"!$G$2:$G$501"))</f>
        <v>12.67888095</v>
      </c>
      <c r="AM41" s="29"/>
      <c r="AN41" s="1" t="s">
        <v>2</v>
      </c>
      <c r="AO41" s="2">
        <f ca="1">MIN(INDIRECT(CONCATENATE($B$3,$B$41)&amp;"!$H$2:$H$501"))</f>
        <v>10.775180970000001</v>
      </c>
      <c r="AR41" s="30"/>
    </row>
    <row r="42" spans="1:44" x14ac:dyDescent="0.2">
      <c r="A42" s="29"/>
      <c r="C42" s="29"/>
      <c r="D42" s="1" t="s">
        <v>3</v>
      </c>
      <c r="E42" s="4">
        <v>25</v>
      </c>
      <c r="H42" s="30"/>
      <c r="J42" s="1" t="s">
        <v>3</v>
      </c>
      <c r="K42" s="4">
        <v>25</v>
      </c>
      <c r="O42" s="29"/>
      <c r="P42" s="1" t="s">
        <v>3</v>
      </c>
      <c r="Q42" s="4">
        <v>25</v>
      </c>
      <c r="T42" s="30"/>
      <c r="V42" s="1" t="s">
        <v>3</v>
      </c>
      <c r="W42" s="4">
        <v>25</v>
      </c>
      <c r="AA42" s="29"/>
      <c r="AB42" s="1" t="s">
        <v>3</v>
      </c>
      <c r="AC42" s="4">
        <v>25</v>
      </c>
      <c r="AF42" s="30"/>
      <c r="AH42" s="1" t="s">
        <v>3</v>
      </c>
      <c r="AI42" s="4">
        <v>25</v>
      </c>
      <c r="AM42" s="29"/>
      <c r="AN42" s="1" t="s">
        <v>3</v>
      </c>
      <c r="AO42" s="4">
        <v>25</v>
      </c>
      <c r="AR42" s="30"/>
    </row>
    <row r="43" spans="1:44" x14ac:dyDescent="0.2">
      <c r="A43" s="33" t="s">
        <v>37</v>
      </c>
      <c r="B43" s="35">
        <f ca="1">MAX(E43,K43,Q43,W43,AC43,AI43,AO43)</f>
        <v>53.05885046625</v>
      </c>
      <c r="C43" s="29"/>
      <c r="D43" s="1" t="s">
        <v>4</v>
      </c>
      <c r="E43" s="22">
        <f ca="1">F40</f>
        <v>33.404281327500001</v>
      </c>
      <c r="H43" s="30"/>
      <c r="J43" s="1" t="s">
        <v>4</v>
      </c>
      <c r="K43" s="22">
        <f ca="1">L40</f>
        <v>43.937764125000001</v>
      </c>
      <c r="O43" s="29"/>
      <c r="P43" s="1" t="s">
        <v>4</v>
      </c>
      <c r="Q43" s="22">
        <f ca="1">R40</f>
        <v>53.05885046625</v>
      </c>
      <c r="T43" s="30"/>
      <c r="V43" s="1" t="s">
        <v>4</v>
      </c>
      <c r="W43" s="22">
        <f ca="1">X40</f>
        <v>42.390260756250001</v>
      </c>
      <c r="AA43" s="29"/>
      <c r="AB43" s="1" t="s">
        <v>4</v>
      </c>
      <c r="AC43" s="22">
        <f ca="1">AD40</f>
        <v>49.457908811250007</v>
      </c>
      <c r="AF43" s="30"/>
      <c r="AH43" s="1" t="s">
        <v>4</v>
      </c>
      <c r="AI43" s="22">
        <f ca="1">AJ40</f>
        <v>32.173749982500006</v>
      </c>
      <c r="AM43" s="29"/>
      <c r="AN43" s="1" t="s">
        <v>4</v>
      </c>
      <c r="AO43" s="22">
        <f ca="1">AP40</f>
        <v>29.550870303750003</v>
      </c>
      <c r="AR43" s="30"/>
    </row>
    <row r="44" spans="1:44" x14ac:dyDescent="0.2">
      <c r="C44" s="29"/>
      <c r="D44" s="1" t="s">
        <v>38</v>
      </c>
      <c r="E44" s="3">
        <f ca="1">F40</f>
        <v>33.404281327500001</v>
      </c>
      <c r="H44" s="30"/>
      <c r="J44" s="1" t="s">
        <v>38</v>
      </c>
      <c r="K44" s="3">
        <f ca="1">L40</f>
        <v>43.937764125000001</v>
      </c>
      <c r="O44" s="29"/>
      <c r="P44" s="1" t="s">
        <v>38</v>
      </c>
      <c r="Q44" s="3">
        <f ca="1">R40</f>
        <v>53.05885046625</v>
      </c>
      <c r="T44" s="30"/>
      <c r="V44" s="1" t="s">
        <v>38</v>
      </c>
      <c r="W44" s="3">
        <f ca="1">X40</f>
        <v>42.390260756250001</v>
      </c>
      <c r="AA44" s="29"/>
      <c r="AB44" s="1" t="s">
        <v>38</v>
      </c>
      <c r="AC44" s="3">
        <f ca="1">AD40</f>
        <v>49.457908811250007</v>
      </c>
      <c r="AF44" s="30"/>
      <c r="AH44" s="1" t="s">
        <v>38</v>
      </c>
      <c r="AI44" s="3">
        <f ca="1">AJ40</f>
        <v>32.173749982500006</v>
      </c>
      <c r="AJ44" s="3"/>
      <c r="AM44" s="29"/>
      <c r="AN44" s="1" t="s">
        <v>38</v>
      </c>
      <c r="AO44" s="3">
        <f ca="1">AP40</f>
        <v>29.550870303750003</v>
      </c>
      <c r="AR44" s="30"/>
    </row>
    <row r="45" spans="1:44" x14ac:dyDescent="0.2">
      <c r="A45">
        <v>10</v>
      </c>
      <c r="C45" s="29"/>
      <c r="D45" s="1"/>
      <c r="E45" s="3"/>
      <c r="H45" s="30"/>
      <c r="O45" s="29"/>
      <c r="T45" s="30"/>
      <c r="AA45" s="29"/>
      <c r="AF45" s="30"/>
      <c r="AM45" s="29"/>
      <c r="AR45" s="30"/>
    </row>
    <row r="46" spans="1:44" x14ac:dyDescent="0.2">
      <c r="A46">
        <v>20</v>
      </c>
      <c r="C46" s="3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30" t="s">
        <v>45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45</v>
      </c>
      <c r="O46" s="31" t="s">
        <v>5</v>
      </c>
      <c r="P46" s="1" t="s">
        <v>6</v>
      </c>
      <c r="Q46" s="1" t="s">
        <v>7</v>
      </c>
      <c r="R46" s="1" t="s">
        <v>8</v>
      </c>
      <c r="S46" s="1" t="s">
        <v>9</v>
      </c>
      <c r="T46" s="30" t="s">
        <v>45</v>
      </c>
      <c r="U46" s="1" t="s">
        <v>5</v>
      </c>
      <c r="V46" s="1" t="s">
        <v>6</v>
      </c>
      <c r="W46" s="1" t="s">
        <v>7</v>
      </c>
      <c r="X46" s="1" t="s">
        <v>8</v>
      </c>
      <c r="Y46" s="1" t="s">
        <v>9</v>
      </c>
      <c r="AA46" s="31" t="s">
        <v>5</v>
      </c>
      <c r="AB46" s="1" t="s">
        <v>6</v>
      </c>
      <c r="AC46" s="1" t="s">
        <v>7</v>
      </c>
      <c r="AD46" s="1" t="s">
        <v>8</v>
      </c>
      <c r="AE46" s="1" t="s">
        <v>9</v>
      </c>
      <c r="AF46" s="30"/>
      <c r="AG46" s="1" t="s">
        <v>5</v>
      </c>
      <c r="AH46" s="1" t="s">
        <v>6</v>
      </c>
      <c r="AI46" s="1" t="s">
        <v>7</v>
      </c>
      <c r="AJ46" s="1" t="s">
        <v>8</v>
      </c>
      <c r="AK46" s="1" t="s">
        <v>9</v>
      </c>
      <c r="AM46" s="31" t="s">
        <v>5</v>
      </c>
      <c r="AN46" s="1" t="s">
        <v>6</v>
      </c>
      <c r="AO46" s="1" t="s">
        <v>7</v>
      </c>
      <c r="AP46" s="1" t="s">
        <v>8</v>
      </c>
      <c r="AQ46" s="1" t="s">
        <v>9</v>
      </c>
      <c r="AR46" s="30"/>
    </row>
    <row r="47" spans="1:44" x14ac:dyDescent="0.2">
      <c r="A47">
        <v>30</v>
      </c>
      <c r="C47" s="32"/>
      <c r="D47" s="21" t="s">
        <v>14</v>
      </c>
      <c r="E47" s="7" cm="1">
        <f t="array" aca="1" ref="E47:E72" ca="1">FREQUENCY(INDIRECT(CONCATENATE($B$3,$B$41)&amp;"!$B$2:$B$501"),D48:D72
)</f>
        <v>1</v>
      </c>
      <c r="F47" s="9" t="s">
        <v>15</v>
      </c>
      <c r="G47" s="9" t="s">
        <v>15</v>
      </c>
      <c r="H47" s="30"/>
      <c r="I47" s="21"/>
      <c r="J47" s="21" t="s">
        <v>14</v>
      </c>
      <c r="K47" s="7" cm="1">
        <f t="array" aca="1" ref="K47:K72" ca="1">FREQUENCY(INDIRECT(CONCATENATE($B$3,$B$41)&amp;"!$C$2:$C$501"),J48:J72
)</f>
        <v>1</v>
      </c>
      <c r="L47" s="9" t="s">
        <v>15</v>
      </c>
      <c r="M47" s="9" t="s">
        <v>15</v>
      </c>
      <c r="O47" s="32"/>
      <c r="P47" s="21" t="s">
        <v>14</v>
      </c>
      <c r="Q47" s="7" cm="1">
        <f t="array" aca="1" ref="Q47:Q72" ca="1">FREQUENCY(INDIRECT(CONCATENATE($B$3,$B$41)&amp;"!$D$2:$D$501"),P48:P72
)</f>
        <v>1</v>
      </c>
      <c r="R47" s="9" t="s">
        <v>15</v>
      </c>
      <c r="S47" s="9" t="s">
        <v>15</v>
      </c>
      <c r="T47" s="30"/>
      <c r="U47" s="21"/>
      <c r="V47" s="21" t="s">
        <v>14</v>
      </c>
      <c r="W47" s="7" cm="1">
        <f t="array" aca="1" ref="W47:W72" ca="1">FREQUENCY(INDIRECT(CONCATENATE($B$3,$B$41)&amp;"!$E$2:$E$501"),V48:V72
)</f>
        <v>1</v>
      </c>
      <c r="X47" s="9" t="s">
        <v>15</v>
      </c>
      <c r="Y47" s="9" t="s">
        <v>15</v>
      </c>
      <c r="AA47" s="32"/>
      <c r="AB47" s="21" t="s">
        <v>14</v>
      </c>
      <c r="AC47" s="7" cm="1">
        <f t="array" aca="1" ref="AC47:AC72" ca="1">FREQUENCY(INDIRECT(CONCATENATE($B$3,$B$41)&amp;"!$F$2:$F$501"),AB48:AB72
)</f>
        <v>1</v>
      </c>
      <c r="AD47" s="9" t="s">
        <v>15</v>
      </c>
      <c r="AE47" s="9" t="s">
        <v>15</v>
      </c>
      <c r="AF47" s="30"/>
      <c r="AG47" s="21"/>
      <c r="AH47" s="21" t="s">
        <v>14</v>
      </c>
      <c r="AI47" s="7" cm="1">
        <f t="array" aca="1" ref="AI47:AI72" ca="1">FREQUENCY(INDIRECT(CONCATENATE($B$3,$B$41)&amp;"!$G$2:$G$501"),AH48:AH72
)</f>
        <v>1</v>
      </c>
      <c r="AJ47" s="9" t="s">
        <v>15</v>
      </c>
      <c r="AK47" s="9" t="s">
        <v>15</v>
      </c>
      <c r="AM47" s="32"/>
      <c r="AN47" s="21" t="s">
        <v>14</v>
      </c>
      <c r="AO47" s="7" cm="1">
        <f t="array" aca="1" ref="AO47:AO72" ca="1">FREQUENCY(INDIRECT(CONCATENATE($B$3,$B$41)&amp;"!$H$2:$H$501"),AN48:AN72
)</f>
        <v>1</v>
      </c>
      <c r="AP47" s="9" t="s">
        <v>15</v>
      </c>
      <c r="AQ47" s="9" t="s">
        <v>15</v>
      </c>
      <c r="AR47" s="30"/>
    </row>
    <row r="48" spans="1:44" x14ac:dyDescent="0.2">
      <c r="A48">
        <v>40</v>
      </c>
      <c r="C48" s="32">
        <f>C47+1</f>
        <v>1</v>
      </c>
      <c r="D48" s="44">
        <f ca="1">E41</f>
        <v>11.95416</v>
      </c>
      <c r="E48" s="8">
        <f ca="1"/>
        <v>101</v>
      </c>
      <c r="F48" s="10">
        <f ca="1">E48/$E$73</f>
        <v>0.20200000000000001</v>
      </c>
      <c r="G48" s="11">
        <f ca="1">F48</f>
        <v>0.20200000000000001</v>
      </c>
      <c r="H48" s="36"/>
      <c r="I48" s="21">
        <f>I47+1</f>
        <v>1</v>
      </c>
      <c r="J48" s="44">
        <f ca="1">K41</f>
        <v>9.4512577499999999</v>
      </c>
      <c r="K48" s="8">
        <f ca="1"/>
        <v>97</v>
      </c>
      <c r="L48" s="10">
        <f ca="1">K48/$K$73</f>
        <v>0.19400000000000001</v>
      </c>
      <c r="M48" s="11">
        <f ca="1">L48</f>
        <v>0.19400000000000001</v>
      </c>
      <c r="N48" s="36"/>
      <c r="O48" s="32">
        <f>O47+1</f>
        <v>1</v>
      </c>
      <c r="P48" s="44">
        <f ca="1">Q41</f>
        <v>9.4512577499999999</v>
      </c>
      <c r="Q48" s="8">
        <f ca="1"/>
        <v>109</v>
      </c>
      <c r="R48" s="10">
        <f ca="1">Q48/$Q$73</f>
        <v>0.218</v>
      </c>
      <c r="S48" s="11">
        <f ca="1">R48</f>
        <v>0.218</v>
      </c>
      <c r="T48" s="36"/>
      <c r="U48" s="21">
        <f>U47+1</f>
        <v>1</v>
      </c>
      <c r="V48" s="44">
        <f ca="1">W41</f>
        <v>5.9770799999999999</v>
      </c>
      <c r="W48" s="8">
        <f ca="1"/>
        <v>51</v>
      </c>
      <c r="X48" s="10">
        <f ca="1">W48/$W$73</f>
        <v>0.10199999999999999</v>
      </c>
      <c r="Y48" s="11">
        <f ca="1">X48</f>
        <v>0.10199999999999999</v>
      </c>
      <c r="Z48" s="36"/>
      <c r="AA48" s="32">
        <f>AA47+1</f>
        <v>1</v>
      </c>
      <c r="AB48" s="44">
        <f ca="1">AC41</f>
        <v>5.9770799999999999</v>
      </c>
      <c r="AC48" s="8">
        <f ca="1"/>
        <v>77</v>
      </c>
      <c r="AD48" s="10">
        <f ca="1">AC48/$AC$73</f>
        <v>0.154</v>
      </c>
      <c r="AE48" s="11">
        <f ca="1">AD48</f>
        <v>0.154</v>
      </c>
      <c r="AF48" s="36"/>
      <c r="AG48" s="21">
        <f>AG47+1</f>
        <v>1</v>
      </c>
      <c r="AH48" s="44">
        <f ca="1">AI41</f>
        <v>12.67888095</v>
      </c>
      <c r="AI48" s="8">
        <f ca="1"/>
        <v>41</v>
      </c>
      <c r="AJ48" s="10">
        <f ca="1">AI48/$AI$73</f>
        <v>8.2000000000000003E-2</v>
      </c>
      <c r="AK48" s="11">
        <f ca="1">AJ48</f>
        <v>8.2000000000000003E-2</v>
      </c>
      <c r="AL48" s="36"/>
      <c r="AM48" s="32">
        <f>AM47+1</f>
        <v>1</v>
      </c>
      <c r="AN48" s="44">
        <f ca="1">AO41</f>
        <v>10.775180970000001</v>
      </c>
      <c r="AO48" s="8">
        <f ca="1"/>
        <v>63</v>
      </c>
      <c r="AP48" s="10">
        <f ca="1">AO48/$AO$73</f>
        <v>0.126</v>
      </c>
      <c r="AQ48" s="11">
        <f ca="1">AP48</f>
        <v>0.126</v>
      </c>
      <c r="AR48" s="36"/>
    </row>
    <row r="49" spans="1:44" x14ac:dyDescent="0.2">
      <c r="A49">
        <v>50</v>
      </c>
      <c r="C49" s="32">
        <f t="shared" ref="C49:C72" si="28">C48+1</f>
        <v>2</v>
      </c>
      <c r="D49" s="23">
        <f ca="1">D48+$E$44</f>
        <v>45.358441327500003</v>
      </c>
      <c r="E49" s="8">
        <f ca="1"/>
        <v>143</v>
      </c>
      <c r="F49" s="10">
        <f t="shared" ref="F49:F72" ca="1" si="29">E49/$E$73</f>
        <v>0.28599999999999998</v>
      </c>
      <c r="G49" s="11">
        <f ca="1">G48+F49</f>
        <v>0.48799999999999999</v>
      </c>
      <c r="H49" s="36"/>
      <c r="I49" s="21">
        <f t="shared" ref="I49:I72" si="30">I48+1</f>
        <v>2</v>
      </c>
      <c r="J49" s="23">
        <f ca="1">J48+$K$44</f>
        <v>53.389021874999997</v>
      </c>
      <c r="K49" s="8">
        <f ca="1"/>
        <v>161</v>
      </c>
      <c r="L49" s="10">
        <f t="shared" ref="L49:L72" ca="1" si="31">K49/$K$73</f>
        <v>0.32200000000000001</v>
      </c>
      <c r="M49" s="11">
        <f ca="1">M48+L49</f>
        <v>0.51600000000000001</v>
      </c>
      <c r="N49" s="36"/>
      <c r="O49" s="32">
        <f t="shared" ref="O49:O72" si="32">O48+1</f>
        <v>2</v>
      </c>
      <c r="P49" s="23">
        <f ca="1">P48+$Q$44</f>
        <v>62.510108216250003</v>
      </c>
      <c r="Q49" s="8">
        <f ca="1"/>
        <v>160</v>
      </c>
      <c r="R49" s="10">
        <f t="shared" ref="R49:R72" ca="1" si="33">Q49/$Q$73</f>
        <v>0.32</v>
      </c>
      <c r="S49" s="11">
        <f ca="1">S48+R49</f>
        <v>0.53800000000000003</v>
      </c>
      <c r="T49" s="36"/>
      <c r="U49" s="21">
        <f t="shared" ref="U49:U72" si="34">U48+1</f>
        <v>2</v>
      </c>
      <c r="V49" s="23">
        <f ca="1">V48+$W$44</f>
        <v>48.367340756250002</v>
      </c>
      <c r="W49" s="8">
        <f ca="1"/>
        <v>164</v>
      </c>
      <c r="X49" s="10">
        <f t="shared" ref="X49:X72" ca="1" si="35">W49/$W$73</f>
        <v>0.32800000000000001</v>
      </c>
      <c r="Y49" s="11">
        <f ca="1">Y48+X49</f>
        <v>0.43</v>
      </c>
      <c r="Z49" s="36"/>
      <c r="AA49" s="32">
        <f t="shared" ref="AA49:AA72" si="36">AA48+1</f>
        <v>2</v>
      </c>
      <c r="AB49" s="23">
        <f ca="1">AB48+$AC$44</f>
        <v>55.434988811250008</v>
      </c>
      <c r="AC49" s="8">
        <f ca="1"/>
        <v>166</v>
      </c>
      <c r="AD49" s="10">
        <f t="shared" ref="AD49:AD72" ca="1" si="37">AC49/$AC$73</f>
        <v>0.33200000000000002</v>
      </c>
      <c r="AE49" s="11">
        <f ca="1">AE48+AD49</f>
        <v>0.48599999999999999</v>
      </c>
      <c r="AF49" s="36"/>
      <c r="AG49" s="21">
        <f t="shared" ref="AG49:AG72" si="38">AG48+1</f>
        <v>2</v>
      </c>
      <c r="AH49" s="23">
        <f ca="1">AH48+$AI$44</f>
        <v>44.852630932500006</v>
      </c>
      <c r="AI49" s="8">
        <f ca="1"/>
        <v>103</v>
      </c>
      <c r="AJ49" s="10">
        <f t="shared" ref="AJ49:AJ72" ca="1" si="39">AI49/$AI$73</f>
        <v>0.20599999999999999</v>
      </c>
      <c r="AK49" s="11">
        <f ca="1">AK48+AJ49</f>
        <v>0.28799999999999998</v>
      </c>
      <c r="AL49" s="36"/>
      <c r="AM49" s="32">
        <f t="shared" ref="AM49:AM72" si="40">AM48+1</f>
        <v>2</v>
      </c>
      <c r="AN49" s="23">
        <f ca="1">AN48+$AO$44</f>
        <v>40.326051273750004</v>
      </c>
      <c r="AO49" s="8">
        <f ca="1"/>
        <v>87</v>
      </c>
      <c r="AP49" s="10">
        <f t="shared" ref="AP49:AP72" ca="1" si="41">AO49/$AO$73</f>
        <v>0.17399999999999999</v>
      </c>
      <c r="AQ49" s="11">
        <f ca="1">AQ48+AP49</f>
        <v>0.3</v>
      </c>
      <c r="AR49" s="36"/>
    </row>
    <row r="50" spans="1:44" x14ac:dyDescent="0.2">
      <c r="A50">
        <v>70</v>
      </c>
      <c r="C50" s="32">
        <f t="shared" si="28"/>
        <v>3</v>
      </c>
      <c r="D50" s="23">
        <f t="shared" ref="D50:D72" ca="1" si="42">D49+$E$44</f>
        <v>78.762722655000005</v>
      </c>
      <c r="E50" s="8">
        <f ca="1"/>
        <v>80</v>
      </c>
      <c r="F50" s="10">
        <f t="shared" ca="1" si="29"/>
        <v>0.16</v>
      </c>
      <c r="G50" s="11">
        <f t="shared" ref="G50:G72" ca="1" si="43">G49+F50</f>
        <v>0.64800000000000002</v>
      </c>
      <c r="H50" s="36"/>
      <c r="I50" s="21">
        <f t="shared" si="30"/>
        <v>3</v>
      </c>
      <c r="J50" s="23">
        <f t="shared" ref="J50:J71" ca="1" si="44">J49+$K$44</f>
        <v>97.326785999999998</v>
      </c>
      <c r="K50" s="8">
        <f ca="1"/>
        <v>82</v>
      </c>
      <c r="L50" s="10">
        <f t="shared" ca="1" si="31"/>
        <v>0.16400000000000001</v>
      </c>
      <c r="M50" s="11">
        <f t="shared" ref="M50:M71" ca="1" si="45">M49+L50</f>
        <v>0.68</v>
      </c>
      <c r="N50" s="36"/>
      <c r="O50" s="32">
        <f t="shared" si="32"/>
        <v>3</v>
      </c>
      <c r="P50" s="23">
        <f t="shared" ref="P50:P72" ca="1" si="46">P49+$Q$44</f>
        <v>115.56895868250001</v>
      </c>
      <c r="Q50" s="8">
        <f ca="1"/>
        <v>96</v>
      </c>
      <c r="R50" s="10">
        <f t="shared" ca="1" si="33"/>
        <v>0.192</v>
      </c>
      <c r="S50" s="11">
        <f t="shared" ref="S50:S72" ca="1" si="47">S49+R50</f>
        <v>0.73</v>
      </c>
      <c r="T50" s="36"/>
      <c r="U50" s="21">
        <f t="shared" si="34"/>
        <v>3</v>
      </c>
      <c r="V50" s="23">
        <f t="shared" ref="V50:V72" ca="1" si="48">V49+$W$44</f>
        <v>90.757601512500003</v>
      </c>
      <c r="W50" s="8">
        <f ca="1"/>
        <v>130</v>
      </c>
      <c r="X50" s="10">
        <f t="shared" ca="1" si="35"/>
        <v>0.26</v>
      </c>
      <c r="Y50" s="11">
        <f t="shared" ref="Y50:Y72" ca="1" si="49">Y49+X50</f>
        <v>0.69</v>
      </c>
      <c r="Z50" s="36"/>
      <c r="AA50" s="32">
        <f t="shared" si="36"/>
        <v>3</v>
      </c>
      <c r="AB50" s="23">
        <f t="shared" ref="AB50:AB72" ca="1" si="50">AB49+$AC$44</f>
        <v>104.89289762250002</v>
      </c>
      <c r="AC50" s="8">
        <f ca="1"/>
        <v>110</v>
      </c>
      <c r="AD50" s="10">
        <f t="shared" ca="1" si="37"/>
        <v>0.22</v>
      </c>
      <c r="AE50" s="11">
        <f t="shared" ref="AE50:AE72" ca="1" si="51">AE49+AD50</f>
        <v>0.70599999999999996</v>
      </c>
      <c r="AF50" s="36"/>
      <c r="AG50" s="21">
        <f t="shared" si="38"/>
        <v>3</v>
      </c>
      <c r="AH50" s="23">
        <f t="shared" ref="AH50:AH72" ca="1" si="52">AH49+$AI$44</f>
        <v>77.026380915000004</v>
      </c>
      <c r="AI50" s="8">
        <f ca="1"/>
        <v>100</v>
      </c>
      <c r="AJ50" s="10">
        <f t="shared" ca="1" si="39"/>
        <v>0.2</v>
      </c>
      <c r="AK50" s="11">
        <f t="shared" ref="AK50:AK72" ca="1" si="53">AK49+AJ50</f>
        <v>0.48799999999999999</v>
      </c>
      <c r="AL50" s="36"/>
      <c r="AM50" s="32">
        <f t="shared" si="40"/>
        <v>3</v>
      </c>
      <c r="AN50" s="23">
        <f t="shared" ref="AN50:AN72" ca="1" si="54">AN49+$AO$44</f>
        <v>69.876921577500013</v>
      </c>
      <c r="AO50" s="8">
        <f ca="1"/>
        <v>94</v>
      </c>
      <c r="AP50" s="10">
        <f t="shared" ca="1" si="41"/>
        <v>0.188</v>
      </c>
      <c r="AQ50" s="11">
        <f t="shared" ref="AQ50:AQ72" ca="1" si="55">AQ49+AP50</f>
        <v>0.48799999999999999</v>
      </c>
      <c r="AR50" s="36"/>
    </row>
    <row r="51" spans="1:44" x14ac:dyDescent="0.2">
      <c r="A51">
        <v>90</v>
      </c>
      <c r="C51" s="32">
        <f t="shared" si="28"/>
        <v>4</v>
      </c>
      <c r="D51" s="23">
        <f t="shared" ca="1" si="42"/>
        <v>112.16700398250001</v>
      </c>
      <c r="E51" s="8">
        <f ca="1"/>
        <v>62</v>
      </c>
      <c r="F51" s="10">
        <f t="shared" ca="1" si="29"/>
        <v>0.124</v>
      </c>
      <c r="G51" s="11">
        <f t="shared" ca="1" si="43"/>
        <v>0.77200000000000002</v>
      </c>
      <c r="H51" s="36"/>
      <c r="I51" s="21">
        <f t="shared" si="30"/>
        <v>4</v>
      </c>
      <c r="J51" s="23">
        <f t="shared" ca="1" si="44"/>
        <v>141.264550125</v>
      </c>
      <c r="K51" s="8">
        <f ca="1"/>
        <v>50</v>
      </c>
      <c r="L51" s="10">
        <f t="shared" ca="1" si="31"/>
        <v>0.1</v>
      </c>
      <c r="M51" s="11">
        <f t="shared" ca="1" si="45"/>
        <v>0.78</v>
      </c>
      <c r="N51" s="36"/>
      <c r="O51" s="32">
        <f t="shared" si="32"/>
        <v>4</v>
      </c>
      <c r="P51" s="23">
        <f t="shared" ca="1" si="46"/>
        <v>168.62780914875</v>
      </c>
      <c r="Q51" s="8">
        <f ca="1"/>
        <v>53</v>
      </c>
      <c r="R51" s="10">
        <f t="shared" ca="1" si="33"/>
        <v>0.106</v>
      </c>
      <c r="S51" s="11">
        <f t="shared" ca="1" si="47"/>
        <v>0.83599999999999997</v>
      </c>
      <c r="T51" s="36"/>
      <c r="U51" s="21">
        <f t="shared" si="34"/>
        <v>4</v>
      </c>
      <c r="V51" s="23">
        <f t="shared" ca="1" si="48"/>
        <v>133.14786226875</v>
      </c>
      <c r="W51" s="8">
        <f ca="1"/>
        <v>60</v>
      </c>
      <c r="X51" s="10">
        <f t="shared" ca="1" si="35"/>
        <v>0.12</v>
      </c>
      <c r="Y51" s="11">
        <f t="shared" ca="1" si="49"/>
        <v>0.80999999999999994</v>
      </c>
      <c r="Z51" s="36"/>
      <c r="AA51" s="32">
        <f t="shared" si="36"/>
        <v>4</v>
      </c>
      <c r="AB51" s="23">
        <f t="shared" ca="1" si="50"/>
        <v>154.35080643375002</v>
      </c>
      <c r="AC51" s="8">
        <f ca="1"/>
        <v>62</v>
      </c>
      <c r="AD51" s="10">
        <f t="shared" ca="1" si="37"/>
        <v>0.124</v>
      </c>
      <c r="AE51" s="11">
        <f t="shared" ca="1" si="51"/>
        <v>0.83</v>
      </c>
      <c r="AF51" s="36"/>
      <c r="AG51" s="21">
        <f t="shared" si="38"/>
        <v>4</v>
      </c>
      <c r="AH51" s="23">
        <f t="shared" ca="1" si="52"/>
        <v>109.2001308975</v>
      </c>
      <c r="AI51" s="8">
        <f ca="1"/>
        <v>91</v>
      </c>
      <c r="AJ51" s="10">
        <f t="shared" ca="1" si="39"/>
        <v>0.182</v>
      </c>
      <c r="AK51" s="11">
        <f t="shared" ca="1" si="53"/>
        <v>0.66999999999999993</v>
      </c>
      <c r="AL51" s="36"/>
      <c r="AM51" s="32">
        <f t="shared" si="40"/>
        <v>4</v>
      </c>
      <c r="AN51" s="23">
        <f t="shared" ca="1" si="54"/>
        <v>99.427791881250016</v>
      </c>
      <c r="AO51" s="8">
        <f ca="1"/>
        <v>69</v>
      </c>
      <c r="AP51" s="10">
        <f t="shared" ca="1" si="41"/>
        <v>0.13800000000000001</v>
      </c>
      <c r="AQ51" s="11">
        <f t="shared" ca="1" si="55"/>
        <v>0.626</v>
      </c>
      <c r="AR51" s="36"/>
    </row>
    <row r="52" spans="1:44" x14ac:dyDescent="0.2">
      <c r="C52" s="32">
        <f t="shared" si="28"/>
        <v>5</v>
      </c>
      <c r="D52" s="23">
        <f t="shared" ca="1" si="42"/>
        <v>145.57128531000001</v>
      </c>
      <c r="E52" s="8">
        <f ca="1"/>
        <v>42</v>
      </c>
      <c r="F52" s="10">
        <f t="shared" ca="1" si="29"/>
        <v>8.4000000000000005E-2</v>
      </c>
      <c r="G52" s="11">
        <f t="shared" ca="1" si="43"/>
        <v>0.85599999999999998</v>
      </c>
      <c r="H52" s="36"/>
      <c r="I52" s="21">
        <f t="shared" si="30"/>
        <v>5</v>
      </c>
      <c r="J52" s="23">
        <f t="shared" ca="1" si="44"/>
        <v>185.20231425</v>
      </c>
      <c r="K52" s="8">
        <f ca="1"/>
        <v>40</v>
      </c>
      <c r="L52" s="10">
        <f t="shared" ca="1" si="31"/>
        <v>0.08</v>
      </c>
      <c r="M52" s="11">
        <f t="shared" ca="1" si="45"/>
        <v>0.86</v>
      </c>
      <c r="N52" s="36"/>
      <c r="O52" s="32">
        <f t="shared" si="32"/>
        <v>5</v>
      </c>
      <c r="P52" s="23">
        <f t="shared" ca="1" si="46"/>
        <v>221.686659615</v>
      </c>
      <c r="Q52" s="8">
        <f ca="1"/>
        <v>36</v>
      </c>
      <c r="R52" s="10">
        <f t="shared" ca="1" si="33"/>
        <v>7.1999999999999995E-2</v>
      </c>
      <c r="S52" s="11">
        <f t="shared" ca="1" si="47"/>
        <v>0.90799999999999992</v>
      </c>
      <c r="T52" s="36"/>
      <c r="U52" s="21">
        <f t="shared" si="34"/>
        <v>5</v>
      </c>
      <c r="V52" s="23">
        <f t="shared" ca="1" si="48"/>
        <v>175.538123025</v>
      </c>
      <c r="W52" s="8">
        <f ca="1"/>
        <v>35</v>
      </c>
      <c r="X52" s="10">
        <f t="shared" ca="1" si="35"/>
        <v>7.0000000000000007E-2</v>
      </c>
      <c r="Y52" s="11">
        <f t="shared" ca="1" si="49"/>
        <v>0.87999999999999989</v>
      </c>
      <c r="Z52" s="36"/>
      <c r="AA52" s="32">
        <f t="shared" si="36"/>
        <v>5</v>
      </c>
      <c r="AB52" s="23">
        <f t="shared" ca="1" si="50"/>
        <v>203.80871524500003</v>
      </c>
      <c r="AC52" s="8">
        <f ca="1"/>
        <v>33</v>
      </c>
      <c r="AD52" s="10">
        <f t="shared" ca="1" si="37"/>
        <v>6.6000000000000003E-2</v>
      </c>
      <c r="AE52" s="11">
        <f t="shared" ca="1" si="51"/>
        <v>0.89599999999999991</v>
      </c>
      <c r="AF52" s="36"/>
      <c r="AG52" s="21">
        <f t="shared" si="38"/>
        <v>5</v>
      </c>
      <c r="AH52" s="23">
        <f t="shared" ca="1" si="52"/>
        <v>141.37388088</v>
      </c>
      <c r="AI52" s="8">
        <f ca="1"/>
        <v>54</v>
      </c>
      <c r="AJ52" s="10">
        <f t="shared" ca="1" si="39"/>
        <v>0.108</v>
      </c>
      <c r="AK52" s="11">
        <f t="shared" ca="1" si="53"/>
        <v>0.77799999999999991</v>
      </c>
      <c r="AL52" s="36"/>
      <c r="AM52" s="32">
        <f t="shared" si="40"/>
        <v>5</v>
      </c>
      <c r="AN52" s="23">
        <f t="shared" ca="1" si="54"/>
        <v>128.97866218500002</v>
      </c>
      <c r="AO52" s="8">
        <f ca="1"/>
        <v>55</v>
      </c>
      <c r="AP52" s="10">
        <f t="shared" ca="1" si="41"/>
        <v>0.11</v>
      </c>
      <c r="AQ52" s="11">
        <f t="shared" ca="1" si="55"/>
        <v>0.73599999999999999</v>
      </c>
      <c r="AR52" s="36"/>
    </row>
    <row r="53" spans="1:44" x14ac:dyDescent="0.2">
      <c r="C53" s="32">
        <f t="shared" si="28"/>
        <v>6</v>
      </c>
      <c r="D53" s="23">
        <f t="shared" ca="1" si="42"/>
        <v>178.97556663750001</v>
      </c>
      <c r="E53" s="8">
        <f ca="1"/>
        <v>17</v>
      </c>
      <c r="F53" s="10">
        <f t="shared" ca="1" si="29"/>
        <v>3.4000000000000002E-2</v>
      </c>
      <c r="G53" s="11">
        <f t="shared" ca="1" si="43"/>
        <v>0.89</v>
      </c>
      <c r="H53" s="36"/>
      <c r="I53" s="21">
        <f t="shared" si="30"/>
        <v>6</v>
      </c>
      <c r="J53" s="23">
        <f t="shared" ca="1" si="44"/>
        <v>229.140078375</v>
      </c>
      <c r="K53" s="8">
        <f ca="1"/>
        <v>22</v>
      </c>
      <c r="L53" s="10">
        <f t="shared" ca="1" si="31"/>
        <v>4.3999999999999997E-2</v>
      </c>
      <c r="M53" s="11">
        <f t="shared" ca="1" si="45"/>
        <v>0.90400000000000003</v>
      </c>
      <c r="N53" s="36"/>
      <c r="O53" s="32">
        <f t="shared" si="32"/>
        <v>6</v>
      </c>
      <c r="P53" s="23">
        <f t="shared" ca="1" si="46"/>
        <v>274.74551008125002</v>
      </c>
      <c r="Q53" s="8">
        <f ca="1"/>
        <v>17</v>
      </c>
      <c r="R53" s="10">
        <f t="shared" ca="1" si="33"/>
        <v>3.4000000000000002E-2</v>
      </c>
      <c r="S53" s="11">
        <f t="shared" ca="1" si="47"/>
        <v>0.94199999999999995</v>
      </c>
      <c r="T53" s="36"/>
      <c r="U53" s="21">
        <f t="shared" si="34"/>
        <v>6</v>
      </c>
      <c r="V53" s="23">
        <f t="shared" ca="1" si="48"/>
        <v>217.92838378125001</v>
      </c>
      <c r="W53" s="8">
        <f ca="1"/>
        <v>12</v>
      </c>
      <c r="X53" s="10">
        <f t="shared" ca="1" si="35"/>
        <v>2.4E-2</v>
      </c>
      <c r="Y53" s="11">
        <f t="shared" ca="1" si="49"/>
        <v>0.90399999999999991</v>
      </c>
      <c r="Z53" s="36"/>
      <c r="AA53" s="32">
        <f t="shared" si="36"/>
        <v>6</v>
      </c>
      <c r="AB53" s="23">
        <f t="shared" ca="1" si="50"/>
        <v>253.26662405625004</v>
      </c>
      <c r="AC53" s="8">
        <f ca="1"/>
        <v>19</v>
      </c>
      <c r="AD53" s="10">
        <f t="shared" ca="1" si="37"/>
        <v>3.7999999999999999E-2</v>
      </c>
      <c r="AE53" s="11">
        <f t="shared" ca="1" si="51"/>
        <v>0.93399999999999994</v>
      </c>
      <c r="AF53" s="36"/>
      <c r="AG53" s="21">
        <f t="shared" si="38"/>
        <v>6</v>
      </c>
      <c r="AH53" s="23">
        <f t="shared" ca="1" si="52"/>
        <v>173.5476308625</v>
      </c>
      <c r="AI53" s="8">
        <f ca="1"/>
        <v>32</v>
      </c>
      <c r="AJ53" s="10">
        <f t="shared" ca="1" si="39"/>
        <v>6.4000000000000001E-2</v>
      </c>
      <c r="AK53" s="11">
        <f t="shared" ca="1" si="53"/>
        <v>0.84199999999999986</v>
      </c>
      <c r="AL53" s="36"/>
      <c r="AM53" s="32">
        <f t="shared" si="40"/>
        <v>6</v>
      </c>
      <c r="AN53" s="23">
        <f t="shared" ca="1" si="54"/>
        <v>158.52953248875002</v>
      </c>
      <c r="AO53" s="8">
        <f ca="1"/>
        <v>32</v>
      </c>
      <c r="AP53" s="10">
        <f t="shared" ca="1" si="41"/>
        <v>6.4000000000000001E-2</v>
      </c>
      <c r="AQ53" s="11">
        <f t="shared" ca="1" si="55"/>
        <v>0.8</v>
      </c>
      <c r="AR53" s="36"/>
    </row>
    <row r="54" spans="1:44" x14ac:dyDescent="0.2">
      <c r="C54" s="32">
        <f t="shared" si="28"/>
        <v>7</v>
      </c>
      <c r="D54" s="23">
        <f t="shared" ca="1" si="42"/>
        <v>212.37984796500001</v>
      </c>
      <c r="E54" s="8">
        <f ca="1"/>
        <v>14</v>
      </c>
      <c r="F54" s="10">
        <f t="shared" ca="1" si="29"/>
        <v>2.8000000000000001E-2</v>
      </c>
      <c r="G54" s="11">
        <f t="shared" ca="1" si="43"/>
        <v>0.91800000000000004</v>
      </c>
      <c r="H54" s="36"/>
      <c r="I54" s="21">
        <f t="shared" si="30"/>
        <v>7</v>
      </c>
      <c r="J54" s="23">
        <f t="shared" ca="1" si="44"/>
        <v>273.07784249999997</v>
      </c>
      <c r="K54" s="8">
        <f ca="1"/>
        <v>10</v>
      </c>
      <c r="L54" s="10">
        <f t="shared" ca="1" si="31"/>
        <v>0.02</v>
      </c>
      <c r="M54" s="11">
        <f t="shared" ca="1" si="45"/>
        <v>0.92400000000000004</v>
      </c>
      <c r="N54" s="36"/>
      <c r="O54" s="32">
        <f t="shared" si="32"/>
        <v>7</v>
      </c>
      <c r="P54" s="23">
        <f t="shared" ca="1" si="46"/>
        <v>327.80436054750004</v>
      </c>
      <c r="Q54" s="8">
        <f ca="1"/>
        <v>6</v>
      </c>
      <c r="R54" s="10">
        <f t="shared" ca="1" si="33"/>
        <v>1.2E-2</v>
      </c>
      <c r="S54" s="11">
        <f t="shared" ca="1" si="47"/>
        <v>0.95399999999999996</v>
      </c>
      <c r="T54" s="36"/>
      <c r="U54" s="21">
        <f t="shared" si="34"/>
        <v>7</v>
      </c>
      <c r="V54" s="23">
        <f t="shared" ca="1" si="48"/>
        <v>260.31864453750001</v>
      </c>
      <c r="W54" s="8">
        <f ca="1"/>
        <v>17</v>
      </c>
      <c r="X54" s="10">
        <f t="shared" ca="1" si="35"/>
        <v>3.4000000000000002E-2</v>
      </c>
      <c r="Y54" s="11">
        <f t="shared" ca="1" si="49"/>
        <v>0.93799999999999994</v>
      </c>
      <c r="Z54" s="36"/>
      <c r="AA54" s="32">
        <f t="shared" si="36"/>
        <v>7</v>
      </c>
      <c r="AB54" s="23">
        <f t="shared" ca="1" si="50"/>
        <v>302.72453286750005</v>
      </c>
      <c r="AC54" s="8">
        <f ca="1"/>
        <v>11</v>
      </c>
      <c r="AD54" s="10">
        <f t="shared" ca="1" si="37"/>
        <v>2.1999999999999999E-2</v>
      </c>
      <c r="AE54" s="11">
        <f t="shared" ca="1" si="51"/>
        <v>0.95599999999999996</v>
      </c>
      <c r="AF54" s="36"/>
      <c r="AG54" s="21">
        <f t="shared" si="38"/>
        <v>7</v>
      </c>
      <c r="AH54" s="23">
        <f t="shared" ca="1" si="52"/>
        <v>205.721380845</v>
      </c>
      <c r="AI54" s="8">
        <f ca="1"/>
        <v>19</v>
      </c>
      <c r="AJ54" s="10">
        <f t="shared" ca="1" si="39"/>
        <v>3.7999999999999999E-2</v>
      </c>
      <c r="AK54" s="11">
        <f t="shared" ca="1" si="53"/>
        <v>0.87999999999999989</v>
      </c>
      <c r="AL54" s="36"/>
      <c r="AM54" s="32">
        <f t="shared" si="40"/>
        <v>7</v>
      </c>
      <c r="AN54" s="23">
        <f t="shared" ca="1" si="54"/>
        <v>188.08040279250002</v>
      </c>
      <c r="AO54" s="8">
        <f ca="1"/>
        <v>27</v>
      </c>
      <c r="AP54" s="10">
        <f t="shared" ca="1" si="41"/>
        <v>5.3999999999999999E-2</v>
      </c>
      <c r="AQ54" s="11">
        <f t="shared" ca="1" si="55"/>
        <v>0.85400000000000009</v>
      </c>
      <c r="AR54" s="36"/>
    </row>
    <row r="55" spans="1:44" x14ac:dyDescent="0.2">
      <c r="C55" s="32">
        <f t="shared" si="28"/>
        <v>8</v>
      </c>
      <c r="D55" s="23">
        <f t="shared" ca="1" si="42"/>
        <v>245.78412929250001</v>
      </c>
      <c r="E55" s="8">
        <f ca="1"/>
        <v>10</v>
      </c>
      <c r="F55" s="10">
        <f t="shared" ca="1" si="29"/>
        <v>0.02</v>
      </c>
      <c r="G55" s="11">
        <f t="shared" ca="1" si="43"/>
        <v>0.93800000000000006</v>
      </c>
      <c r="H55" s="36"/>
      <c r="I55" s="21">
        <f t="shared" si="30"/>
        <v>8</v>
      </c>
      <c r="J55" s="23">
        <f t="shared" ca="1" si="44"/>
        <v>317.01560662499998</v>
      </c>
      <c r="K55" s="8">
        <f ca="1"/>
        <v>8</v>
      </c>
      <c r="L55" s="10">
        <f t="shared" ca="1" si="31"/>
        <v>1.6E-2</v>
      </c>
      <c r="M55" s="11">
        <f t="shared" ca="1" si="45"/>
        <v>0.94000000000000006</v>
      </c>
      <c r="N55" s="36"/>
      <c r="O55" s="32">
        <f t="shared" si="32"/>
        <v>8</v>
      </c>
      <c r="P55" s="23">
        <f t="shared" ca="1" si="46"/>
        <v>380.86321101375006</v>
      </c>
      <c r="Q55" s="8">
        <f ca="1"/>
        <v>8</v>
      </c>
      <c r="R55" s="10">
        <f t="shared" ca="1" si="33"/>
        <v>1.6E-2</v>
      </c>
      <c r="S55" s="11">
        <f t="shared" ca="1" si="47"/>
        <v>0.97</v>
      </c>
      <c r="T55" s="36"/>
      <c r="U55" s="21">
        <f t="shared" si="34"/>
        <v>8</v>
      </c>
      <c r="V55" s="23">
        <f t="shared" ca="1" si="48"/>
        <v>302.70890529375004</v>
      </c>
      <c r="W55" s="8">
        <f ca="1"/>
        <v>10</v>
      </c>
      <c r="X55" s="10">
        <f t="shared" ca="1" si="35"/>
        <v>0.02</v>
      </c>
      <c r="Y55" s="11">
        <f t="shared" ca="1" si="49"/>
        <v>0.95799999999999996</v>
      </c>
      <c r="Z55" s="36"/>
      <c r="AA55" s="32">
        <f t="shared" si="36"/>
        <v>8</v>
      </c>
      <c r="AB55" s="23">
        <f t="shared" ca="1" si="50"/>
        <v>352.18244167875002</v>
      </c>
      <c r="AC55" s="8">
        <f ca="1"/>
        <v>6</v>
      </c>
      <c r="AD55" s="10">
        <f t="shared" ca="1" si="37"/>
        <v>1.2E-2</v>
      </c>
      <c r="AE55" s="11">
        <f t="shared" ca="1" si="51"/>
        <v>0.96799999999999997</v>
      </c>
      <c r="AF55" s="36"/>
      <c r="AG55" s="21">
        <f t="shared" si="38"/>
        <v>8</v>
      </c>
      <c r="AH55" s="23">
        <f t="shared" ca="1" si="52"/>
        <v>237.8951308275</v>
      </c>
      <c r="AI55" s="8">
        <f ca="1"/>
        <v>13</v>
      </c>
      <c r="AJ55" s="10">
        <f t="shared" ca="1" si="39"/>
        <v>2.5999999999999999E-2</v>
      </c>
      <c r="AK55" s="11">
        <f t="shared" ca="1" si="53"/>
        <v>0.90599999999999992</v>
      </c>
      <c r="AL55" s="36"/>
      <c r="AM55" s="32">
        <f t="shared" si="40"/>
        <v>8</v>
      </c>
      <c r="AN55" s="23">
        <f t="shared" ca="1" si="54"/>
        <v>217.63127309625003</v>
      </c>
      <c r="AO55" s="8">
        <f ca="1"/>
        <v>17</v>
      </c>
      <c r="AP55" s="10">
        <f t="shared" ca="1" si="41"/>
        <v>3.4000000000000002E-2</v>
      </c>
      <c r="AQ55" s="11">
        <f t="shared" ca="1" si="55"/>
        <v>0.88800000000000012</v>
      </c>
      <c r="AR55" s="36"/>
    </row>
    <row r="56" spans="1:44" x14ac:dyDescent="0.2">
      <c r="C56" s="32">
        <f t="shared" si="28"/>
        <v>9</v>
      </c>
      <c r="D56" s="23">
        <f t="shared" ca="1" si="42"/>
        <v>279.18841062000001</v>
      </c>
      <c r="E56" s="8">
        <f ca="1"/>
        <v>7</v>
      </c>
      <c r="F56" s="10">
        <f t="shared" ca="1" si="29"/>
        <v>1.4E-2</v>
      </c>
      <c r="G56" s="11">
        <f t="shared" ca="1" si="43"/>
        <v>0.95200000000000007</v>
      </c>
      <c r="H56" s="36"/>
      <c r="I56" s="21">
        <f t="shared" si="30"/>
        <v>9</v>
      </c>
      <c r="J56" s="23">
        <f t="shared" ca="1" si="44"/>
        <v>360.95337074999998</v>
      </c>
      <c r="K56" s="8">
        <f ca="1"/>
        <v>6</v>
      </c>
      <c r="L56" s="10">
        <f t="shared" ca="1" si="31"/>
        <v>1.2E-2</v>
      </c>
      <c r="M56" s="11">
        <f t="shared" ca="1" si="45"/>
        <v>0.95200000000000007</v>
      </c>
      <c r="N56" s="36"/>
      <c r="O56" s="32">
        <f t="shared" si="32"/>
        <v>9</v>
      </c>
      <c r="P56" s="23">
        <f t="shared" ca="1" si="46"/>
        <v>433.92206148000008</v>
      </c>
      <c r="Q56" s="8">
        <f ca="1"/>
        <v>2</v>
      </c>
      <c r="R56" s="10">
        <f t="shared" ca="1" si="33"/>
        <v>4.0000000000000001E-3</v>
      </c>
      <c r="S56" s="11">
        <f t="shared" ca="1" si="47"/>
        <v>0.97399999999999998</v>
      </c>
      <c r="T56" s="36"/>
      <c r="U56" s="21">
        <f t="shared" si="34"/>
        <v>9</v>
      </c>
      <c r="V56" s="23">
        <f t="shared" ca="1" si="48"/>
        <v>345.09916605000001</v>
      </c>
      <c r="W56" s="8">
        <f ca="1"/>
        <v>4</v>
      </c>
      <c r="X56" s="10">
        <f t="shared" ca="1" si="35"/>
        <v>8.0000000000000002E-3</v>
      </c>
      <c r="Y56" s="11">
        <f t="shared" ca="1" si="49"/>
        <v>0.96599999999999997</v>
      </c>
      <c r="Z56" s="36"/>
      <c r="AA56" s="32">
        <f t="shared" si="36"/>
        <v>9</v>
      </c>
      <c r="AB56" s="23">
        <f t="shared" ca="1" si="50"/>
        <v>401.64035049000006</v>
      </c>
      <c r="AC56" s="8">
        <f ca="1"/>
        <v>3</v>
      </c>
      <c r="AD56" s="10">
        <f t="shared" ca="1" si="37"/>
        <v>6.0000000000000001E-3</v>
      </c>
      <c r="AE56" s="11">
        <f t="shared" ca="1" si="51"/>
        <v>0.97399999999999998</v>
      </c>
      <c r="AF56" s="36"/>
      <c r="AG56" s="21">
        <f t="shared" si="38"/>
        <v>9</v>
      </c>
      <c r="AH56" s="23">
        <f t="shared" ca="1" si="52"/>
        <v>270.06888081</v>
      </c>
      <c r="AI56" s="8">
        <f ca="1"/>
        <v>11</v>
      </c>
      <c r="AJ56" s="10">
        <f t="shared" ca="1" si="39"/>
        <v>2.1999999999999999E-2</v>
      </c>
      <c r="AK56" s="11">
        <f t="shared" ca="1" si="53"/>
        <v>0.92799999999999994</v>
      </c>
      <c r="AL56" s="36"/>
      <c r="AM56" s="32">
        <f t="shared" si="40"/>
        <v>9</v>
      </c>
      <c r="AN56" s="23">
        <f t="shared" ca="1" si="54"/>
        <v>247.18214340000003</v>
      </c>
      <c r="AO56" s="8">
        <f ca="1"/>
        <v>12</v>
      </c>
      <c r="AP56" s="10">
        <f t="shared" ca="1" si="41"/>
        <v>2.4E-2</v>
      </c>
      <c r="AQ56" s="11">
        <f t="shared" ca="1" si="55"/>
        <v>0.91200000000000014</v>
      </c>
      <c r="AR56" s="36"/>
    </row>
    <row r="57" spans="1:44" x14ac:dyDescent="0.2">
      <c r="C57" s="32">
        <f t="shared" si="28"/>
        <v>10</v>
      </c>
      <c r="D57" s="23">
        <f t="shared" ca="1" si="42"/>
        <v>312.59269194750004</v>
      </c>
      <c r="E57" s="8">
        <f ca="1"/>
        <v>3</v>
      </c>
      <c r="F57" s="10">
        <f t="shared" ca="1" si="29"/>
        <v>6.0000000000000001E-3</v>
      </c>
      <c r="G57" s="11">
        <f t="shared" ca="1" si="43"/>
        <v>0.95800000000000007</v>
      </c>
      <c r="H57" s="36"/>
      <c r="I57" s="21">
        <f t="shared" si="30"/>
        <v>10</v>
      </c>
      <c r="J57" s="23">
        <f t="shared" ca="1" si="44"/>
        <v>404.89113487499998</v>
      </c>
      <c r="K57" s="8">
        <f ca="1"/>
        <v>7</v>
      </c>
      <c r="L57" s="10">
        <f t="shared" ca="1" si="31"/>
        <v>1.4E-2</v>
      </c>
      <c r="M57" s="11">
        <f t="shared" ca="1" si="45"/>
        <v>0.96600000000000008</v>
      </c>
      <c r="N57" s="36"/>
      <c r="O57" s="32">
        <f t="shared" si="32"/>
        <v>10</v>
      </c>
      <c r="P57" s="23">
        <f t="shared" ca="1" si="46"/>
        <v>486.9809119462501</v>
      </c>
      <c r="Q57" s="8">
        <f ca="1"/>
        <v>3</v>
      </c>
      <c r="R57" s="10">
        <f t="shared" ca="1" si="33"/>
        <v>6.0000000000000001E-3</v>
      </c>
      <c r="S57" s="11">
        <f t="shared" ca="1" si="47"/>
        <v>0.98</v>
      </c>
      <c r="T57" s="36"/>
      <c r="U57" s="21">
        <f t="shared" si="34"/>
        <v>10</v>
      </c>
      <c r="V57" s="23">
        <f t="shared" ca="1" si="48"/>
        <v>387.48942680624998</v>
      </c>
      <c r="W57" s="8">
        <f ca="1"/>
        <v>4</v>
      </c>
      <c r="X57" s="10">
        <f t="shared" ca="1" si="35"/>
        <v>8.0000000000000002E-3</v>
      </c>
      <c r="Y57" s="11">
        <f t="shared" ca="1" si="49"/>
        <v>0.97399999999999998</v>
      </c>
      <c r="Z57" s="36"/>
      <c r="AA57" s="32">
        <f t="shared" si="36"/>
        <v>10</v>
      </c>
      <c r="AB57" s="23">
        <f t="shared" ca="1" si="50"/>
        <v>451.0982593012501</v>
      </c>
      <c r="AC57" s="8">
        <f ca="1"/>
        <v>2</v>
      </c>
      <c r="AD57" s="10">
        <f t="shared" ca="1" si="37"/>
        <v>4.0000000000000001E-3</v>
      </c>
      <c r="AE57" s="11">
        <f t="shared" ca="1" si="51"/>
        <v>0.97799999999999998</v>
      </c>
      <c r="AF57" s="36"/>
      <c r="AG57" s="21">
        <f t="shared" si="38"/>
        <v>10</v>
      </c>
      <c r="AH57" s="23">
        <f t="shared" ca="1" si="52"/>
        <v>302.24263079249999</v>
      </c>
      <c r="AI57" s="8">
        <f ca="1"/>
        <v>7</v>
      </c>
      <c r="AJ57" s="10">
        <f t="shared" ca="1" si="39"/>
        <v>1.4E-2</v>
      </c>
      <c r="AK57" s="11">
        <f t="shared" ca="1" si="53"/>
        <v>0.94199999999999995</v>
      </c>
      <c r="AL57" s="36"/>
      <c r="AM57" s="32">
        <f t="shared" si="40"/>
        <v>10</v>
      </c>
      <c r="AN57" s="23">
        <f t="shared" ca="1" si="54"/>
        <v>276.73301370375003</v>
      </c>
      <c r="AO57" s="8">
        <f ca="1"/>
        <v>7</v>
      </c>
      <c r="AP57" s="10">
        <f t="shared" ca="1" si="41"/>
        <v>1.4E-2</v>
      </c>
      <c r="AQ57" s="11">
        <f t="shared" ca="1" si="55"/>
        <v>0.92600000000000016</v>
      </c>
      <c r="AR57" s="36"/>
    </row>
    <row r="58" spans="1:44" x14ac:dyDescent="0.2">
      <c r="C58" s="32">
        <f t="shared" si="28"/>
        <v>11</v>
      </c>
      <c r="D58" s="23">
        <f t="shared" ca="1" si="42"/>
        <v>345.99697327500007</v>
      </c>
      <c r="E58" s="8">
        <f ca="1"/>
        <v>4</v>
      </c>
      <c r="F58" s="10">
        <f t="shared" ca="1" si="29"/>
        <v>8.0000000000000002E-3</v>
      </c>
      <c r="G58" s="11">
        <f t="shared" ca="1" si="43"/>
        <v>0.96600000000000008</v>
      </c>
      <c r="H58" s="36"/>
      <c r="I58" s="21">
        <f t="shared" si="30"/>
        <v>11</v>
      </c>
      <c r="J58" s="23">
        <f t="shared" ca="1" si="44"/>
        <v>448.82889899999998</v>
      </c>
      <c r="K58" s="8">
        <f ca="1"/>
        <v>3</v>
      </c>
      <c r="L58" s="10">
        <f t="shared" ca="1" si="31"/>
        <v>6.0000000000000001E-3</v>
      </c>
      <c r="M58" s="11">
        <f t="shared" ca="1" si="45"/>
        <v>0.97200000000000009</v>
      </c>
      <c r="N58" s="36"/>
      <c r="O58" s="32">
        <f t="shared" si="32"/>
        <v>11</v>
      </c>
      <c r="P58" s="23">
        <f t="shared" ca="1" si="46"/>
        <v>540.03976241250007</v>
      </c>
      <c r="Q58" s="8">
        <f ca="1"/>
        <v>3</v>
      </c>
      <c r="R58" s="10">
        <f t="shared" ca="1" si="33"/>
        <v>6.0000000000000001E-3</v>
      </c>
      <c r="S58" s="11">
        <f t="shared" ca="1" si="47"/>
        <v>0.98599999999999999</v>
      </c>
      <c r="T58" s="36"/>
      <c r="U58" s="21">
        <f t="shared" si="34"/>
        <v>11</v>
      </c>
      <c r="V58" s="23">
        <f t="shared" ca="1" si="48"/>
        <v>429.87968756249995</v>
      </c>
      <c r="W58" s="8">
        <f ca="1"/>
        <v>1</v>
      </c>
      <c r="X58" s="10">
        <f t="shared" ca="1" si="35"/>
        <v>2E-3</v>
      </c>
      <c r="Y58" s="11">
        <f t="shared" ca="1" si="49"/>
        <v>0.97599999999999998</v>
      </c>
      <c r="Z58" s="36"/>
      <c r="AA58" s="32">
        <f t="shared" si="36"/>
        <v>11</v>
      </c>
      <c r="AB58" s="23">
        <f t="shared" ca="1" si="50"/>
        <v>500.55616811250013</v>
      </c>
      <c r="AC58" s="8">
        <f ca="1"/>
        <v>4</v>
      </c>
      <c r="AD58" s="10">
        <f t="shared" ca="1" si="37"/>
        <v>8.0000000000000002E-3</v>
      </c>
      <c r="AE58" s="11">
        <f t="shared" ca="1" si="51"/>
        <v>0.98599999999999999</v>
      </c>
      <c r="AF58" s="36"/>
      <c r="AG58" s="21">
        <f t="shared" si="38"/>
        <v>11</v>
      </c>
      <c r="AH58" s="23">
        <f t="shared" ca="1" si="52"/>
        <v>334.41638077499999</v>
      </c>
      <c r="AI58" s="8">
        <f ca="1"/>
        <v>8</v>
      </c>
      <c r="AJ58" s="10">
        <f t="shared" ca="1" si="39"/>
        <v>1.6E-2</v>
      </c>
      <c r="AK58" s="11">
        <f t="shared" ca="1" si="53"/>
        <v>0.95799999999999996</v>
      </c>
      <c r="AL58" s="36"/>
      <c r="AM58" s="32">
        <f t="shared" si="40"/>
        <v>11</v>
      </c>
      <c r="AN58" s="23">
        <f t="shared" ca="1" si="54"/>
        <v>306.28388400750003</v>
      </c>
      <c r="AO58" s="8">
        <f ca="1"/>
        <v>7</v>
      </c>
      <c r="AP58" s="10">
        <f t="shared" ca="1" si="41"/>
        <v>1.4E-2</v>
      </c>
      <c r="AQ58" s="11">
        <f t="shared" ca="1" si="55"/>
        <v>0.94000000000000017</v>
      </c>
      <c r="AR58" s="36"/>
    </row>
    <row r="59" spans="1:44" x14ac:dyDescent="0.2">
      <c r="C59" s="32">
        <f t="shared" si="28"/>
        <v>12</v>
      </c>
      <c r="D59" s="23">
        <f t="shared" ca="1" si="42"/>
        <v>379.4012546025001</v>
      </c>
      <c r="E59" s="8">
        <f ca="1"/>
        <v>3</v>
      </c>
      <c r="F59" s="10">
        <f t="shared" ca="1" si="29"/>
        <v>6.0000000000000001E-3</v>
      </c>
      <c r="G59" s="11">
        <f t="shared" ca="1" si="43"/>
        <v>0.97200000000000009</v>
      </c>
      <c r="H59" s="36"/>
      <c r="I59" s="21">
        <f t="shared" si="30"/>
        <v>12</v>
      </c>
      <c r="J59" s="23">
        <f t="shared" ca="1" si="44"/>
        <v>492.76666312499998</v>
      </c>
      <c r="K59" s="8">
        <f ca="1"/>
        <v>3</v>
      </c>
      <c r="L59" s="10">
        <f t="shared" ca="1" si="31"/>
        <v>6.0000000000000001E-3</v>
      </c>
      <c r="M59" s="11">
        <f t="shared" ca="1" si="45"/>
        <v>0.97800000000000009</v>
      </c>
      <c r="N59" s="36"/>
      <c r="O59" s="32">
        <f t="shared" si="32"/>
        <v>12</v>
      </c>
      <c r="P59" s="23">
        <f t="shared" ca="1" si="46"/>
        <v>593.09861287875003</v>
      </c>
      <c r="Q59" s="8">
        <f ca="1"/>
        <v>0</v>
      </c>
      <c r="R59" s="10">
        <f t="shared" ca="1" si="33"/>
        <v>0</v>
      </c>
      <c r="S59" s="11">
        <f t="shared" ca="1" si="47"/>
        <v>0.98599999999999999</v>
      </c>
      <c r="T59" s="36"/>
      <c r="U59" s="21">
        <f t="shared" si="34"/>
        <v>12</v>
      </c>
      <c r="V59" s="23">
        <f t="shared" ca="1" si="48"/>
        <v>472.26994831874993</v>
      </c>
      <c r="W59" s="8">
        <f ca="1"/>
        <v>4</v>
      </c>
      <c r="X59" s="10">
        <f t="shared" ca="1" si="35"/>
        <v>8.0000000000000002E-3</v>
      </c>
      <c r="Y59" s="11">
        <f t="shared" ca="1" si="49"/>
        <v>0.98399999999999999</v>
      </c>
      <c r="Z59" s="36"/>
      <c r="AA59" s="32">
        <f t="shared" si="36"/>
        <v>12</v>
      </c>
      <c r="AB59" s="23">
        <f t="shared" ca="1" si="50"/>
        <v>550.01407692375017</v>
      </c>
      <c r="AC59" s="8">
        <f ca="1"/>
        <v>1</v>
      </c>
      <c r="AD59" s="10">
        <f t="shared" ca="1" si="37"/>
        <v>2E-3</v>
      </c>
      <c r="AE59" s="11">
        <f t="shared" ca="1" si="51"/>
        <v>0.98799999999999999</v>
      </c>
      <c r="AF59" s="36"/>
      <c r="AG59" s="21">
        <f t="shared" si="38"/>
        <v>12</v>
      </c>
      <c r="AH59" s="23">
        <f t="shared" ca="1" si="52"/>
        <v>366.59013075749999</v>
      </c>
      <c r="AI59" s="8">
        <f ca="1"/>
        <v>6</v>
      </c>
      <c r="AJ59" s="10">
        <f t="shared" ca="1" si="39"/>
        <v>1.2E-2</v>
      </c>
      <c r="AK59" s="11">
        <f t="shared" ca="1" si="53"/>
        <v>0.97</v>
      </c>
      <c r="AL59" s="36"/>
      <c r="AM59" s="32">
        <f t="shared" si="40"/>
        <v>12</v>
      </c>
      <c r="AN59" s="23">
        <f t="shared" ca="1" si="54"/>
        <v>335.83475431125004</v>
      </c>
      <c r="AO59" s="8">
        <f ca="1"/>
        <v>3</v>
      </c>
      <c r="AP59" s="10">
        <f t="shared" ca="1" si="41"/>
        <v>6.0000000000000001E-3</v>
      </c>
      <c r="AQ59" s="11">
        <f t="shared" ca="1" si="55"/>
        <v>0.94600000000000017</v>
      </c>
      <c r="AR59" s="36"/>
    </row>
    <row r="60" spans="1:44" x14ac:dyDescent="0.2">
      <c r="C60" s="32">
        <f t="shared" si="28"/>
        <v>13</v>
      </c>
      <c r="D60" s="23">
        <f t="shared" ca="1" si="42"/>
        <v>412.80553593000013</v>
      </c>
      <c r="E60" s="8">
        <f ca="1"/>
        <v>2</v>
      </c>
      <c r="F60" s="10">
        <f t="shared" ca="1" si="29"/>
        <v>4.0000000000000001E-3</v>
      </c>
      <c r="G60" s="11">
        <f t="shared" ca="1" si="43"/>
        <v>0.97600000000000009</v>
      </c>
      <c r="H60" s="36"/>
      <c r="I60" s="21">
        <f t="shared" si="30"/>
        <v>13</v>
      </c>
      <c r="J60" s="23">
        <f t="shared" ca="1" si="44"/>
        <v>536.70442724999998</v>
      </c>
      <c r="K60" s="8">
        <f ca="1"/>
        <v>3</v>
      </c>
      <c r="L60" s="10">
        <f t="shared" ca="1" si="31"/>
        <v>6.0000000000000001E-3</v>
      </c>
      <c r="M60" s="11">
        <f t="shared" ca="1" si="45"/>
        <v>0.9840000000000001</v>
      </c>
      <c r="N60" s="36"/>
      <c r="O60" s="32">
        <f t="shared" si="32"/>
        <v>13</v>
      </c>
      <c r="P60" s="23">
        <f t="shared" ca="1" si="46"/>
        <v>646.157463345</v>
      </c>
      <c r="Q60" s="8">
        <f ca="1"/>
        <v>1</v>
      </c>
      <c r="R60" s="10">
        <f t="shared" ca="1" si="33"/>
        <v>2E-3</v>
      </c>
      <c r="S60" s="11">
        <f t="shared" ca="1" si="47"/>
        <v>0.98799999999999999</v>
      </c>
      <c r="T60" s="36"/>
      <c r="U60" s="21">
        <f t="shared" si="34"/>
        <v>13</v>
      </c>
      <c r="V60" s="23">
        <f t="shared" ca="1" si="48"/>
        <v>514.6602090749999</v>
      </c>
      <c r="W60" s="8">
        <f ca="1"/>
        <v>2</v>
      </c>
      <c r="X60" s="10">
        <f t="shared" ca="1" si="35"/>
        <v>4.0000000000000001E-3</v>
      </c>
      <c r="Y60" s="11">
        <f t="shared" ca="1" si="49"/>
        <v>0.98799999999999999</v>
      </c>
      <c r="Z60" s="36"/>
      <c r="AA60" s="32">
        <f t="shared" si="36"/>
        <v>13</v>
      </c>
      <c r="AB60" s="23">
        <f t="shared" ca="1" si="50"/>
        <v>599.4719857350002</v>
      </c>
      <c r="AC60" s="8">
        <f ca="1"/>
        <v>1</v>
      </c>
      <c r="AD60" s="10">
        <f t="shared" ca="1" si="37"/>
        <v>2E-3</v>
      </c>
      <c r="AE60" s="11">
        <f t="shared" ca="1" si="51"/>
        <v>0.99</v>
      </c>
      <c r="AF60" s="36"/>
      <c r="AG60" s="21">
        <f t="shared" si="38"/>
        <v>13</v>
      </c>
      <c r="AH60" s="23">
        <f t="shared" ca="1" si="52"/>
        <v>398.76388073999999</v>
      </c>
      <c r="AI60" s="8">
        <f ca="1"/>
        <v>3</v>
      </c>
      <c r="AJ60" s="10">
        <f t="shared" ca="1" si="39"/>
        <v>6.0000000000000001E-3</v>
      </c>
      <c r="AK60" s="11">
        <f t="shared" ca="1" si="53"/>
        <v>0.97599999999999998</v>
      </c>
      <c r="AL60" s="36"/>
      <c r="AM60" s="32">
        <f t="shared" si="40"/>
        <v>13</v>
      </c>
      <c r="AN60" s="23">
        <f t="shared" ca="1" si="54"/>
        <v>365.38562461500004</v>
      </c>
      <c r="AO60" s="8">
        <f ca="1"/>
        <v>3</v>
      </c>
      <c r="AP60" s="10">
        <f t="shared" ca="1" si="41"/>
        <v>6.0000000000000001E-3</v>
      </c>
      <c r="AQ60" s="11">
        <f t="shared" ca="1" si="55"/>
        <v>0.95200000000000018</v>
      </c>
      <c r="AR60" s="36"/>
    </row>
    <row r="61" spans="1:44" x14ac:dyDescent="0.2">
      <c r="C61" s="32">
        <f t="shared" si="28"/>
        <v>14</v>
      </c>
      <c r="D61" s="23">
        <f t="shared" ca="1" si="42"/>
        <v>446.20981725750016</v>
      </c>
      <c r="E61" s="8">
        <f ca="1"/>
        <v>1</v>
      </c>
      <c r="F61" s="10">
        <f t="shared" ca="1" si="29"/>
        <v>2E-3</v>
      </c>
      <c r="G61" s="11">
        <f t="shared" ca="1" si="43"/>
        <v>0.97800000000000009</v>
      </c>
      <c r="H61" s="36"/>
      <c r="I61" s="21">
        <f t="shared" si="30"/>
        <v>14</v>
      </c>
      <c r="J61" s="23">
        <f t="shared" ca="1" si="44"/>
        <v>580.64219137500004</v>
      </c>
      <c r="K61" s="8">
        <f ca="1"/>
        <v>1</v>
      </c>
      <c r="L61" s="10">
        <f t="shared" ca="1" si="31"/>
        <v>2E-3</v>
      </c>
      <c r="M61" s="11">
        <f t="shared" ca="1" si="45"/>
        <v>0.9860000000000001</v>
      </c>
      <c r="N61" s="36"/>
      <c r="O61" s="32">
        <f t="shared" si="32"/>
        <v>14</v>
      </c>
      <c r="P61" s="23">
        <f t="shared" ca="1" si="46"/>
        <v>699.21631381124996</v>
      </c>
      <c r="Q61" s="8">
        <f ca="1"/>
        <v>2</v>
      </c>
      <c r="R61" s="10">
        <f t="shared" ca="1" si="33"/>
        <v>4.0000000000000001E-3</v>
      </c>
      <c r="S61" s="11">
        <f t="shared" ca="1" si="47"/>
        <v>0.99199999999999999</v>
      </c>
      <c r="T61" s="36"/>
      <c r="U61" s="21">
        <f t="shared" si="34"/>
        <v>14</v>
      </c>
      <c r="V61" s="23">
        <f t="shared" ca="1" si="48"/>
        <v>557.05046983124987</v>
      </c>
      <c r="W61" s="8">
        <f ca="1"/>
        <v>1</v>
      </c>
      <c r="X61" s="10">
        <f t="shared" ca="1" si="35"/>
        <v>2E-3</v>
      </c>
      <c r="Y61" s="11">
        <f t="shared" ca="1" si="49"/>
        <v>0.99</v>
      </c>
      <c r="Z61" s="36"/>
      <c r="AA61" s="32">
        <f t="shared" si="36"/>
        <v>14</v>
      </c>
      <c r="AB61" s="23">
        <f t="shared" ca="1" si="50"/>
        <v>648.92989454625024</v>
      </c>
      <c r="AC61" s="8">
        <f ca="1"/>
        <v>0</v>
      </c>
      <c r="AD61" s="10">
        <f t="shared" ca="1" si="37"/>
        <v>0</v>
      </c>
      <c r="AE61" s="11">
        <f t="shared" ca="1" si="51"/>
        <v>0.99</v>
      </c>
      <c r="AF61" s="36"/>
      <c r="AG61" s="21">
        <f t="shared" si="38"/>
        <v>14</v>
      </c>
      <c r="AH61" s="23">
        <f t="shared" ca="1" si="52"/>
        <v>430.93763072249999</v>
      </c>
      <c r="AI61" s="8">
        <f ca="1"/>
        <v>1</v>
      </c>
      <c r="AJ61" s="10">
        <f t="shared" ca="1" si="39"/>
        <v>2E-3</v>
      </c>
      <c r="AK61" s="11">
        <f t="shared" ca="1" si="53"/>
        <v>0.97799999999999998</v>
      </c>
      <c r="AL61" s="36"/>
      <c r="AM61" s="32">
        <f t="shared" si="40"/>
        <v>14</v>
      </c>
      <c r="AN61" s="23">
        <f t="shared" ca="1" si="54"/>
        <v>394.93649491875004</v>
      </c>
      <c r="AO61" s="8">
        <f ca="1"/>
        <v>5</v>
      </c>
      <c r="AP61" s="10">
        <f t="shared" ca="1" si="41"/>
        <v>0.01</v>
      </c>
      <c r="AQ61" s="11">
        <f t="shared" ca="1" si="55"/>
        <v>0.96200000000000019</v>
      </c>
      <c r="AR61" s="36"/>
    </row>
    <row r="62" spans="1:44" x14ac:dyDescent="0.2">
      <c r="C62" s="32">
        <f t="shared" si="28"/>
        <v>15</v>
      </c>
      <c r="D62" s="23">
        <f t="shared" ca="1" si="42"/>
        <v>479.61409858500019</v>
      </c>
      <c r="E62" s="8">
        <f ca="1"/>
        <v>2</v>
      </c>
      <c r="F62" s="10">
        <f t="shared" ca="1" si="29"/>
        <v>4.0000000000000001E-3</v>
      </c>
      <c r="G62" s="11">
        <f t="shared" ca="1" si="43"/>
        <v>0.9820000000000001</v>
      </c>
      <c r="H62" s="36"/>
      <c r="I62" s="21">
        <f t="shared" si="30"/>
        <v>15</v>
      </c>
      <c r="J62" s="23">
        <f t="shared" ca="1" si="44"/>
        <v>624.5799555000001</v>
      </c>
      <c r="K62" s="8">
        <f ca="1"/>
        <v>0</v>
      </c>
      <c r="L62" s="10">
        <f t="shared" ca="1" si="31"/>
        <v>0</v>
      </c>
      <c r="M62" s="11">
        <f t="shared" ca="1" si="45"/>
        <v>0.9860000000000001</v>
      </c>
      <c r="N62" s="36"/>
      <c r="O62" s="32">
        <f t="shared" si="32"/>
        <v>15</v>
      </c>
      <c r="P62" s="23">
        <f t="shared" ca="1" si="46"/>
        <v>752.27516427749993</v>
      </c>
      <c r="Q62" s="8">
        <f ca="1"/>
        <v>1</v>
      </c>
      <c r="R62" s="10">
        <f t="shared" ca="1" si="33"/>
        <v>2E-3</v>
      </c>
      <c r="S62" s="11">
        <f t="shared" ca="1" si="47"/>
        <v>0.99399999999999999</v>
      </c>
      <c r="T62" s="36"/>
      <c r="U62" s="21">
        <f t="shared" si="34"/>
        <v>15</v>
      </c>
      <c r="V62" s="23">
        <f t="shared" ca="1" si="48"/>
        <v>599.44073058749984</v>
      </c>
      <c r="W62" s="8">
        <f ca="1"/>
        <v>0</v>
      </c>
      <c r="X62" s="10">
        <f t="shared" ca="1" si="35"/>
        <v>0</v>
      </c>
      <c r="Y62" s="11">
        <f t="shared" ca="1" si="49"/>
        <v>0.99</v>
      </c>
      <c r="Z62" s="36"/>
      <c r="AA62" s="32">
        <f t="shared" si="36"/>
        <v>15</v>
      </c>
      <c r="AB62" s="23">
        <f t="shared" ca="1" si="50"/>
        <v>698.38780335750027</v>
      </c>
      <c r="AC62" s="8">
        <f ca="1"/>
        <v>0</v>
      </c>
      <c r="AD62" s="10">
        <f t="shared" ca="1" si="37"/>
        <v>0</v>
      </c>
      <c r="AE62" s="11">
        <f t="shared" ca="1" si="51"/>
        <v>0.99</v>
      </c>
      <c r="AF62" s="36"/>
      <c r="AG62" s="21">
        <f t="shared" si="38"/>
        <v>15</v>
      </c>
      <c r="AH62" s="23">
        <f t="shared" ca="1" si="52"/>
        <v>463.11138070499999</v>
      </c>
      <c r="AI62" s="8">
        <f ca="1"/>
        <v>1</v>
      </c>
      <c r="AJ62" s="10">
        <f t="shared" ca="1" si="39"/>
        <v>2E-3</v>
      </c>
      <c r="AK62" s="11">
        <f t="shared" ca="1" si="53"/>
        <v>0.98</v>
      </c>
      <c r="AL62" s="36"/>
      <c r="AM62" s="32">
        <f t="shared" si="40"/>
        <v>15</v>
      </c>
      <c r="AN62" s="23">
        <f t="shared" ca="1" si="54"/>
        <v>424.48736522250005</v>
      </c>
      <c r="AO62" s="8">
        <f ca="1"/>
        <v>5</v>
      </c>
      <c r="AP62" s="10">
        <f t="shared" ca="1" si="41"/>
        <v>0.01</v>
      </c>
      <c r="AQ62" s="11">
        <f t="shared" ca="1" si="55"/>
        <v>0.9720000000000002</v>
      </c>
      <c r="AR62" s="36"/>
    </row>
    <row r="63" spans="1:44" x14ac:dyDescent="0.2">
      <c r="C63" s="32">
        <f t="shared" si="28"/>
        <v>16</v>
      </c>
      <c r="D63" s="23">
        <f t="shared" ca="1" si="42"/>
        <v>513.01837991250022</v>
      </c>
      <c r="E63" s="8">
        <f ca="1"/>
        <v>1</v>
      </c>
      <c r="F63" s="10">
        <f t="shared" ca="1" si="29"/>
        <v>2E-3</v>
      </c>
      <c r="G63" s="11">
        <f t="shared" ca="1" si="43"/>
        <v>0.9840000000000001</v>
      </c>
      <c r="H63" s="36"/>
      <c r="I63" s="21">
        <f t="shared" si="30"/>
        <v>16</v>
      </c>
      <c r="J63" s="23">
        <f t="shared" ca="1" si="44"/>
        <v>668.51771962500015</v>
      </c>
      <c r="K63" s="8">
        <f ca="1"/>
        <v>0</v>
      </c>
      <c r="L63" s="10">
        <f t="shared" ca="1" si="31"/>
        <v>0</v>
      </c>
      <c r="M63" s="11">
        <f t="shared" ca="1" si="45"/>
        <v>0.9860000000000001</v>
      </c>
      <c r="N63" s="36"/>
      <c r="O63" s="32">
        <f t="shared" si="32"/>
        <v>16</v>
      </c>
      <c r="P63" s="23">
        <f t="shared" ca="1" si="46"/>
        <v>805.33401474374989</v>
      </c>
      <c r="Q63" s="8">
        <f ca="1"/>
        <v>0</v>
      </c>
      <c r="R63" s="10">
        <f t="shared" ca="1" si="33"/>
        <v>0</v>
      </c>
      <c r="S63" s="11">
        <f t="shared" ca="1" si="47"/>
        <v>0.99399999999999999</v>
      </c>
      <c r="T63" s="36"/>
      <c r="U63" s="21">
        <f t="shared" si="34"/>
        <v>16</v>
      </c>
      <c r="V63" s="23">
        <f t="shared" ca="1" si="48"/>
        <v>641.83099134374982</v>
      </c>
      <c r="W63" s="8">
        <f ca="1"/>
        <v>3</v>
      </c>
      <c r="X63" s="10">
        <f t="shared" ca="1" si="35"/>
        <v>6.0000000000000001E-3</v>
      </c>
      <c r="Y63" s="11">
        <f t="shared" ca="1" si="49"/>
        <v>0.996</v>
      </c>
      <c r="Z63" s="36"/>
      <c r="AA63" s="32">
        <f t="shared" si="36"/>
        <v>16</v>
      </c>
      <c r="AB63" s="23">
        <f t="shared" ca="1" si="50"/>
        <v>747.84571216875031</v>
      </c>
      <c r="AC63" s="8">
        <f ca="1"/>
        <v>0</v>
      </c>
      <c r="AD63" s="10">
        <f t="shared" ca="1" si="37"/>
        <v>0</v>
      </c>
      <c r="AE63" s="11">
        <f t="shared" ca="1" si="51"/>
        <v>0.99</v>
      </c>
      <c r="AF63" s="36"/>
      <c r="AG63" s="21">
        <f t="shared" si="38"/>
        <v>16</v>
      </c>
      <c r="AH63" s="23">
        <f t="shared" ca="1" si="52"/>
        <v>495.28513068749999</v>
      </c>
      <c r="AI63" s="8">
        <f ca="1"/>
        <v>1</v>
      </c>
      <c r="AJ63" s="10">
        <f t="shared" ca="1" si="39"/>
        <v>2E-3</v>
      </c>
      <c r="AK63" s="11">
        <f t="shared" ca="1" si="53"/>
        <v>0.98199999999999998</v>
      </c>
      <c r="AL63" s="36"/>
      <c r="AM63" s="32">
        <f t="shared" si="40"/>
        <v>16</v>
      </c>
      <c r="AN63" s="23">
        <f t="shared" ca="1" si="54"/>
        <v>454.03823552625005</v>
      </c>
      <c r="AO63" s="8">
        <f ca="1"/>
        <v>0</v>
      </c>
      <c r="AP63" s="10">
        <f t="shared" ca="1" si="41"/>
        <v>0</v>
      </c>
      <c r="AQ63" s="11">
        <f t="shared" ca="1" si="55"/>
        <v>0.9720000000000002</v>
      </c>
      <c r="AR63" s="36"/>
    </row>
    <row r="64" spans="1:44" x14ac:dyDescent="0.2">
      <c r="C64" s="32">
        <f t="shared" si="28"/>
        <v>17</v>
      </c>
      <c r="D64" s="23">
        <f t="shared" ca="1" si="42"/>
        <v>546.42266124000025</v>
      </c>
      <c r="E64" s="8">
        <f ca="1"/>
        <v>2</v>
      </c>
      <c r="F64" s="10">
        <f t="shared" ca="1" si="29"/>
        <v>4.0000000000000001E-3</v>
      </c>
      <c r="G64" s="11">
        <f t="shared" ca="1" si="43"/>
        <v>0.9880000000000001</v>
      </c>
      <c r="H64" s="36"/>
      <c r="I64" s="21">
        <f t="shared" si="30"/>
        <v>17</v>
      </c>
      <c r="J64" s="23">
        <f t="shared" ca="1" si="44"/>
        <v>712.45548375000021</v>
      </c>
      <c r="K64" s="8">
        <f ca="1"/>
        <v>1</v>
      </c>
      <c r="L64" s="10">
        <f t="shared" ca="1" si="31"/>
        <v>2E-3</v>
      </c>
      <c r="M64" s="11">
        <f t="shared" ca="1" si="45"/>
        <v>0.9880000000000001</v>
      </c>
      <c r="N64" s="36"/>
      <c r="O64" s="32">
        <f t="shared" si="32"/>
        <v>17</v>
      </c>
      <c r="P64" s="23">
        <f t="shared" ca="1" si="46"/>
        <v>858.39286520999985</v>
      </c>
      <c r="Q64" s="8">
        <f ca="1"/>
        <v>0</v>
      </c>
      <c r="R64" s="10">
        <f t="shared" ca="1" si="33"/>
        <v>0</v>
      </c>
      <c r="S64" s="11">
        <f t="shared" ca="1" si="47"/>
        <v>0.99399999999999999</v>
      </c>
      <c r="T64" s="36"/>
      <c r="U64" s="21">
        <f t="shared" si="34"/>
        <v>17</v>
      </c>
      <c r="V64" s="23">
        <f t="shared" ca="1" si="48"/>
        <v>684.22125209999979</v>
      </c>
      <c r="W64" s="8">
        <f ca="1"/>
        <v>0</v>
      </c>
      <c r="X64" s="10">
        <f t="shared" ca="1" si="35"/>
        <v>0</v>
      </c>
      <c r="Y64" s="11">
        <f t="shared" ca="1" si="49"/>
        <v>0.996</v>
      </c>
      <c r="Z64" s="36"/>
      <c r="AA64" s="32">
        <f t="shared" si="36"/>
        <v>17</v>
      </c>
      <c r="AB64" s="23">
        <f t="shared" ca="1" si="50"/>
        <v>797.30362098000035</v>
      </c>
      <c r="AC64" s="8">
        <f ca="1"/>
        <v>1</v>
      </c>
      <c r="AD64" s="10">
        <f t="shared" ca="1" si="37"/>
        <v>2E-3</v>
      </c>
      <c r="AE64" s="11">
        <f t="shared" ca="1" si="51"/>
        <v>0.99199999999999999</v>
      </c>
      <c r="AF64" s="36"/>
      <c r="AG64" s="21">
        <f t="shared" si="38"/>
        <v>17</v>
      </c>
      <c r="AH64" s="23">
        <f t="shared" ca="1" si="52"/>
        <v>527.45888066999999</v>
      </c>
      <c r="AI64" s="8">
        <f ca="1"/>
        <v>1</v>
      </c>
      <c r="AJ64" s="10">
        <f t="shared" ca="1" si="39"/>
        <v>2E-3</v>
      </c>
      <c r="AK64" s="11">
        <f t="shared" ca="1" si="53"/>
        <v>0.98399999999999999</v>
      </c>
      <c r="AL64" s="36"/>
      <c r="AM64" s="32">
        <f t="shared" si="40"/>
        <v>17</v>
      </c>
      <c r="AN64" s="23">
        <f t="shared" ca="1" si="54"/>
        <v>483.58910583000005</v>
      </c>
      <c r="AO64" s="8">
        <f ca="1"/>
        <v>2</v>
      </c>
      <c r="AP64" s="10">
        <f t="shared" ca="1" si="41"/>
        <v>4.0000000000000001E-3</v>
      </c>
      <c r="AQ64" s="11">
        <f t="shared" ca="1" si="55"/>
        <v>0.9760000000000002</v>
      </c>
      <c r="AR64" s="36"/>
    </row>
    <row r="65" spans="1:44" x14ac:dyDescent="0.2">
      <c r="C65" s="32">
        <f t="shared" si="28"/>
        <v>18</v>
      </c>
      <c r="D65" s="23">
        <f t="shared" ca="1" si="42"/>
        <v>579.82694256750028</v>
      </c>
      <c r="E65" s="8">
        <f ca="1"/>
        <v>1</v>
      </c>
      <c r="F65" s="10">
        <f t="shared" ca="1" si="29"/>
        <v>2E-3</v>
      </c>
      <c r="G65" s="11">
        <f t="shared" ca="1" si="43"/>
        <v>0.9900000000000001</v>
      </c>
      <c r="H65" s="36"/>
      <c r="I65" s="21">
        <f t="shared" si="30"/>
        <v>18</v>
      </c>
      <c r="J65" s="23">
        <f t="shared" ca="1" si="44"/>
        <v>756.39324787500027</v>
      </c>
      <c r="K65" s="8">
        <f ca="1"/>
        <v>1</v>
      </c>
      <c r="L65" s="10">
        <f t="shared" ca="1" si="31"/>
        <v>2E-3</v>
      </c>
      <c r="M65" s="11">
        <f t="shared" ca="1" si="45"/>
        <v>0.9900000000000001</v>
      </c>
      <c r="N65" s="36"/>
      <c r="O65" s="32">
        <f t="shared" si="32"/>
        <v>18</v>
      </c>
      <c r="P65" s="23">
        <f t="shared" ca="1" si="46"/>
        <v>911.45171567624982</v>
      </c>
      <c r="Q65" s="8">
        <f ca="1"/>
        <v>0</v>
      </c>
      <c r="R65" s="10">
        <f t="shared" ca="1" si="33"/>
        <v>0</v>
      </c>
      <c r="S65" s="11">
        <f t="shared" ca="1" si="47"/>
        <v>0.99399999999999999</v>
      </c>
      <c r="T65" s="36"/>
      <c r="U65" s="21">
        <f t="shared" si="34"/>
        <v>18</v>
      </c>
      <c r="V65" s="23">
        <f t="shared" ca="1" si="48"/>
        <v>726.61151285624976</v>
      </c>
      <c r="W65" s="8">
        <f ca="1"/>
        <v>0</v>
      </c>
      <c r="X65" s="10">
        <f t="shared" ca="1" si="35"/>
        <v>0</v>
      </c>
      <c r="Y65" s="11">
        <f t="shared" ca="1" si="49"/>
        <v>0.996</v>
      </c>
      <c r="Z65" s="36"/>
      <c r="AA65" s="32">
        <f t="shared" si="36"/>
        <v>18</v>
      </c>
      <c r="AB65" s="23">
        <f t="shared" ca="1" si="50"/>
        <v>846.76152979125038</v>
      </c>
      <c r="AC65" s="8">
        <f ca="1"/>
        <v>0</v>
      </c>
      <c r="AD65" s="10">
        <f t="shared" ca="1" si="37"/>
        <v>0</v>
      </c>
      <c r="AE65" s="11">
        <f t="shared" ca="1" si="51"/>
        <v>0.99199999999999999</v>
      </c>
      <c r="AF65" s="36"/>
      <c r="AG65" s="21">
        <f t="shared" si="38"/>
        <v>18</v>
      </c>
      <c r="AH65" s="23">
        <f t="shared" ca="1" si="52"/>
        <v>559.63263065249998</v>
      </c>
      <c r="AI65" s="8">
        <f ca="1"/>
        <v>0</v>
      </c>
      <c r="AJ65" s="10">
        <f t="shared" ca="1" si="39"/>
        <v>0</v>
      </c>
      <c r="AK65" s="11">
        <f t="shared" ca="1" si="53"/>
        <v>0.98399999999999999</v>
      </c>
      <c r="AL65" s="36"/>
      <c r="AM65" s="32">
        <f t="shared" si="40"/>
        <v>18</v>
      </c>
      <c r="AN65" s="23">
        <f t="shared" ca="1" si="54"/>
        <v>513.13997613375</v>
      </c>
      <c r="AO65" s="8">
        <f ca="1"/>
        <v>3</v>
      </c>
      <c r="AP65" s="10">
        <f t="shared" ca="1" si="41"/>
        <v>6.0000000000000001E-3</v>
      </c>
      <c r="AQ65" s="11">
        <f t="shared" ca="1" si="55"/>
        <v>0.98200000000000021</v>
      </c>
      <c r="AR65" s="36"/>
    </row>
    <row r="66" spans="1:44" x14ac:dyDescent="0.2">
      <c r="C66" s="32">
        <f t="shared" si="28"/>
        <v>19</v>
      </c>
      <c r="D66" s="23">
        <f t="shared" ca="1" si="42"/>
        <v>613.23122389500031</v>
      </c>
      <c r="E66" s="8">
        <f ca="1"/>
        <v>0</v>
      </c>
      <c r="F66" s="10">
        <f t="shared" ca="1" si="29"/>
        <v>0</v>
      </c>
      <c r="G66" s="11">
        <f t="shared" ca="1" si="43"/>
        <v>0.9900000000000001</v>
      </c>
      <c r="H66" s="36"/>
      <c r="I66" s="21">
        <f t="shared" si="30"/>
        <v>19</v>
      </c>
      <c r="J66" s="23">
        <f t="shared" ca="1" si="44"/>
        <v>800.33101200000033</v>
      </c>
      <c r="K66" s="8">
        <f ca="1"/>
        <v>0</v>
      </c>
      <c r="L66" s="10">
        <f t="shared" ca="1" si="31"/>
        <v>0</v>
      </c>
      <c r="M66" s="11">
        <f t="shared" ca="1" si="45"/>
        <v>0.9900000000000001</v>
      </c>
      <c r="N66" s="36"/>
      <c r="O66" s="32">
        <f t="shared" si="32"/>
        <v>19</v>
      </c>
      <c r="P66" s="23">
        <f t="shared" ca="1" si="46"/>
        <v>964.51056614249978</v>
      </c>
      <c r="Q66" s="8">
        <f ca="1"/>
        <v>0</v>
      </c>
      <c r="R66" s="10">
        <f t="shared" ca="1" si="33"/>
        <v>0</v>
      </c>
      <c r="S66" s="11">
        <f t="shared" ca="1" si="47"/>
        <v>0.99399999999999999</v>
      </c>
      <c r="T66" s="36"/>
      <c r="U66" s="21">
        <f t="shared" si="34"/>
        <v>19</v>
      </c>
      <c r="V66" s="23">
        <f t="shared" ca="1" si="48"/>
        <v>769.00177361249973</v>
      </c>
      <c r="W66" s="8">
        <f ca="1"/>
        <v>0</v>
      </c>
      <c r="X66" s="10">
        <f t="shared" ca="1" si="35"/>
        <v>0</v>
      </c>
      <c r="Y66" s="11">
        <f t="shared" ca="1" si="49"/>
        <v>0.996</v>
      </c>
      <c r="Z66" s="36"/>
      <c r="AA66" s="32">
        <f t="shared" si="36"/>
        <v>19</v>
      </c>
      <c r="AB66" s="23">
        <f t="shared" ca="1" si="50"/>
        <v>896.21943860250042</v>
      </c>
      <c r="AC66" s="8">
        <f ca="1"/>
        <v>0</v>
      </c>
      <c r="AD66" s="10">
        <f t="shared" ca="1" si="37"/>
        <v>0</v>
      </c>
      <c r="AE66" s="11">
        <f t="shared" ca="1" si="51"/>
        <v>0.99199999999999999</v>
      </c>
      <c r="AF66" s="36"/>
      <c r="AG66" s="21">
        <f t="shared" si="38"/>
        <v>19</v>
      </c>
      <c r="AH66" s="23">
        <f t="shared" ca="1" si="52"/>
        <v>591.80638063499998</v>
      </c>
      <c r="AI66" s="8">
        <f ca="1"/>
        <v>0</v>
      </c>
      <c r="AJ66" s="10">
        <f t="shared" ca="1" si="39"/>
        <v>0</v>
      </c>
      <c r="AK66" s="11">
        <f t="shared" ca="1" si="53"/>
        <v>0.98399999999999999</v>
      </c>
      <c r="AL66" s="36"/>
      <c r="AM66" s="32">
        <f t="shared" si="40"/>
        <v>19</v>
      </c>
      <c r="AN66" s="23">
        <f t="shared" ca="1" si="54"/>
        <v>542.6908464375</v>
      </c>
      <c r="AO66" s="8">
        <f ca="1"/>
        <v>0</v>
      </c>
      <c r="AP66" s="10">
        <f t="shared" ca="1" si="41"/>
        <v>0</v>
      </c>
      <c r="AQ66" s="11">
        <f t="shared" ca="1" si="55"/>
        <v>0.98200000000000021</v>
      </c>
      <c r="AR66" s="36"/>
    </row>
    <row r="67" spans="1:44" x14ac:dyDescent="0.2">
      <c r="C67" s="32">
        <f t="shared" si="28"/>
        <v>20</v>
      </c>
      <c r="D67" s="23">
        <f t="shared" ca="1" si="42"/>
        <v>646.63550522250034</v>
      </c>
      <c r="E67" s="8">
        <f ca="1"/>
        <v>1</v>
      </c>
      <c r="F67" s="10">
        <f t="shared" ca="1" si="29"/>
        <v>2E-3</v>
      </c>
      <c r="G67" s="11">
        <f t="shared" ca="1" si="43"/>
        <v>0.9920000000000001</v>
      </c>
      <c r="H67" s="36"/>
      <c r="I67" s="21">
        <f t="shared" si="30"/>
        <v>20</v>
      </c>
      <c r="J67" s="23">
        <f t="shared" ca="1" si="44"/>
        <v>844.26877612500039</v>
      </c>
      <c r="K67" s="8">
        <f ca="1"/>
        <v>1</v>
      </c>
      <c r="L67" s="10">
        <f t="shared" ca="1" si="31"/>
        <v>2E-3</v>
      </c>
      <c r="M67" s="11">
        <f t="shared" ca="1" si="45"/>
        <v>0.9920000000000001</v>
      </c>
      <c r="N67" s="36"/>
      <c r="O67" s="32">
        <f t="shared" si="32"/>
        <v>20</v>
      </c>
      <c r="P67" s="23">
        <f t="shared" ca="1" si="46"/>
        <v>1017.5694166087497</v>
      </c>
      <c r="Q67" s="8">
        <f ca="1"/>
        <v>0</v>
      </c>
      <c r="R67" s="10">
        <f t="shared" ca="1" si="33"/>
        <v>0</v>
      </c>
      <c r="S67" s="11">
        <f t="shared" ca="1" si="47"/>
        <v>0.99399999999999999</v>
      </c>
      <c r="T67" s="36"/>
      <c r="U67" s="21">
        <f t="shared" si="34"/>
        <v>20</v>
      </c>
      <c r="V67" s="23">
        <f t="shared" ca="1" si="48"/>
        <v>811.39203436874971</v>
      </c>
      <c r="W67" s="8">
        <f ca="1"/>
        <v>0</v>
      </c>
      <c r="X67" s="10">
        <f t="shared" ca="1" si="35"/>
        <v>0</v>
      </c>
      <c r="Y67" s="11">
        <f t="shared" ca="1" si="49"/>
        <v>0.996</v>
      </c>
      <c r="Z67" s="36"/>
      <c r="AA67" s="32">
        <f t="shared" si="36"/>
        <v>20</v>
      </c>
      <c r="AB67" s="23">
        <f t="shared" ca="1" si="50"/>
        <v>945.67734741375045</v>
      </c>
      <c r="AC67" s="8">
        <f ca="1"/>
        <v>0</v>
      </c>
      <c r="AD67" s="10">
        <f t="shared" ca="1" si="37"/>
        <v>0</v>
      </c>
      <c r="AE67" s="11">
        <f t="shared" ca="1" si="51"/>
        <v>0.99199999999999999</v>
      </c>
      <c r="AF67" s="36"/>
      <c r="AG67" s="21">
        <f t="shared" si="38"/>
        <v>20</v>
      </c>
      <c r="AH67" s="23">
        <f t="shared" ca="1" si="52"/>
        <v>623.98013061749998</v>
      </c>
      <c r="AI67" s="8">
        <f ca="1"/>
        <v>1</v>
      </c>
      <c r="AJ67" s="10">
        <f t="shared" ca="1" si="39"/>
        <v>2E-3</v>
      </c>
      <c r="AK67" s="11">
        <f t="shared" ca="1" si="53"/>
        <v>0.98599999999999999</v>
      </c>
      <c r="AL67" s="36"/>
      <c r="AM67" s="32">
        <f t="shared" si="40"/>
        <v>20</v>
      </c>
      <c r="AN67" s="23">
        <f t="shared" ca="1" si="54"/>
        <v>572.24171674125</v>
      </c>
      <c r="AO67" s="8">
        <f ca="1"/>
        <v>1</v>
      </c>
      <c r="AP67" s="10">
        <f t="shared" ca="1" si="41"/>
        <v>2E-3</v>
      </c>
      <c r="AQ67" s="11">
        <f t="shared" ca="1" si="55"/>
        <v>0.98400000000000021</v>
      </c>
      <c r="AR67" s="36"/>
    </row>
    <row r="68" spans="1:44" x14ac:dyDescent="0.2">
      <c r="C68" s="32">
        <f t="shared" si="28"/>
        <v>21</v>
      </c>
      <c r="D68" s="23">
        <f t="shared" ca="1" si="42"/>
        <v>680.03978655000037</v>
      </c>
      <c r="E68" s="8">
        <f ca="1"/>
        <v>0</v>
      </c>
      <c r="F68" s="10">
        <f t="shared" ca="1" si="29"/>
        <v>0</v>
      </c>
      <c r="G68" s="11">
        <f t="shared" ca="1" si="43"/>
        <v>0.9920000000000001</v>
      </c>
      <c r="H68" s="36"/>
      <c r="I68" s="21">
        <f t="shared" si="30"/>
        <v>21</v>
      </c>
      <c r="J68" s="23">
        <f t="shared" ca="1" si="44"/>
        <v>888.20654025000044</v>
      </c>
      <c r="K68" s="8">
        <f ca="1"/>
        <v>0</v>
      </c>
      <c r="L68" s="10">
        <f t="shared" ca="1" si="31"/>
        <v>0</v>
      </c>
      <c r="M68" s="11">
        <f t="shared" ca="1" si="45"/>
        <v>0.9920000000000001</v>
      </c>
      <c r="N68" s="36"/>
      <c r="O68" s="32">
        <f t="shared" si="32"/>
        <v>21</v>
      </c>
      <c r="P68" s="23">
        <f t="shared" ca="1" si="46"/>
        <v>1070.6282670749997</v>
      </c>
      <c r="Q68" s="8">
        <f ca="1"/>
        <v>0</v>
      </c>
      <c r="R68" s="10">
        <f t="shared" ca="1" si="33"/>
        <v>0</v>
      </c>
      <c r="S68" s="11">
        <f t="shared" ca="1" si="47"/>
        <v>0.99399999999999999</v>
      </c>
      <c r="T68" s="36"/>
      <c r="U68" s="21">
        <f t="shared" si="34"/>
        <v>21</v>
      </c>
      <c r="V68" s="23">
        <f t="shared" ca="1" si="48"/>
        <v>853.78229512499968</v>
      </c>
      <c r="W68" s="8">
        <f ca="1"/>
        <v>0</v>
      </c>
      <c r="X68" s="10">
        <f t="shared" ca="1" si="35"/>
        <v>0</v>
      </c>
      <c r="Y68" s="11">
        <f t="shared" ca="1" si="49"/>
        <v>0.996</v>
      </c>
      <c r="Z68" s="36"/>
      <c r="AA68" s="32">
        <f t="shared" si="36"/>
        <v>21</v>
      </c>
      <c r="AB68" s="23">
        <f t="shared" ca="1" si="50"/>
        <v>995.13525622500049</v>
      </c>
      <c r="AC68" s="8">
        <f ca="1"/>
        <v>1</v>
      </c>
      <c r="AD68" s="10">
        <f t="shared" ca="1" si="37"/>
        <v>2E-3</v>
      </c>
      <c r="AE68" s="11">
        <f t="shared" ca="1" si="51"/>
        <v>0.99399999999999999</v>
      </c>
      <c r="AF68" s="36"/>
      <c r="AG68" s="21">
        <f t="shared" si="38"/>
        <v>21</v>
      </c>
      <c r="AH68" s="23">
        <f t="shared" ca="1" si="52"/>
        <v>656.15388059999998</v>
      </c>
      <c r="AI68" s="8">
        <f ca="1"/>
        <v>0</v>
      </c>
      <c r="AJ68" s="10">
        <f t="shared" ca="1" si="39"/>
        <v>0</v>
      </c>
      <c r="AK68" s="11">
        <f t="shared" ca="1" si="53"/>
        <v>0.98599999999999999</v>
      </c>
      <c r="AL68" s="36"/>
      <c r="AM68" s="32">
        <f t="shared" si="40"/>
        <v>21</v>
      </c>
      <c r="AN68" s="23">
        <f t="shared" ca="1" si="54"/>
        <v>601.792587045</v>
      </c>
      <c r="AO68" s="8">
        <f ca="1"/>
        <v>2</v>
      </c>
      <c r="AP68" s="10">
        <f t="shared" ca="1" si="41"/>
        <v>4.0000000000000001E-3</v>
      </c>
      <c r="AQ68" s="11">
        <f t="shared" ca="1" si="55"/>
        <v>0.98800000000000021</v>
      </c>
      <c r="AR68" s="36"/>
    </row>
    <row r="69" spans="1:44" x14ac:dyDescent="0.2">
      <c r="C69" s="32">
        <f t="shared" si="28"/>
        <v>22</v>
      </c>
      <c r="D69" s="23">
        <f t="shared" ca="1" si="42"/>
        <v>713.4440678775004</v>
      </c>
      <c r="E69" s="8">
        <f ca="1"/>
        <v>1</v>
      </c>
      <c r="F69" s="10">
        <f t="shared" ca="1" si="29"/>
        <v>2E-3</v>
      </c>
      <c r="G69" s="11">
        <f t="shared" ca="1" si="43"/>
        <v>0.99400000000000011</v>
      </c>
      <c r="H69" s="36"/>
      <c r="I69" s="21">
        <f t="shared" si="30"/>
        <v>22</v>
      </c>
      <c r="J69" s="23">
        <f t="shared" ca="1" si="44"/>
        <v>932.1443043750005</v>
      </c>
      <c r="K69" s="8">
        <f ca="1"/>
        <v>1</v>
      </c>
      <c r="L69" s="10">
        <f t="shared" ca="1" si="31"/>
        <v>2E-3</v>
      </c>
      <c r="M69" s="11">
        <f t="shared" ca="1" si="45"/>
        <v>0.99400000000000011</v>
      </c>
      <c r="N69" s="36"/>
      <c r="O69" s="32">
        <f t="shared" si="32"/>
        <v>22</v>
      </c>
      <c r="P69" s="23">
        <f t="shared" ca="1" si="46"/>
        <v>1123.6871175412498</v>
      </c>
      <c r="Q69" s="8">
        <f ca="1"/>
        <v>1</v>
      </c>
      <c r="R69" s="10">
        <f t="shared" ca="1" si="33"/>
        <v>2E-3</v>
      </c>
      <c r="S69" s="11">
        <f t="shared" ca="1" si="47"/>
        <v>0.996</v>
      </c>
      <c r="T69" s="36"/>
      <c r="U69" s="21">
        <f t="shared" si="34"/>
        <v>22</v>
      </c>
      <c r="V69" s="23">
        <f t="shared" ca="1" si="48"/>
        <v>896.17255588124965</v>
      </c>
      <c r="W69" s="8">
        <f ca="1"/>
        <v>0</v>
      </c>
      <c r="X69" s="10">
        <f t="shared" ca="1" si="35"/>
        <v>0</v>
      </c>
      <c r="Y69" s="11">
        <f t="shared" ca="1" si="49"/>
        <v>0.996</v>
      </c>
      <c r="Z69" s="36"/>
      <c r="AA69" s="32">
        <f t="shared" si="36"/>
        <v>22</v>
      </c>
      <c r="AB69" s="23">
        <f t="shared" ca="1" si="50"/>
        <v>1044.5931650362504</v>
      </c>
      <c r="AC69" s="8">
        <f ca="1"/>
        <v>1</v>
      </c>
      <c r="AD69" s="10">
        <f t="shared" ca="1" si="37"/>
        <v>2E-3</v>
      </c>
      <c r="AE69" s="11">
        <f t="shared" ca="1" si="51"/>
        <v>0.996</v>
      </c>
      <c r="AF69" s="36"/>
      <c r="AG69" s="21">
        <f t="shared" si="38"/>
        <v>22</v>
      </c>
      <c r="AH69" s="23">
        <f t="shared" ca="1" si="52"/>
        <v>688.32763058249998</v>
      </c>
      <c r="AI69" s="8">
        <f ca="1"/>
        <v>1</v>
      </c>
      <c r="AJ69" s="10">
        <f t="shared" ca="1" si="39"/>
        <v>2E-3</v>
      </c>
      <c r="AK69" s="11">
        <f t="shared" ca="1" si="53"/>
        <v>0.98799999999999999</v>
      </c>
      <c r="AL69" s="36"/>
      <c r="AM69" s="32">
        <f t="shared" si="40"/>
        <v>22</v>
      </c>
      <c r="AN69" s="23">
        <f t="shared" ca="1" si="54"/>
        <v>631.34345734875001</v>
      </c>
      <c r="AO69" s="8">
        <f ca="1"/>
        <v>1</v>
      </c>
      <c r="AP69" s="10">
        <f t="shared" ca="1" si="41"/>
        <v>2E-3</v>
      </c>
      <c r="AQ69" s="11">
        <f t="shared" ca="1" si="55"/>
        <v>0.99000000000000021</v>
      </c>
      <c r="AR69" s="36"/>
    </row>
    <row r="70" spans="1:44" x14ac:dyDescent="0.2">
      <c r="C70" s="32">
        <f t="shared" si="28"/>
        <v>23</v>
      </c>
      <c r="D70" s="23">
        <f t="shared" ca="1" si="42"/>
        <v>746.84834920500043</v>
      </c>
      <c r="E70" s="8">
        <f ca="1"/>
        <v>1</v>
      </c>
      <c r="F70" s="10">
        <f t="shared" ca="1" si="29"/>
        <v>2E-3</v>
      </c>
      <c r="G70" s="11">
        <f t="shared" ca="1" si="43"/>
        <v>0.99600000000000011</v>
      </c>
      <c r="H70" s="36"/>
      <c r="I70" s="21">
        <f t="shared" si="30"/>
        <v>23</v>
      </c>
      <c r="J70" s="23">
        <f t="shared" ca="1" si="44"/>
        <v>976.08206850000056</v>
      </c>
      <c r="K70" s="8">
        <f ca="1"/>
        <v>1</v>
      </c>
      <c r="L70" s="10">
        <f t="shared" ca="1" si="31"/>
        <v>2E-3</v>
      </c>
      <c r="M70" s="11">
        <f t="shared" ca="1" si="45"/>
        <v>0.99600000000000011</v>
      </c>
      <c r="N70" s="36"/>
      <c r="O70" s="32">
        <f t="shared" si="32"/>
        <v>23</v>
      </c>
      <c r="P70" s="23">
        <f t="shared" ca="1" si="46"/>
        <v>1176.7459680074999</v>
      </c>
      <c r="Q70" s="8">
        <f ca="1"/>
        <v>0</v>
      </c>
      <c r="R70" s="10">
        <f t="shared" ca="1" si="33"/>
        <v>0</v>
      </c>
      <c r="S70" s="11">
        <f t="shared" ca="1" si="47"/>
        <v>0.996</v>
      </c>
      <c r="T70" s="36"/>
      <c r="U70" s="21">
        <f t="shared" si="34"/>
        <v>23</v>
      </c>
      <c r="V70" s="23">
        <f t="shared" ca="1" si="48"/>
        <v>938.56281663749962</v>
      </c>
      <c r="W70" s="8">
        <f ca="1"/>
        <v>0</v>
      </c>
      <c r="X70" s="10">
        <f t="shared" ca="1" si="35"/>
        <v>0</v>
      </c>
      <c r="Y70" s="11">
        <f t="shared" ca="1" si="49"/>
        <v>0.996</v>
      </c>
      <c r="Z70" s="36"/>
      <c r="AA70" s="32">
        <f t="shared" si="36"/>
        <v>23</v>
      </c>
      <c r="AB70" s="23">
        <f t="shared" ca="1" si="50"/>
        <v>1094.0510738475004</v>
      </c>
      <c r="AC70" s="8">
        <f ca="1"/>
        <v>0</v>
      </c>
      <c r="AD70" s="10">
        <f t="shared" ca="1" si="37"/>
        <v>0</v>
      </c>
      <c r="AE70" s="11">
        <f t="shared" ca="1" si="51"/>
        <v>0.996</v>
      </c>
      <c r="AF70" s="36"/>
      <c r="AG70" s="21">
        <f t="shared" si="38"/>
        <v>23</v>
      </c>
      <c r="AH70" s="23">
        <f t="shared" ca="1" si="52"/>
        <v>720.50138056499998</v>
      </c>
      <c r="AI70" s="8">
        <f ca="1"/>
        <v>2</v>
      </c>
      <c r="AJ70" s="10">
        <f t="shared" ca="1" si="39"/>
        <v>4.0000000000000001E-3</v>
      </c>
      <c r="AK70" s="11">
        <f t="shared" ca="1" si="53"/>
        <v>0.99199999999999999</v>
      </c>
      <c r="AL70" s="36"/>
      <c r="AM70" s="32">
        <f t="shared" si="40"/>
        <v>23</v>
      </c>
      <c r="AN70" s="23">
        <f t="shared" ca="1" si="54"/>
        <v>660.89432765250001</v>
      </c>
      <c r="AO70" s="8">
        <f ca="1"/>
        <v>1</v>
      </c>
      <c r="AP70" s="10">
        <f t="shared" ca="1" si="41"/>
        <v>2E-3</v>
      </c>
      <c r="AQ70" s="11">
        <f t="shared" ca="1" si="55"/>
        <v>0.99200000000000021</v>
      </c>
      <c r="AR70" s="36"/>
    </row>
    <row r="71" spans="1:44" x14ac:dyDescent="0.2">
      <c r="C71" s="32">
        <f t="shared" si="28"/>
        <v>24</v>
      </c>
      <c r="D71" s="23">
        <f t="shared" ca="1" si="42"/>
        <v>780.25263053250046</v>
      </c>
      <c r="E71" s="8">
        <f ca="1"/>
        <v>1</v>
      </c>
      <c r="F71" s="10">
        <f t="shared" ca="1" si="29"/>
        <v>2E-3</v>
      </c>
      <c r="G71" s="11">
        <f t="shared" ca="1" si="43"/>
        <v>0.99800000000000011</v>
      </c>
      <c r="H71" s="36"/>
      <c r="I71" s="21">
        <f t="shared" si="30"/>
        <v>24</v>
      </c>
      <c r="J71" s="23">
        <f t="shared" ca="1" si="44"/>
        <v>1020.0198326250006</v>
      </c>
      <c r="K71" s="8">
        <f ca="1"/>
        <v>1</v>
      </c>
      <c r="L71" s="10">
        <f t="shared" ca="1" si="31"/>
        <v>2E-3</v>
      </c>
      <c r="M71" s="11">
        <f t="shared" ca="1" si="45"/>
        <v>0.99800000000000011</v>
      </c>
      <c r="N71" s="36"/>
      <c r="O71" s="32">
        <f t="shared" si="32"/>
        <v>24</v>
      </c>
      <c r="P71" s="23">
        <f t="shared" ca="1" si="46"/>
        <v>1229.8048184737499</v>
      </c>
      <c r="Q71" s="8">
        <f ca="1"/>
        <v>1</v>
      </c>
      <c r="R71" s="10">
        <f t="shared" ca="1" si="33"/>
        <v>2E-3</v>
      </c>
      <c r="S71" s="11">
        <f t="shared" ca="1" si="47"/>
        <v>0.998</v>
      </c>
      <c r="T71" s="36"/>
      <c r="U71" s="21">
        <f t="shared" si="34"/>
        <v>24</v>
      </c>
      <c r="V71" s="23">
        <f t="shared" ca="1" si="48"/>
        <v>980.9530773937496</v>
      </c>
      <c r="W71" s="8">
        <f ca="1"/>
        <v>0</v>
      </c>
      <c r="X71" s="10">
        <f t="shared" ca="1" si="35"/>
        <v>0</v>
      </c>
      <c r="Y71" s="11">
        <f t="shared" ca="1" si="49"/>
        <v>0.996</v>
      </c>
      <c r="Z71" s="36"/>
      <c r="AA71" s="32">
        <f t="shared" si="36"/>
        <v>24</v>
      </c>
      <c r="AB71" s="23">
        <f t="shared" ca="1" si="50"/>
        <v>1143.5089826587505</v>
      </c>
      <c r="AC71" s="8">
        <f ca="1"/>
        <v>1</v>
      </c>
      <c r="AD71" s="10">
        <f t="shared" ca="1" si="37"/>
        <v>2E-3</v>
      </c>
      <c r="AE71" s="11">
        <f t="shared" ca="1" si="51"/>
        <v>0.998</v>
      </c>
      <c r="AF71" s="36"/>
      <c r="AG71" s="21">
        <f t="shared" si="38"/>
        <v>24</v>
      </c>
      <c r="AH71" s="23">
        <f t="shared" ca="1" si="52"/>
        <v>752.67513054749998</v>
      </c>
      <c r="AI71" s="8">
        <f ca="1"/>
        <v>2</v>
      </c>
      <c r="AJ71" s="10">
        <f t="shared" ca="1" si="39"/>
        <v>4.0000000000000001E-3</v>
      </c>
      <c r="AK71" s="11">
        <f t="shared" ca="1" si="53"/>
        <v>0.996</v>
      </c>
      <c r="AL71" s="36"/>
      <c r="AM71" s="32">
        <f t="shared" si="40"/>
        <v>24</v>
      </c>
      <c r="AN71" s="23">
        <f t="shared" ca="1" si="54"/>
        <v>690.44519795625001</v>
      </c>
      <c r="AO71" s="8">
        <f ca="1"/>
        <v>3</v>
      </c>
      <c r="AP71" s="10">
        <f t="shared" ca="1" si="41"/>
        <v>6.0000000000000001E-3</v>
      </c>
      <c r="AQ71" s="11">
        <f t="shared" ca="1" si="55"/>
        <v>0.99800000000000022</v>
      </c>
      <c r="AR71" s="36"/>
    </row>
    <row r="72" spans="1:44" x14ac:dyDescent="0.2">
      <c r="C72" s="32">
        <f t="shared" si="28"/>
        <v>25</v>
      </c>
      <c r="D72" s="23">
        <f t="shared" ca="1" si="42"/>
        <v>813.65691186000049</v>
      </c>
      <c r="E72" s="8">
        <f ca="1"/>
        <v>0</v>
      </c>
      <c r="F72" s="10">
        <f t="shared" ca="1" si="29"/>
        <v>0</v>
      </c>
      <c r="G72" s="11">
        <f t="shared" ca="1" si="43"/>
        <v>0.99800000000000011</v>
      </c>
      <c r="H72" s="36"/>
      <c r="I72" s="21">
        <f t="shared" si="30"/>
        <v>25</v>
      </c>
      <c r="J72" s="23">
        <f ca="1">J71+$K$44</f>
        <v>1063.9575967500007</v>
      </c>
      <c r="K72" s="8">
        <f ca="1"/>
        <v>0</v>
      </c>
      <c r="L72" s="10">
        <f t="shared" ca="1" si="31"/>
        <v>0</v>
      </c>
      <c r="M72" s="11">
        <f ca="1">M71+L72</f>
        <v>0.99800000000000011</v>
      </c>
      <c r="N72" s="36"/>
      <c r="O72" s="32">
        <f t="shared" si="32"/>
        <v>25</v>
      </c>
      <c r="P72" s="23">
        <f t="shared" ca="1" si="46"/>
        <v>1282.86366894</v>
      </c>
      <c r="Q72" s="8">
        <f ca="1"/>
        <v>0</v>
      </c>
      <c r="R72" s="10">
        <f t="shared" ca="1" si="33"/>
        <v>0</v>
      </c>
      <c r="S72" s="11">
        <f t="shared" ca="1" si="47"/>
        <v>0.998</v>
      </c>
      <c r="T72" s="36"/>
      <c r="U72" s="21">
        <f t="shared" si="34"/>
        <v>25</v>
      </c>
      <c r="V72" s="23">
        <f t="shared" ca="1" si="48"/>
        <v>1023.3433381499996</v>
      </c>
      <c r="W72" s="8">
        <f ca="1"/>
        <v>1</v>
      </c>
      <c r="X72" s="10">
        <f t="shared" ca="1" si="35"/>
        <v>2E-3</v>
      </c>
      <c r="Y72" s="11">
        <f t="shared" ca="1" si="49"/>
        <v>0.998</v>
      </c>
      <c r="Z72" s="36"/>
      <c r="AA72" s="32">
        <f t="shared" si="36"/>
        <v>25</v>
      </c>
      <c r="AB72" s="23">
        <f t="shared" ca="1" si="50"/>
        <v>1192.9668914700005</v>
      </c>
      <c r="AC72" s="8">
        <f ca="1"/>
        <v>0</v>
      </c>
      <c r="AD72" s="10">
        <f t="shared" ca="1" si="37"/>
        <v>0</v>
      </c>
      <c r="AE72" s="11">
        <f t="shared" ca="1" si="51"/>
        <v>0.998</v>
      </c>
      <c r="AF72" s="36"/>
      <c r="AG72" s="21">
        <f t="shared" si="38"/>
        <v>25</v>
      </c>
      <c r="AH72" s="23">
        <f t="shared" ca="1" si="52"/>
        <v>784.84888052999997</v>
      </c>
      <c r="AI72" s="8">
        <f ca="1"/>
        <v>1</v>
      </c>
      <c r="AJ72" s="10">
        <f t="shared" ca="1" si="39"/>
        <v>2E-3</v>
      </c>
      <c r="AK72" s="11">
        <f t="shared" ca="1" si="53"/>
        <v>0.998</v>
      </c>
      <c r="AL72" s="36"/>
      <c r="AM72" s="32">
        <f t="shared" si="40"/>
        <v>25</v>
      </c>
      <c r="AN72" s="23">
        <f t="shared" ca="1" si="54"/>
        <v>719.99606826000002</v>
      </c>
      <c r="AO72" s="8">
        <f ca="1"/>
        <v>0</v>
      </c>
      <c r="AP72" s="10">
        <f t="shared" ca="1" si="41"/>
        <v>0</v>
      </c>
      <c r="AQ72" s="11">
        <f t="shared" ca="1" si="55"/>
        <v>0.99800000000000022</v>
      </c>
      <c r="AR72" s="36"/>
    </row>
    <row r="73" spans="1:44" x14ac:dyDescent="0.2">
      <c r="C73" s="39" t="s">
        <v>17</v>
      </c>
      <c r="D73" s="40"/>
      <c r="E73" s="41">
        <f ca="1">SUM(_xlfn.ANCHORARRAY(E47))</f>
        <v>500</v>
      </c>
      <c r="F73" s="40"/>
      <c r="G73" s="40"/>
      <c r="H73" s="36"/>
      <c r="I73" s="39" t="s">
        <v>17</v>
      </c>
      <c r="J73" s="42"/>
      <c r="K73" s="41">
        <f ca="1">SUM(_xlfn.ANCHORARRAY(K47))</f>
        <v>500</v>
      </c>
      <c r="L73" s="40"/>
      <c r="M73" s="40"/>
      <c r="N73" s="36"/>
      <c r="O73" s="39" t="s">
        <v>17</v>
      </c>
      <c r="P73" s="42"/>
      <c r="Q73" s="41">
        <f ca="1">SUM(_xlfn.ANCHORARRAY(Q47))</f>
        <v>500</v>
      </c>
      <c r="R73" s="40"/>
      <c r="S73" s="40"/>
      <c r="T73" s="36"/>
      <c r="U73" s="39" t="s">
        <v>17</v>
      </c>
      <c r="V73" s="42"/>
      <c r="W73" s="41">
        <f ca="1">SUM(_xlfn.ANCHORARRAY(W47))</f>
        <v>500</v>
      </c>
      <c r="X73" s="40"/>
      <c r="Y73" s="40"/>
      <c r="Z73" s="36"/>
      <c r="AA73" s="39" t="s">
        <v>17</v>
      </c>
      <c r="AB73" s="42"/>
      <c r="AC73" s="41">
        <f ca="1">SUM(_xlfn.ANCHORARRAY(AC47))</f>
        <v>500</v>
      </c>
      <c r="AD73" s="40"/>
      <c r="AE73" s="40"/>
      <c r="AF73" s="36"/>
      <c r="AG73" s="39" t="s">
        <v>17</v>
      </c>
      <c r="AH73" s="42"/>
      <c r="AI73" s="41">
        <f ca="1">SUM(_xlfn.ANCHORARRAY(AI47))</f>
        <v>500</v>
      </c>
      <c r="AJ73" s="40"/>
      <c r="AK73" s="40"/>
      <c r="AL73" s="36"/>
      <c r="AM73" s="39" t="s">
        <v>17</v>
      </c>
      <c r="AN73" s="42"/>
      <c r="AO73" s="41">
        <f ca="1">SUM(_xlfn.ANCHORARRAY(AO47))</f>
        <v>500</v>
      </c>
      <c r="AP73" s="40"/>
      <c r="AQ73" s="40"/>
      <c r="AR73" s="36"/>
    </row>
    <row r="74" spans="1:44" x14ac:dyDescent="0.2">
      <c r="H74" s="37" cm="1">
        <f t="array" aca="1" ref="H74" ca="1">SUMPRODUCT(POWER(D48:D72,3),E48:E72)/SUMPRODUCT(POWER(D48:D72,2),E48:E72)</f>
        <v>374.43736146096353</v>
      </c>
      <c r="N74" s="37" cm="1">
        <f t="array" aca="1" ref="N74" ca="1">SUMPRODUCT(POWER(J48:J72,3),K48:K72)/SUMPRODUCT(POWER(J48:J72,2),K48:K72)</f>
        <v>482.7608072867248</v>
      </c>
      <c r="T74" s="37" cm="1">
        <f t="array" aca="1" ref="T74" ca="1">SUMPRODUCT(POWER(P48:P72,3),Q48:Q72)/SUMPRODUCT(POWER(P48:P72,2),Q48:Q72)</f>
        <v>499.29346456645118</v>
      </c>
      <c r="Z74" s="37" cm="1">
        <f t="array" aca="1" ref="Z74" ca="1">SUMPRODUCT(POWER(V48:V72,3),W48:W72)/SUMPRODUCT(POWER(V48:V72,2),W48:W72)</f>
        <v>378.36787376648562</v>
      </c>
      <c r="AF74" s="37" cm="1">
        <f t="array" aca="1" ref="AF74" ca="1">SUMPRODUCT(POWER(AB48:AB72,3),AC48:AC72)/SUMPRODUCT(POWER(AB48:AB72,2),AC48:AC72)</f>
        <v>490.54605684821382</v>
      </c>
      <c r="AL74" s="37" cm="1">
        <f t="array" aca="1" ref="AL74" ca="1">SUMPRODUCT(POWER(AH48:AH72,3),AI48:AI72)/SUMPRODUCT(POWER(AH48:AH72,2),AI48:AI72)</f>
        <v>375.28667686640193</v>
      </c>
      <c r="AR74" s="37" cm="1">
        <f t="array" aca="1" ref="AR74" ca="1">SUMPRODUCT(POWER(AN48:AN72,3),AO48:AO72)/SUMPRODUCT(POWER(AN48:AN72,2),AO48:AO72)</f>
        <v>363.0209169429055</v>
      </c>
    </row>
    <row r="76" spans="1:44" x14ac:dyDescent="0.2">
      <c r="C76" s="49" t="s">
        <v>28</v>
      </c>
      <c r="D76" s="50"/>
      <c r="E76" s="50"/>
      <c r="F76" s="50"/>
      <c r="G76" s="50"/>
      <c r="H76" s="51"/>
      <c r="I76" s="49" t="s">
        <v>29</v>
      </c>
      <c r="J76" s="50"/>
      <c r="K76" s="50"/>
      <c r="L76" s="50"/>
      <c r="M76" s="50"/>
      <c r="N76" s="51"/>
      <c r="O76" s="49" t="s">
        <v>30</v>
      </c>
      <c r="P76" s="50"/>
      <c r="Q76" s="50"/>
      <c r="R76" s="50"/>
      <c r="S76" s="50"/>
      <c r="T76" s="51"/>
      <c r="U76" s="49" t="s">
        <v>31</v>
      </c>
      <c r="V76" s="50"/>
      <c r="W76" s="50"/>
      <c r="X76" s="50"/>
      <c r="Y76" s="50"/>
      <c r="Z76" s="51"/>
      <c r="AA76" s="49" t="s">
        <v>32</v>
      </c>
      <c r="AB76" s="50"/>
      <c r="AC76" s="50"/>
      <c r="AD76" s="50"/>
      <c r="AE76" s="50"/>
      <c r="AF76" s="51"/>
      <c r="AG76" s="49" t="s">
        <v>33</v>
      </c>
      <c r="AH76" s="50"/>
      <c r="AI76" s="50"/>
      <c r="AJ76" s="50"/>
      <c r="AK76" s="50"/>
      <c r="AL76" s="51"/>
      <c r="AM76" s="49" t="s">
        <v>34</v>
      </c>
      <c r="AN76" s="50"/>
      <c r="AO76" s="50"/>
      <c r="AP76" s="50"/>
      <c r="AQ76" s="50"/>
      <c r="AR76" s="51"/>
    </row>
    <row r="77" spans="1:44" x14ac:dyDescent="0.2">
      <c r="A77" s="24" t="s">
        <v>35</v>
      </c>
      <c r="B77" s="34" t="s">
        <v>44</v>
      </c>
      <c r="C77" s="24"/>
      <c r="D77" s="25" t="s">
        <v>1</v>
      </c>
      <c r="E77" s="26">
        <f ca="1">MAX(INDIRECT(CONCATENATE($B$40,$B$78)&amp;"!$B$2:$B$501"))</f>
        <v>584.42543396999997</v>
      </c>
      <c r="F77" s="27">
        <f ca="1">(E77-E78)/(E79-1)</f>
        <v>23.902093875000002</v>
      </c>
      <c r="G77" s="38"/>
      <c r="H77" s="28"/>
      <c r="I77" s="38"/>
      <c r="J77" s="25" t="s">
        <v>1</v>
      </c>
      <c r="K77" s="26">
        <f ca="1">MAX(INDIRECT(CONCATENATE($B$3,$B$78)&amp;"!$C$2:$C$501"))</f>
        <v>727.14316166999993</v>
      </c>
      <c r="L77" s="27">
        <f ca="1">(K77-K78)/(K79-1)</f>
        <v>29.903829329999997</v>
      </c>
      <c r="M77" s="38"/>
      <c r="N77" s="38"/>
      <c r="O77" s="24"/>
      <c r="P77" s="25" t="s">
        <v>1</v>
      </c>
      <c r="Q77" s="26">
        <f ca="1">MAX(INDIRECT(CONCATENATE($B$3,$B$78)&amp;"!$D$2:$D$501"))</f>
        <v>971.66102166000007</v>
      </c>
      <c r="R77" s="27">
        <f ca="1">(Q77-Q78)/(Q79-1)</f>
        <v>40.092073496250002</v>
      </c>
      <c r="S77" s="38"/>
      <c r="T77" s="28"/>
      <c r="U77" s="38"/>
      <c r="V77" s="25" t="s">
        <v>1</v>
      </c>
      <c r="W77" s="26">
        <f ca="1">MAX(INDIRECT(CONCATENATE($B$3,$B$78)&amp;"!$E$2:$E$501"))</f>
        <v>1028.6569622699999</v>
      </c>
      <c r="X77" s="27">
        <f ca="1">(W77-W78)/(W79-1)</f>
        <v>41.634284658749998</v>
      </c>
      <c r="Y77" s="38"/>
      <c r="Z77" s="38"/>
      <c r="AA77" s="24"/>
      <c r="AB77" s="25" t="s">
        <v>1</v>
      </c>
      <c r="AC77" s="26">
        <f ca="1">MAX(INDIRECT(CONCATENATE($B$3,$B$78)&amp;"!$F$2:$F$501"))</f>
        <v>483.41427623999999</v>
      </c>
      <c r="AD77" s="27">
        <f ca="1">(AC77-AC78)/(AC79-1)</f>
        <v>19.693295636249999</v>
      </c>
      <c r="AE77" s="38"/>
      <c r="AF77" s="28"/>
      <c r="AG77" s="38"/>
      <c r="AH77" s="25" t="s">
        <v>1</v>
      </c>
      <c r="AI77" s="26">
        <f ca="1">MAX(INDIRECT(CONCATENATE($B$3,$B$78)&amp;"!$G$2:$G$501"))</f>
        <v>663.56346743999995</v>
      </c>
      <c r="AJ77" s="27">
        <f ca="1">(AI77-AI78)/(AI79-1)</f>
        <v>26.767979212499998</v>
      </c>
      <c r="AK77" s="38"/>
      <c r="AL77" s="38"/>
      <c r="AM77" s="24"/>
      <c r="AN77" s="25" t="s">
        <v>1</v>
      </c>
      <c r="AO77" s="26">
        <f ca="1">MAX(INDIRECT(CONCATENATE($B$3,$B$78)&amp;"!$H$2:$H$501"))</f>
        <v>1293.8719560300001</v>
      </c>
      <c r="AP77" s="27">
        <f ca="1">(AO77-AO78)/(AO79-1)</f>
        <v>53.462365627499999</v>
      </c>
      <c r="AQ77" s="38"/>
      <c r="AR77" s="28"/>
    </row>
    <row r="78" spans="1:44" x14ac:dyDescent="0.2">
      <c r="A78" s="29" t="s">
        <v>36</v>
      </c>
      <c r="B78" s="43" t="s">
        <v>39</v>
      </c>
      <c r="C78" s="29"/>
      <c r="D78" s="1" t="s">
        <v>2</v>
      </c>
      <c r="E78" s="2">
        <f ca="1">MIN(INDIRECT(CONCATENATE($B$40,$B$78)&amp;"!$B$2:$B$501"))</f>
        <v>10.775180970000001</v>
      </c>
      <c r="H78" s="30"/>
      <c r="J78" s="1" t="s">
        <v>2</v>
      </c>
      <c r="K78" s="2">
        <f ca="1">MIN(INDIRECT(CONCATENATE($B$3,$B$78)&amp;"!$C$2:$C$501"))</f>
        <v>9.4512577499999999</v>
      </c>
      <c r="O78" s="29"/>
      <c r="P78" s="1" t="s">
        <v>2</v>
      </c>
      <c r="Q78" s="2">
        <f ca="1">MIN(INDIRECT(CONCATENATE($B$3,$B$78)&amp;"!$C$2:$C$501"))</f>
        <v>9.4512577499999999</v>
      </c>
      <c r="T78" s="30"/>
      <c r="V78" s="1" t="s">
        <v>2</v>
      </c>
      <c r="W78" s="2">
        <f ca="1">MIN(INDIRECT(CONCATENATE($B$3,$B$78)&amp;"!$E$2:$E$501"))</f>
        <v>29.434130459999999</v>
      </c>
      <c r="AA78" s="29"/>
      <c r="AB78" s="1" t="s">
        <v>2</v>
      </c>
      <c r="AC78" s="2">
        <f ca="1">MIN(INDIRECT(CONCATENATE($B$3,$B$78)&amp;"!$F$2:$F$501"))</f>
        <v>10.775180970000001</v>
      </c>
      <c r="AF78" s="30"/>
      <c r="AH78" s="1" t="s">
        <v>2</v>
      </c>
      <c r="AI78" s="2">
        <f ca="1">MIN(INDIRECT(CONCATENATE($B$3,$B$78)&amp;"!$G$2:$G$501"))</f>
        <v>21.131966339999998</v>
      </c>
      <c r="AM78" s="29"/>
      <c r="AN78" s="1" t="s">
        <v>2</v>
      </c>
      <c r="AO78" s="2">
        <f ca="1">MIN(INDIRECT(CONCATENATE($B$3,$B$78)&amp;"!$H$2:$H$501"))</f>
        <v>10.775180970000001</v>
      </c>
      <c r="AR78" s="30"/>
    </row>
    <row r="79" spans="1:44" x14ac:dyDescent="0.2">
      <c r="A79" s="29"/>
      <c r="C79" s="29"/>
      <c r="D79" s="1" t="s">
        <v>3</v>
      </c>
      <c r="E79" s="4">
        <v>25</v>
      </c>
      <c r="H79" s="30"/>
      <c r="J79" s="1" t="s">
        <v>3</v>
      </c>
      <c r="K79" s="4">
        <v>25</v>
      </c>
      <c r="M79" t="s">
        <v>46</v>
      </c>
      <c r="O79" s="29"/>
      <c r="P79" s="1" t="s">
        <v>3</v>
      </c>
      <c r="Q79" s="4">
        <v>25</v>
      </c>
      <c r="T79" s="30"/>
      <c r="V79" s="1" t="s">
        <v>3</v>
      </c>
      <c r="W79" s="4">
        <v>25</v>
      </c>
      <c r="AA79" s="29"/>
      <c r="AB79" s="1" t="s">
        <v>3</v>
      </c>
      <c r="AC79" s="4">
        <v>25</v>
      </c>
      <c r="AF79" s="30"/>
      <c r="AH79" s="1" t="s">
        <v>3</v>
      </c>
      <c r="AI79" s="4">
        <v>25</v>
      </c>
      <c r="AM79" s="29"/>
      <c r="AN79" s="1" t="s">
        <v>3</v>
      </c>
      <c r="AO79" s="4">
        <v>25</v>
      </c>
      <c r="AR79" s="30"/>
    </row>
    <row r="80" spans="1:44" x14ac:dyDescent="0.2">
      <c r="A80" s="33" t="s">
        <v>37</v>
      </c>
      <c r="B80" s="35">
        <f ca="1">MAX(E80,K80,Q80,W80,AC80,AI80,AO80)</f>
        <v>53.462365627499999</v>
      </c>
      <c r="C80" s="29"/>
      <c r="D80" s="1" t="s">
        <v>4</v>
      </c>
      <c r="E80" s="22">
        <f ca="1">F77</f>
        <v>23.902093875000002</v>
      </c>
      <c r="H80" s="30"/>
      <c r="J80" s="1" t="s">
        <v>4</v>
      </c>
      <c r="K80" s="22">
        <f ca="1">L77</f>
        <v>29.903829329999997</v>
      </c>
      <c r="O80" s="29"/>
      <c r="P80" s="1" t="s">
        <v>4</v>
      </c>
      <c r="Q80" s="22">
        <f ca="1">R77</f>
        <v>40.092073496250002</v>
      </c>
      <c r="T80" s="30"/>
      <c r="V80" s="1" t="s">
        <v>4</v>
      </c>
      <c r="W80" s="22">
        <f ca="1">X77</f>
        <v>41.634284658749998</v>
      </c>
      <c r="AA80" s="29"/>
      <c r="AB80" s="1" t="s">
        <v>4</v>
      </c>
      <c r="AC80" s="22">
        <f ca="1">AD77</f>
        <v>19.693295636249999</v>
      </c>
      <c r="AF80" s="30"/>
      <c r="AH80" s="1" t="s">
        <v>4</v>
      </c>
      <c r="AI80" s="22">
        <f ca="1">AJ77</f>
        <v>26.767979212499998</v>
      </c>
      <c r="AM80" s="29"/>
      <c r="AN80" s="1" t="s">
        <v>4</v>
      </c>
      <c r="AO80" s="22">
        <f ca="1">AP77</f>
        <v>53.462365627499999</v>
      </c>
      <c r="AR80" s="30"/>
    </row>
    <row r="81" spans="1:44" x14ac:dyDescent="0.2">
      <c r="C81" s="29"/>
      <c r="D81" s="1" t="s">
        <v>38</v>
      </c>
      <c r="E81" s="3">
        <f ca="1">F77</f>
        <v>23.902093875000002</v>
      </c>
      <c r="H81" s="30"/>
      <c r="J81" s="1" t="s">
        <v>38</v>
      </c>
      <c r="K81" s="3">
        <f ca="1">L77</f>
        <v>29.903829329999997</v>
      </c>
      <c r="O81" s="29"/>
      <c r="P81" s="1" t="s">
        <v>38</v>
      </c>
      <c r="Q81" s="3">
        <f ca="1">R77</f>
        <v>40.092073496250002</v>
      </c>
      <c r="T81" s="30"/>
      <c r="V81" s="1" t="s">
        <v>38</v>
      </c>
      <c r="W81" s="3">
        <f ca="1">X77</f>
        <v>41.634284658749998</v>
      </c>
      <c r="AA81" s="29"/>
      <c r="AB81" s="1" t="s">
        <v>38</v>
      </c>
      <c r="AC81" s="3">
        <f ca="1">AD77</f>
        <v>19.693295636249999</v>
      </c>
      <c r="AF81" s="30"/>
      <c r="AH81" s="1" t="s">
        <v>38</v>
      </c>
      <c r="AI81" s="3">
        <f ca="1">AJ77</f>
        <v>26.767979212499998</v>
      </c>
      <c r="AM81" s="29"/>
      <c r="AN81" s="1" t="s">
        <v>38</v>
      </c>
      <c r="AO81" s="3">
        <f ca="1">AP77</f>
        <v>53.462365627499999</v>
      </c>
      <c r="AR81" s="30"/>
    </row>
    <row r="82" spans="1:44" x14ac:dyDescent="0.2">
      <c r="A82">
        <v>10</v>
      </c>
      <c r="C82" s="29"/>
      <c r="D82" s="1"/>
      <c r="E82" s="3"/>
      <c r="H82" s="30"/>
      <c r="O82" s="29"/>
      <c r="T82" s="30"/>
      <c r="AA82" s="29"/>
      <c r="AF82" s="30"/>
      <c r="AM82" s="29"/>
      <c r="AR82" s="30"/>
    </row>
    <row r="83" spans="1:44" x14ac:dyDescent="0.2">
      <c r="A83">
        <v>20</v>
      </c>
      <c r="C83" s="31" t="s">
        <v>5</v>
      </c>
      <c r="D83" s="1" t="s">
        <v>6</v>
      </c>
      <c r="E83" s="1" t="s">
        <v>7</v>
      </c>
      <c r="F83" s="1" t="s">
        <v>8</v>
      </c>
      <c r="G83" s="1" t="s">
        <v>9</v>
      </c>
      <c r="H83" s="30" t="s">
        <v>45</v>
      </c>
      <c r="I83" s="1" t="s">
        <v>5</v>
      </c>
      <c r="J83" s="1" t="s">
        <v>6</v>
      </c>
      <c r="K83" s="1" t="s">
        <v>7</v>
      </c>
      <c r="L83" s="1" t="s">
        <v>8</v>
      </c>
      <c r="M83" s="1" t="s">
        <v>9</v>
      </c>
      <c r="N83" s="1" t="s">
        <v>45</v>
      </c>
      <c r="O83" s="31" t="s">
        <v>5</v>
      </c>
      <c r="P83" s="1" t="s">
        <v>6</v>
      </c>
      <c r="Q83" s="1" t="s">
        <v>7</v>
      </c>
      <c r="R83" s="1" t="s">
        <v>8</v>
      </c>
      <c r="S83" s="1" t="s">
        <v>9</v>
      </c>
      <c r="T83" s="30" t="s">
        <v>45</v>
      </c>
      <c r="U83" s="1" t="s">
        <v>5</v>
      </c>
      <c r="V83" s="1" t="s">
        <v>6</v>
      </c>
      <c r="W83" s="1" t="s">
        <v>7</v>
      </c>
      <c r="X83" s="1" t="s">
        <v>8</v>
      </c>
      <c r="Y83" s="1" t="s">
        <v>9</v>
      </c>
      <c r="AA83" s="31" t="s">
        <v>5</v>
      </c>
      <c r="AB83" s="1" t="s">
        <v>6</v>
      </c>
      <c r="AC83" s="1" t="s">
        <v>7</v>
      </c>
      <c r="AD83" s="1" t="s">
        <v>8</v>
      </c>
      <c r="AE83" s="1" t="s">
        <v>9</v>
      </c>
      <c r="AF83" s="30"/>
      <c r="AG83" s="1" t="s">
        <v>5</v>
      </c>
      <c r="AH83" s="1" t="s">
        <v>6</v>
      </c>
      <c r="AI83" s="1" t="s">
        <v>7</v>
      </c>
      <c r="AJ83" s="1" t="s">
        <v>8</v>
      </c>
      <c r="AK83" s="1" t="s">
        <v>9</v>
      </c>
      <c r="AM83" s="31" t="s">
        <v>5</v>
      </c>
      <c r="AN83" s="1" t="s">
        <v>6</v>
      </c>
      <c r="AO83" s="1" t="s">
        <v>7</v>
      </c>
      <c r="AP83" s="1" t="s">
        <v>8</v>
      </c>
      <c r="AQ83" s="1" t="s">
        <v>9</v>
      </c>
      <c r="AR83" s="30"/>
    </row>
    <row r="84" spans="1:44" x14ac:dyDescent="0.2">
      <c r="A84">
        <v>30</v>
      </c>
      <c r="C84" s="32"/>
      <c r="D84" s="21" t="s">
        <v>14</v>
      </c>
      <c r="E84" s="7" cm="1">
        <f t="array" aca="1" ref="E84:E109" ca="1">FREQUENCY(INDIRECT(CONCATENATE($B$3,$B$78)&amp;"!$B$2:$B$501"),D85:D109
)</f>
        <v>1</v>
      </c>
      <c r="F84" s="9" t="s">
        <v>15</v>
      </c>
      <c r="G84" s="9" t="s">
        <v>15</v>
      </c>
      <c r="H84" s="30"/>
      <c r="I84" s="21"/>
      <c r="J84" s="21" t="s">
        <v>14</v>
      </c>
      <c r="K84" s="7" cm="1">
        <f t="array" aca="1" ref="K84:K109" ca="1">FREQUENCY(INDIRECT(CONCATENATE($B$3,$B$78)&amp;"!$C$2:$C$501"),J85:J109
)</f>
        <v>1</v>
      </c>
      <c r="L84" s="9" t="s">
        <v>15</v>
      </c>
      <c r="M84" s="9" t="s">
        <v>15</v>
      </c>
      <c r="O84" s="32"/>
      <c r="P84" s="21" t="s">
        <v>14</v>
      </c>
      <c r="Q84" s="7" cm="1">
        <f t="array" aca="1" ref="Q84:Q109" ca="1">FREQUENCY(INDIRECT(CONCATENATE($B$3,$B$78)&amp;"!$D$2:$D$501"),P85:P109
)</f>
        <v>0</v>
      </c>
      <c r="R84" s="9" t="s">
        <v>15</v>
      </c>
      <c r="S84" s="9" t="s">
        <v>15</v>
      </c>
      <c r="T84" s="30"/>
      <c r="U84" s="21"/>
      <c r="V84" s="21" t="s">
        <v>14</v>
      </c>
      <c r="W84" s="7" cm="1">
        <f t="array" aca="1" ref="W84:W109" ca="1">FREQUENCY(INDIRECT(CONCATENATE($B$3,$B$78)&amp;"!$E$2:$E$501"),V85:V109
)</f>
        <v>1</v>
      </c>
      <c r="X84" s="9" t="s">
        <v>15</v>
      </c>
      <c r="Y84" s="9" t="s">
        <v>15</v>
      </c>
      <c r="AA84" s="32"/>
      <c r="AB84" s="21" t="s">
        <v>14</v>
      </c>
      <c r="AC84" s="7" cm="1">
        <f t="array" aca="1" ref="AC84:AC109" ca="1">FREQUENCY(INDIRECT(CONCATENATE($B$3,$B$78)&amp;"!$F$2:$F$501"),AB85:AB109
)</f>
        <v>1</v>
      </c>
      <c r="AD84" s="9" t="s">
        <v>15</v>
      </c>
      <c r="AE84" s="9" t="s">
        <v>15</v>
      </c>
      <c r="AF84" s="30"/>
      <c r="AG84" s="21"/>
      <c r="AH84" s="21" t="s">
        <v>14</v>
      </c>
      <c r="AI84" s="7" cm="1">
        <f t="array" aca="1" ref="AI84:AI109" ca="1">FREQUENCY(INDIRECT(CONCATENATE($B$3,$B$78)&amp;"!$G$2:$G$501"),AH85:AH109
)</f>
        <v>1</v>
      </c>
      <c r="AJ84" s="9" t="s">
        <v>15</v>
      </c>
      <c r="AK84" s="9" t="s">
        <v>15</v>
      </c>
      <c r="AM84" s="32"/>
      <c r="AN84" s="21" t="s">
        <v>14</v>
      </c>
      <c r="AO84" s="7" cm="1">
        <f t="array" aca="1" ref="AO84:AO109" ca="1">FREQUENCY(INDIRECT(CONCATENATE($B$3,$B$78)&amp;"!$H$2:$H$501"),AN85:AN109
)</f>
        <v>1</v>
      </c>
      <c r="AP84" s="9" t="s">
        <v>15</v>
      </c>
      <c r="AQ84" s="9" t="s">
        <v>15</v>
      </c>
      <c r="AR84" s="30"/>
    </row>
    <row r="85" spans="1:44" x14ac:dyDescent="0.2">
      <c r="A85">
        <v>40</v>
      </c>
      <c r="C85" s="32">
        <f>C84+1</f>
        <v>1</v>
      </c>
      <c r="D85" s="44">
        <f ca="1">E78</f>
        <v>10.775180970000001</v>
      </c>
      <c r="E85" s="8">
        <f ca="1"/>
        <v>78</v>
      </c>
      <c r="F85" s="10">
        <f ca="1">E85/$E$110</f>
        <v>0.156</v>
      </c>
      <c r="G85" s="11">
        <f ca="1">F85</f>
        <v>0.156</v>
      </c>
      <c r="H85" s="36"/>
      <c r="I85" s="21">
        <f>I84+1</f>
        <v>1</v>
      </c>
      <c r="J85" s="44">
        <f ca="1">K78</f>
        <v>9.4512577499999999</v>
      </c>
      <c r="K85" s="8">
        <f ca="1"/>
        <v>74</v>
      </c>
      <c r="L85" s="10">
        <f ca="1">K85/$K$110</f>
        <v>0.14799999999999999</v>
      </c>
      <c r="M85" s="11">
        <f ca="1">L85</f>
        <v>0.14799999999999999</v>
      </c>
      <c r="N85" s="36"/>
      <c r="O85" s="32">
        <f>O84+1</f>
        <v>1</v>
      </c>
      <c r="P85" s="44">
        <f ca="1">Q78</f>
        <v>9.4512577499999999</v>
      </c>
      <c r="Q85" s="8">
        <f ca="1"/>
        <v>38</v>
      </c>
      <c r="R85" s="10">
        <f ca="1">Q85/$Q$110</f>
        <v>7.5999999999999998E-2</v>
      </c>
      <c r="S85" s="11">
        <f ca="1">R85</f>
        <v>7.5999999999999998E-2</v>
      </c>
      <c r="T85" s="36"/>
      <c r="U85" s="21">
        <f>U84+1</f>
        <v>1</v>
      </c>
      <c r="V85" s="44">
        <f ca="1">W78</f>
        <v>29.434130459999999</v>
      </c>
      <c r="W85" s="8">
        <f ca="1"/>
        <v>28</v>
      </c>
      <c r="X85" s="10">
        <f ca="1">W85/$W$110</f>
        <v>5.6000000000000001E-2</v>
      </c>
      <c r="Y85" s="11">
        <f ca="1">X85</f>
        <v>5.6000000000000001E-2</v>
      </c>
      <c r="Z85" s="36"/>
      <c r="AA85" s="32">
        <f>AA84+1</f>
        <v>1</v>
      </c>
      <c r="AB85" s="44">
        <f ca="1">AC78</f>
        <v>10.775180970000001</v>
      </c>
      <c r="AC85" s="8">
        <f ca="1"/>
        <v>6</v>
      </c>
      <c r="AD85" s="10">
        <f ca="1">AC85/$AC$110</f>
        <v>1.2E-2</v>
      </c>
      <c r="AE85" s="11">
        <f ca="1">AD85</f>
        <v>1.2E-2</v>
      </c>
      <c r="AF85" s="36"/>
      <c r="AG85" s="21">
        <f>AG84+1</f>
        <v>1</v>
      </c>
      <c r="AH85" s="44">
        <f ca="1">AI78</f>
        <v>21.131966339999998</v>
      </c>
      <c r="AI85" s="8">
        <f ca="1"/>
        <v>21</v>
      </c>
      <c r="AJ85" s="10">
        <f ca="1">AI85/$AI$110</f>
        <v>4.2000000000000003E-2</v>
      </c>
      <c r="AK85" s="11">
        <f ca="1">AJ85</f>
        <v>4.2000000000000003E-2</v>
      </c>
      <c r="AL85" s="36"/>
      <c r="AM85" s="32">
        <f>AM84+1</f>
        <v>1</v>
      </c>
      <c r="AN85" s="44">
        <f ca="1">AO78</f>
        <v>10.775180970000001</v>
      </c>
      <c r="AO85" s="8">
        <f ca="1"/>
        <v>133</v>
      </c>
      <c r="AP85" s="10">
        <f ca="1">AO85/$AO$110</f>
        <v>0.26600000000000001</v>
      </c>
      <c r="AQ85" s="11">
        <f ca="1">AP85</f>
        <v>0.26600000000000001</v>
      </c>
      <c r="AR85" s="36"/>
    </row>
    <row r="86" spans="1:44" x14ac:dyDescent="0.2">
      <c r="A86">
        <v>50</v>
      </c>
      <c r="C86" s="32">
        <f t="shared" ref="C86:C109" si="56">C85+1</f>
        <v>2</v>
      </c>
      <c r="D86" s="23">
        <f ca="1">D85+E$81</f>
        <v>34.677274844999999</v>
      </c>
      <c r="E86" s="8">
        <f ca="1"/>
        <v>98</v>
      </c>
      <c r="F86" s="10">
        <f t="shared" ref="F86:F109" ca="1" si="57">E86/$E$110</f>
        <v>0.19600000000000001</v>
      </c>
      <c r="G86" s="11">
        <f ca="1">G85+F86</f>
        <v>0.35199999999999998</v>
      </c>
      <c r="H86" s="36"/>
      <c r="I86" s="21">
        <f t="shared" ref="I86:I109" si="58">I85+1</f>
        <v>2</v>
      </c>
      <c r="J86" s="23">
        <f ca="1">J85+K$81</f>
        <v>39.355087079999997</v>
      </c>
      <c r="K86" s="8">
        <f ca="1"/>
        <v>94</v>
      </c>
      <c r="L86" s="10">
        <f t="shared" ref="L86:L109" ca="1" si="59">K86/$K$110</f>
        <v>0.188</v>
      </c>
      <c r="M86" s="11">
        <f ca="1">M85+L86</f>
        <v>0.33599999999999997</v>
      </c>
      <c r="N86" s="36"/>
      <c r="O86" s="32">
        <f t="shared" ref="O86:O109" si="60">O85+1</f>
        <v>2</v>
      </c>
      <c r="P86" s="23">
        <f ca="1">P85+Q$81</f>
        <v>49.543331246250006</v>
      </c>
      <c r="Q86" s="8">
        <f ca="1"/>
        <v>108</v>
      </c>
      <c r="R86" s="10">
        <f t="shared" ref="R86:R109" ca="1" si="61">Q86/$Q$110</f>
        <v>0.216</v>
      </c>
      <c r="S86" s="11">
        <f ca="1">S85+R86</f>
        <v>0.29199999999999998</v>
      </c>
      <c r="T86" s="36"/>
      <c r="U86" s="21">
        <f t="shared" ref="U86:U109" si="62">U85+1</f>
        <v>2</v>
      </c>
      <c r="V86" s="23">
        <f ca="1">V85+W$81</f>
        <v>71.068415118749996</v>
      </c>
      <c r="W86" s="8">
        <f ca="1"/>
        <v>135</v>
      </c>
      <c r="X86" s="10">
        <f t="shared" ref="X86:X109" ca="1" si="63">W86/$W$110</f>
        <v>0.27</v>
      </c>
      <c r="Y86" s="11">
        <f ca="1">Y85+X86</f>
        <v>0.32600000000000001</v>
      </c>
      <c r="Z86" s="36"/>
      <c r="AA86" s="32">
        <f t="shared" ref="AA86:AA109" si="64">AA85+1</f>
        <v>2</v>
      </c>
      <c r="AB86" s="23">
        <f ca="1">AB85+AC$81</f>
        <v>30.46847660625</v>
      </c>
      <c r="AC86" s="8">
        <f ca="1"/>
        <v>32</v>
      </c>
      <c r="AD86" s="10">
        <f ca="1">AC86/$AC$110</f>
        <v>6.4000000000000001E-2</v>
      </c>
      <c r="AE86" s="11">
        <f ca="1">AE85+AD86</f>
        <v>7.5999999999999998E-2</v>
      </c>
      <c r="AF86" s="36"/>
      <c r="AG86" s="21">
        <f t="shared" ref="AG86:AG109" si="65">AG85+1</f>
        <v>2</v>
      </c>
      <c r="AH86" s="23">
        <f ca="1">AH85+AI$81</f>
        <v>47.8999455525</v>
      </c>
      <c r="AI86" s="8">
        <f ca="1"/>
        <v>46</v>
      </c>
      <c r="AJ86" s="10">
        <f t="shared" ref="AJ86:AJ109" ca="1" si="66">AI86/$AI$110</f>
        <v>9.1999999999999998E-2</v>
      </c>
      <c r="AK86" s="11">
        <f ca="1">AK85+AJ86</f>
        <v>0.13400000000000001</v>
      </c>
      <c r="AL86" s="36"/>
      <c r="AM86" s="32">
        <f t="shared" ref="AM86:AM109" si="67">AM85+1</f>
        <v>2</v>
      </c>
      <c r="AN86" s="23">
        <f ca="1">AN85+AO$81</f>
        <v>64.2375465975</v>
      </c>
      <c r="AO86" s="8">
        <f ca="1"/>
        <v>210</v>
      </c>
      <c r="AP86" s="10">
        <f t="shared" ref="AP86:AP109" ca="1" si="68">AO86/$AO$110</f>
        <v>0.42</v>
      </c>
      <c r="AQ86" s="11">
        <f ca="1">AQ85+AP86</f>
        <v>0.68599999999999994</v>
      </c>
      <c r="AR86" s="36"/>
    </row>
    <row r="87" spans="1:44" x14ac:dyDescent="0.2">
      <c r="A87">
        <v>70</v>
      </c>
      <c r="C87" s="32">
        <f t="shared" si="56"/>
        <v>3</v>
      </c>
      <c r="D87" s="23">
        <f t="shared" ref="D87:D109" ca="1" si="69">D86+E$81</f>
        <v>58.579368720000005</v>
      </c>
      <c r="E87" s="8">
        <f ca="1"/>
        <v>90</v>
      </c>
      <c r="F87" s="10">
        <f t="shared" ca="1" si="57"/>
        <v>0.18</v>
      </c>
      <c r="G87" s="11">
        <f t="shared" ref="G87:G109" ca="1" si="70">G86+F87</f>
        <v>0.53200000000000003</v>
      </c>
      <c r="H87" s="36"/>
      <c r="I87" s="21">
        <f t="shared" si="58"/>
        <v>3</v>
      </c>
      <c r="J87" s="23">
        <f t="shared" ref="J87:J109" ca="1" si="71">J86+K$81</f>
        <v>69.258916409999998</v>
      </c>
      <c r="K87" s="8">
        <f ca="1"/>
        <v>85</v>
      </c>
      <c r="L87" s="10">
        <f t="shared" ca="1" si="59"/>
        <v>0.17</v>
      </c>
      <c r="M87" s="11">
        <f t="shared" ref="M87:M108" ca="1" si="72">M86+L87</f>
        <v>0.50600000000000001</v>
      </c>
      <c r="N87" s="36"/>
      <c r="O87" s="32">
        <f t="shared" si="60"/>
        <v>3</v>
      </c>
      <c r="P87" s="23">
        <f t="shared" ref="P87:P109" ca="1" si="73">P86+Q$81</f>
        <v>89.635404742500015</v>
      </c>
      <c r="Q87" s="8">
        <f ca="1"/>
        <v>116</v>
      </c>
      <c r="R87" s="10">
        <f t="shared" ca="1" si="61"/>
        <v>0.23200000000000001</v>
      </c>
      <c r="S87" s="11">
        <f t="shared" ref="S87:S109" ca="1" si="74">S86+R87</f>
        <v>0.52400000000000002</v>
      </c>
      <c r="T87" s="36"/>
      <c r="U87" s="21">
        <f t="shared" si="62"/>
        <v>3</v>
      </c>
      <c r="V87" s="23">
        <f t="shared" ref="V87:V109" ca="1" si="75">V86+W$81</f>
        <v>112.70269977749999</v>
      </c>
      <c r="W87" s="8">
        <f ca="1"/>
        <v>153</v>
      </c>
      <c r="X87" s="10">
        <f t="shared" ca="1" si="63"/>
        <v>0.30599999999999999</v>
      </c>
      <c r="Y87" s="11">
        <f t="shared" ref="Y87:Y109" ca="1" si="76">Y86+X87</f>
        <v>0.63200000000000001</v>
      </c>
      <c r="Z87" s="36"/>
      <c r="AA87" s="32">
        <f t="shared" si="64"/>
        <v>3</v>
      </c>
      <c r="AB87" s="23">
        <f t="shared" ref="AB87:AB109" ca="1" si="77">AB86+AC$81</f>
        <v>50.1617722425</v>
      </c>
      <c r="AC87" s="8">
        <f ca="1"/>
        <v>43</v>
      </c>
      <c r="AD87" s="10">
        <f t="shared" ref="AD87:AD109" ca="1" si="78">AC87/$AC$110</f>
        <v>8.5999999999999993E-2</v>
      </c>
      <c r="AE87" s="11">
        <f t="shared" ref="AE87:AE109" ca="1" si="79">AE86+AD87</f>
        <v>0.16199999999999998</v>
      </c>
      <c r="AF87" s="36"/>
      <c r="AG87" s="21">
        <f t="shared" si="65"/>
        <v>3</v>
      </c>
      <c r="AH87" s="23">
        <f t="shared" ref="AH87:AH109" ca="1" si="80">AH86+AI$81</f>
        <v>74.667924764999995</v>
      </c>
      <c r="AI87" s="8">
        <f ca="1"/>
        <v>99</v>
      </c>
      <c r="AJ87" s="10">
        <f t="shared" ca="1" si="66"/>
        <v>0.19800000000000001</v>
      </c>
      <c r="AK87" s="11">
        <f t="shared" ref="AK87:AK109" ca="1" si="81">AK86+AJ87</f>
        <v>0.33200000000000002</v>
      </c>
      <c r="AL87" s="36"/>
      <c r="AM87" s="32">
        <f t="shared" si="67"/>
        <v>3</v>
      </c>
      <c r="AN87" s="23">
        <f t="shared" ref="AN87:AN109" ca="1" si="82">AN86+AO$81</f>
        <v>117.69991222499999</v>
      </c>
      <c r="AO87" s="8">
        <f ca="1"/>
        <v>96</v>
      </c>
      <c r="AP87" s="10">
        <f t="shared" ca="1" si="68"/>
        <v>0.192</v>
      </c>
      <c r="AQ87" s="11">
        <f t="shared" ref="AQ87:AQ109" ca="1" si="83">AQ86+AP87</f>
        <v>0.87799999999999989</v>
      </c>
      <c r="AR87" s="36"/>
    </row>
    <row r="88" spans="1:44" x14ac:dyDescent="0.2">
      <c r="A88">
        <v>90</v>
      </c>
      <c r="C88" s="32">
        <f t="shared" si="56"/>
        <v>4</v>
      </c>
      <c r="D88" s="23">
        <f t="shared" ca="1" si="69"/>
        <v>82.481462595000011</v>
      </c>
      <c r="E88" s="8">
        <f ca="1"/>
        <v>73</v>
      </c>
      <c r="F88" s="10">
        <f t="shared" ca="1" si="57"/>
        <v>0.14599999999999999</v>
      </c>
      <c r="G88" s="11">
        <f t="shared" ca="1" si="70"/>
        <v>0.67800000000000005</v>
      </c>
      <c r="H88" s="36"/>
      <c r="I88" s="21">
        <f t="shared" si="58"/>
        <v>4</v>
      </c>
      <c r="J88" s="23">
        <f t="shared" ca="1" si="71"/>
        <v>99.162745739999991</v>
      </c>
      <c r="K88" s="8">
        <f ca="1"/>
        <v>82</v>
      </c>
      <c r="L88" s="10">
        <f t="shared" ca="1" si="59"/>
        <v>0.16400000000000001</v>
      </c>
      <c r="M88" s="11">
        <f t="shared" ca="1" si="72"/>
        <v>0.67</v>
      </c>
      <c r="N88" s="36"/>
      <c r="O88" s="32">
        <f t="shared" si="60"/>
        <v>4</v>
      </c>
      <c r="P88" s="23">
        <f t="shared" ca="1" si="73"/>
        <v>129.72747823875002</v>
      </c>
      <c r="Q88" s="8">
        <f ca="1"/>
        <v>95</v>
      </c>
      <c r="R88" s="10">
        <f t="shared" ca="1" si="61"/>
        <v>0.19</v>
      </c>
      <c r="S88" s="11">
        <f t="shared" ca="1" si="74"/>
        <v>0.71399999999999997</v>
      </c>
      <c r="T88" s="36"/>
      <c r="U88" s="21">
        <f t="shared" si="62"/>
        <v>4</v>
      </c>
      <c r="V88" s="23">
        <f t="shared" ca="1" si="75"/>
        <v>154.33698443624999</v>
      </c>
      <c r="W88" s="8">
        <f ca="1"/>
        <v>78</v>
      </c>
      <c r="X88" s="10">
        <f t="shared" ca="1" si="63"/>
        <v>0.156</v>
      </c>
      <c r="Y88" s="11">
        <f t="shared" ca="1" si="76"/>
        <v>0.78800000000000003</v>
      </c>
      <c r="Z88" s="36"/>
      <c r="AA88" s="32">
        <f t="shared" si="64"/>
        <v>4</v>
      </c>
      <c r="AB88" s="23">
        <f t="shared" ca="1" si="77"/>
        <v>69.855067878749992</v>
      </c>
      <c r="AC88" s="8">
        <f ca="1"/>
        <v>72</v>
      </c>
      <c r="AD88" s="10">
        <f t="shared" ca="1" si="78"/>
        <v>0.14399999999999999</v>
      </c>
      <c r="AE88" s="11">
        <f t="shared" ca="1" si="79"/>
        <v>0.30599999999999994</v>
      </c>
      <c r="AF88" s="36"/>
      <c r="AG88" s="21">
        <f t="shared" si="65"/>
        <v>4</v>
      </c>
      <c r="AH88" s="23">
        <f t="shared" ca="1" si="80"/>
        <v>101.43590397749999</v>
      </c>
      <c r="AI88" s="8">
        <f ca="1"/>
        <v>98</v>
      </c>
      <c r="AJ88" s="10">
        <f t="shared" ca="1" si="66"/>
        <v>0.19600000000000001</v>
      </c>
      <c r="AK88" s="11">
        <f t="shared" ca="1" si="81"/>
        <v>0.52800000000000002</v>
      </c>
      <c r="AL88" s="36"/>
      <c r="AM88" s="32">
        <f t="shared" si="67"/>
        <v>4</v>
      </c>
      <c r="AN88" s="23">
        <f t="shared" ca="1" si="82"/>
        <v>171.16227785249998</v>
      </c>
      <c r="AO88" s="8">
        <f ca="1"/>
        <v>37</v>
      </c>
      <c r="AP88" s="10">
        <f t="shared" ca="1" si="68"/>
        <v>7.3999999999999996E-2</v>
      </c>
      <c r="AQ88" s="11">
        <f t="shared" ca="1" si="83"/>
        <v>0.95199999999999985</v>
      </c>
      <c r="AR88" s="36"/>
    </row>
    <row r="89" spans="1:44" x14ac:dyDescent="0.2">
      <c r="C89" s="32">
        <f t="shared" si="56"/>
        <v>5</v>
      </c>
      <c r="D89" s="23">
        <f t="shared" ca="1" si="69"/>
        <v>106.38355647000002</v>
      </c>
      <c r="E89" s="8">
        <f ca="1"/>
        <v>44</v>
      </c>
      <c r="F89" s="10">
        <f t="shared" ca="1" si="57"/>
        <v>8.7999999999999995E-2</v>
      </c>
      <c r="G89" s="11">
        <f t="shared" ca="1" si="70"/>
        <v>0.76600000000000001</v>
      </c>
      <c r="H89" s="36"/>
      <c r="I89" s="21">
        <f t="shared" si="58"/>
        <v>5</v>
      </c>
      <c r="J89" s="23">
        <f t="shared" ca="1" si="71"/>
        <v>129.06657507</v>
      </c>
      <c r="K89" s="8">
        <f ca="1"/>
        <v>37</v>
      </c>
      <c r="L89" s="10">
        <f t="shared" ca="1" si="59"/>
        <v>7.3999999999999996E-2</v>
      </c>
      <c r="M89" s="11">
        <f t="shared" ca="1" si="72"/>
        <v>0.74399999999999999</v>
      </c>
      <c r="N89" s="36"/>
      <c r="O89" s="32">
        <f t="shared" si="60"/>
        <v>5</v>
      </c>
      <c r="P89" s="23">
        <f t="shared" ca="1" si="73"/>
        <v>169.81955173500003</v>
      </c>
      <c r="Q89" s="8">
        <f ca="1"/>
        <v>56</v>
      </c>
      <c r="R89" s="10">
        <f t="shared" ca="1" si="61"/>
        <v>0.112</v>
      </c>
      <c r="S89" s="11">
        <f t="shared" ca="1" si="74"/>
        <v>0.82599999999999996</v>
      </c>
      <c r="T89" s="36"/>
      <c r="U89" s="21">
        <f t="shared" si="62"/>
        <v>5</v>
      </c>
      <c r="V89" s="23">
        <f t="shared" ca="1" si="75"/>
        <v>195.971269095</v>
      </c>
      <c r="W89" s="8">
        <f ca="1"/>
        <v>45</v>
      </c>
      <c r="X89" s="10">
        <f t="shared" ca="1" si="63"/>
        <v>0.09</v>
      </c>
      <c r="Y89" s="11">
        <f t="shared" ca="1" si="76"/>
        <v>0.878</v>
      </c>
      <c r="Z89" s="36"/>
      <c r="AA89" s="32">
        <f t="shared" si="64"/>
        <v>5</v>
      </c>
      <c r="AB89" s="23">
        <f t="shared" ca="1" si="77"/>
        <v>89.548363514999991</v>
      </c>
      <c r="AC89" s="8">
        <f ca="1"/>
        <v>78</v>
      </c>
      <c r="AD89" s="10">
        <f t="shared" ca="1" si="78"/>
        <v>0.156</v>
      </c>
      <c r="AE89" s="11">
        <f t="shared" ca="1" si="79"/>
        <v>0.46199999999999997</v>
      </c>
      <c r="AF89" s="36"/>
      <c r="AG89" s="21">
        <f t="shared" si="65"/>
        <v>5</v>
      </c>
      <c r="AH89" s="23">
        <f t="shared" ca="1" si="80"/>
        <v>128.20388319</v>
      </c>
      <c r="AI89" s="8">
        <f ca="1"/>
        <v>87</v>
      </c>
      <c r="AJ89" s="10">
        <f t="shared" ca="1" si="66"/>
        <v>0.17399999999999999</v>
      </c>
      <c r="AK89" s="11">
        <f t="shared" ca="1" si="81"/>
        <v>0.70199999999999996</v>
      </c>
      <c r="AL89" s="36"/>
      <c r="AM89" s="32">
        <f t="shared" si="67"/>
        <v>5</v>
      </c>
      <c r="AN89" s="23">
        <f t="shared" ca="1" si="82"/>
        <v>224.62464347999997</v>
      </c>
      <c r="AO89" s="8">
        <f ca="1"/>
        <v>10</v>
      </c>
      <c r="AP89" s="10">
        <f t="shared" ca="1" si="68"/>
        <v>0.02</v>
      </c>
      <c r="AQ89" s="11">
        <f t="shared" ca="1" si="83"/>
        <v>0.97199999999999986</v>
      </c>
      <c r="AR89" s="36"/>
    </row>
    <row r="90" spans="1:44" x14ac:dyDescent="0.2">
      <c r="C90" s="32">
        <f t="shared" si="56"/>
        <v>6</v>
      </c>
      <c r="D90" s="23">
        <f t="shared" ca="1" si="69"/>
        <v>130.28565034500002</v>
      </c>
      <c r="E90" s="8">
        <f ca="1"/>
        <v>30</v>
      </c>
      <c r="F90" s="10">
        <f t="shared" ca="1" si="57"/>
        <v>0.06</v>
      </c>
      <c r="G90" s="11">
        <f t="shared" ca="1" si="70"/>
        <v>0.82600000000000007</v>
      </c>
      <c r="H90" s="36"/>
      <c r="I90" s="21">
        <f t="shared" si="58"/>
        <v>6</v>
      </c>
      <c r="J90" s="23">
        <f t="shared" ca="1" si="71"/>
        <v>158.97040440000001</v>
      </c>
      <c r="K90" s="8">
        <f ca="1"/>
        <v>38</v>
      </c>
      <c r="L90" s="10">
        <f t="shared" ca="1" si="59"/>
        <v>7.5999999999999998E-2</v>
      </c>
      <c r="M90" s="11">
        <f t="shared" ca="1" si="72"/>
        <v>0.82</v>
      </c>
      <c r="N90" s="36"/>
      <c r="O90" s="32">
        <f t="shared" si="60"/>
        <v>6</v>
      </c>
      <c r="P90" s="23">
        <f t="shared" ca="1" si="73"/>
        <v>209.91162523125004</v>
      </c>
      <c r="Q90" s="8">
        <f ca="1"/>
        <v>24</v>
      </c>
      <c r="R90" s="10">
        <f t="shared" ca="1" si="61"/>
        <v>4.8000000000000001E-2</v>
      </c>
      <c r="S90" s="11">
        <f t="shared" ca="1" si="74"/>
        <v>0.874</v>
      </c>
      <c r="T90" s="36"/>
      <c r="U90" s="21">
        <f t="shared" si="62"/>
        <v>6</v>
      </c>
      <c r="V90" s="23">
        <f t="shared" ca="1" si="75"/>
        <v>237.60555375375</v>
      </c>
      <c r="W90" s="8">
        <f ca="1"/>
        <v>16</v>
      </c>
      <c r="X90" s="10">
        <f t="shared" ca="1" si="63"/>
        <v>3.2000000000000001E-2</v>
      </c>
      <c r="Y90" s="11">
        <f t="shared" ca="1" si="76"/>
        <v>0.91</v>
      </c>
      <c r="Z90" s="36"/>
      <c r="AA90" s="32">
        <f t="shared" si="64"/>
        <v>6</v>
      </c>
      <c r="AB90" s="23">
        <f t="shared" ca="1" si="77"/>
        <v>109.24165915124999</v>
      </c>
      <c r="AC90" s="8">
        <f ca="1"/>
        <v>63</v>
      </c>
      <c r="AD90" s="10">
        <f t="shared" ca="1" si="78"/>
        <v>0.126</v>
      </c>
      <c r="AE90" s="11">
        <f t="shared" ca="1" si="79"/>
        <v>0.58799999999999997</v>
      </c>
      <c r="AF90" s="36"/>
      <c r="AG90" s="21">
        <f t="shared" si="65"/>
        <v>6</v>
      </c>
      <c r="AH90" s="23">
        <f t="shared" ca="1" si="80"/>
        <v>154.97186240249999</v>
      </c>
      <c r="AI90" s="8">
        <f ca="1"/>
        <v>49</v>
      </c>
      <c r="AJ90" s="10">
        <f t="shared" ca="1" si="66"/>
        <v>9.8000000000000004E-2</v>
      </c>
      <c r="AK90" s="11">
        <f t="shared" ca="1" si="81"/>
        <v>0.79999999999999993</v>
      </c>
      <c r="AL90" s="36"/>
      <c r="AM90" s="32">
        <f t="shared" si="67"/>
        <v>6</v>
      </c>
      <c r="AN90" s="23">
        <f t="shared" ca="1" si="82"/>
        <v>278.08700910749997</v>
      </c>
      <c r="AO90" s="8">
        <f ca="1"/>
        <v>8</v>
      </c>
      <c r="AP90" s="10">
        <f t="shared" ca="1" si="68"/>
        <v>1.6E-2</v>
      </c>
      <c r="AQ90" s="11">
        <f t="shared" ca="1" si="83"/>
        <v>0.98799999999999988</v>
      </c>
      <c r="AR90" s="36"/>
    </row>
    <row r="91" spans="1:44" x14ac:dyDescent="0.2">
      <c r="C91" s="32">
        <f t="shared" si="56"/>
        <v>7</v>
      </c>
      <c r="D91" s="23">
        <f t="shared" ca="1" si="69"/>
        <v>154.18774422000001</v>
      </c>
      <c r="E91" s="8">
        <f ca="1"/>
        <v>23</v>
      </c>
      <c r="F91" s="10">
        <f t="shared" ca="1" si="57"/>
        <v>4.5999999999999999E-2</v>
      </c>
      <c r="G91" s="11">
        <f t="shared" ca="1" si="70"/>
        <v>0.87200000000000011</v>
      </c>
      <c r="H91" s="36"/>
      <c r="I91" s="21">
        <f t="shared" si="58"/>
        <v>7</v>
      </c>
      <c r="J91" s="23">
        <f t="shared" ca="1" si="71"/>
        <v>188.87423373000001</v>
      </c>
      <c r="K91" s="8">
        <f ca="1"/>
        <v>30</v>
      </c>
      <c r="L91" s="10">
        <f t="shared" ca="1" si="59"/>
        <v>0.06</v>
      </c>
      <c r="M91" s="11">
        <f t="shared" ca="1" si="72"/>
        <v>0.87999999999999989</v>
      </c>
      <c r="N91" s="36"/>
      <c r="O91" s="32">
        <f t="shared" si="60"/>
        <v>7</v>
      </c>
      <c r="P91" s="23">
        <f t="shared" ca="1" si="73"/>
        <v>250.00369872750005</v>
      </c>
      <c r="Q91" s="8">
        <f ca="1"/>
        <v>16</v>
      </c>
      <c r="R91" s="10">
        <f t="shared" ca="1" si="61"/>
        <v>3.2000000000000001E-2</v>
      </c>
      <c r="S91" s="11">
        <f t="shared" ca="1" si="74"/>
        <v>0.90600000000000003</v>
      </c>
      <c r="T91" s="36"/>
      <c r="U91" s="21">
        <f t="shared" si="62"/>
        <v>7</v>
      </c>
      <c r="V91" s="23">
        <f t="shared" ca="1" si="75"/>
        <v>279.23983841249998</v>
      </c>
      <c r="W91" s="8">
        <f ca="1"/>
        <v>16</v>
      </c>
      <c r="X91" s="10">
        <f t="shared" ca="1" si="63"/>
        <v>3.2000000000000001E-2</v>
      </c>
      <c r="Y91" s="11">
        <f t="shared" ca="1" si="76"/>
        <v>0.94200000000000006</v>
      </c>
      <c r="Z91" s="36"/>
      <c r="AA91" s="32">
        <f t="shared" si="64"/>
        <v>7</v>
      </c>
      <c r="AB91" s="23">
        <f t="shared" ca="1" si="77"/>
        <v>128.93495478749998</v>
      </c>
      <c r="AC91" s="8">
        <f ca="1"/>
        <v>66</v>
      </c>
      <c r="AD91" s="10">
        <f t="shared" ca="1" si="78"/>
        <v>0.13200000000000001</v>
      </c>
      <c r="AE91" s="11">
        <f t="shared" ca="1" si="79"/>
        <v>0.72</v>
      </c>
      <c r="AF91" s="36"/>
      <c r="AG91" s="21">
        <f t="shared" si="65"/>
        <v>7</v>
      </c>
      <c r="AH91" s="23">
        <f t="shared" ca="1" si="80"/>
        <v>181.73984161499999</v>
      </c>
      <c r="AI91" s="8">
        <f ca="1"/>
        <v>31</v>
      </c>
      <c r="AJ91" s="10">
        <f t="shared" ca="1" si="66"/>
        <v>6.2E-2</v>
      </c>
      <c r="AK91" s="11">
        <f t="shared" ca="1" si="81"/>
        <v>0.86199999999999988</v>
      </c>
      <c r="AL91" s="36"/>
      <c r="AM91" s="32">
        <f t="shared" si="67"/>
        <v>7</v>
      </c>
      <c r="AN91" s="23">
        <f t="shared" ca="1" si="82"/>
        <v>331.54937473499996</v>
      </c>
      <c r="AO91" s="8">
        <f ca="1"/>
        <v>2</v>
      </c>
      <c r="AP91" s="10">
        <f t="shared" ca="1" si="68"/>
        <v>4.0000000000000001E-3</v>
      </c>
      <c r="AQ91" s="11">
        <f t="shared" ca="1" si="83"/>
        <v>0.99199999999999988</v>
      </c>
      <c r="AR91" s="36"/>
    </row>
    <row r="92" spans="1:44" x14ac:dyDescent="0.2">
      <c r="C92" s="32">
        <f t="shared" si="56"/>
        <v>8</v>
      </c>
      <c r="D92" s="23">
        <f t="shared" ca="1" si="69"/>
        <v>178.089838095</v>
      </c>
      <c r="E92" s="8">
        <f ca="1"/>
        <v>16</v>
      </c>
      <c r="F92" s="10">
        <f t="shared" ca="1" si="57"/>
        <v>3.2000000000000001E-2</v>
      </c>
      <c r="G92" s="11">
        <f t="shared" ca="1" si="70"/>
        <v>0.90400000000000014</v>
      </c>
      <c r="H92" s="36"/>
      <c r="I92" s="21">
        <f t="shared" si="58"/>
        <v>8</v>
      </c>
      <c r="J92" s="23">
        <f t="shared" ca="1" si="71"/>
        <v>218.77806306000002</v>
      </c>
      <c r="K92" s="8">
        <f ca="1"/>
        <v>13</v>
      </c>
      <c r="L92" s="10">
        <f t="shared" ca="1" si="59"/>
        <v>2.5999999999999999E-2</v>
      </c>
      <c r="M92" s="11">
        <f t="shared" ca="1" si="72"/>
        <v>0.90599999999999992</v>
      </c>
      <c r="N92" s="36"/>
      <c r="O92" s="32">
        <f t="shared" si="60"/>
        <v>8</v>
      </c>
      <c r="P92" s="23">
        <f t="shared" ca="1" si="73"/>
        <v>290.09577222375003</v>
      </c>
      <c r="Q92" s="8">
        <f ca="1"/>
        <v>14</v>
      </c>
      <c r="R92" s="10">
        <f t="shared" ca="1" si="61"/>
        <v>2.8000000000000001E-2</v>
      </c>
      <c r="S92" s="11">
        <f t="shared" ca="1" si="74"/>
        <v>0.93400000000000005</v>
      </c>
      <c r="T92" s="36"/>
      <c r="U92" s="21">
        <f t="shared" si="62"/>
        <v>8</v>
      </c>
      <c r="V92" s="23">
        <f t="shared" ca="1" si="75"/>
        <v>320.87412307124998</v>
      </c>
      <c r="W92" s="8">
        <f ca="1"/>
        <v>8</v>
      </c>
      <c r="X92" s="10">
        <f t="shared" ca="1" si="63"/>
        <v>1.6E-2</v>
      </c>
      <c r="Y92" s="11">
        <f t="shared" ca="1" si="76"/>
        <v>0.95800000000000007</v>
      </c>
      <c r="Z92" s="36"/>
      <c r="AA92" s="32">
        <f t="shared" si="64"/>
        <v>8</v>
      </c>
      <c r="AB92" s="23">
        <f t="shared" ca="1" si="77"/>
        <v>148.62825042374999</v>
      </c>
      <c r="AC92" s="8">
        <f ca="1"/>
        <v>42</v>
      </c>
      <c r="AD92" s="10">
        <f t="shared" ca="1" si="78"/>
        <v>8.4000000000000005E-2</v>
      </c>
      <c r="AE92" s="11">
        <f t="shared" ca="1" si="79"/>
        <v>0.80399999999999994</v>
      </c>
      <c r="AF92" s="36"/>
      <c r="AG92" s="21">
        <f t="shared" si="65"/>
        <v>8</v>
      </c>
      <c r="AH92" s="23">
        <f t="shared" ca="1" si="80"/>
        <v>208.50782082749998</v>
      </c>
      <c r="AI92" s="8">
        <f ca="1"/>
        <v>18</v>
      </c>
      <c r="AJ92" s="10">
        <f t="shared" ca="1" si="66"/>
        <v>3.5999999999999997E-2</v>
      </c>
      <c r="AK92" s="11">
        <f t="shared" ca="1" si="81"/>
        <v>0.89799999999999991</v>
      </c>
      <c r="AL92" s="36"/>
      <c r="AM92" s="32">
        <f t="shared" si="67"/>
        <v>8</v>
      </c>
      <c r="AN92" s="23">
        <f t="shared" ca="1" si="82"/>
        <v>385.01174036249995</v>
      </c>
      <c r="AO92" s="8">
        <f ca="1"/>
        <v>0</v>
      </c>
      <c r="AP92" s="10">
        <f t="shared" ca="1" si="68"/>
        <v>0</v>
      </c>
      <c r="AQ92" s="11">
        <f t="shared" ca="1" si="83"/>
        <v>0.99199999999999988</v>
      </c>
      <c r="AR92" s="36"/>
    </row>
    <row r="93" spans="1:44" x14ac:dyDescent="0.2">
      <c r="C93" s="32">
        <f t="shared" si="56"/>
        <v>9</v>
      </c>
      <c r="D93" s="23">
        <f t="shared" ca="1" si="69"/>
        <v>201.99193197</v>
      </c>
      <c r="E93" s="8">
        <f ca="1"/>
        <v>8</v>
      </c>
      <c r="F93" s="10">
        <f t="shared" ca="1" si="57"/>
        <v>1.6E-2</v>
      </c>
      <c r="G93" s="11">
        <f t="shared" ca="1" si="70"/>
        <v>0.92000000000000015</v>
      </c>
      <c r="H93" s="36"/>
      <c r="I93" s="21">
        <f t="shared" si="58"/>
        <v>9</v>
      </c>
      <c r="J93" s="23">
        <f t="shared" ca="1" si="71"/>
        <v>248.68189239000003</v>
      </c>
      <c r="K93" s="8">
        <f ca="1"/>
        <v>11</v>
      </c>
      <c r="L93" s="10">
        <f t="shared" ca="1" si="59"/>
        <v>2.1999999999999999E-2</v>
      </c>
      <c r="M93" s="11">
        <f t="shared" ca="1" si="72"/>
        <v>0.92799999999999994</v>
      </c>
      <c r="N93" s="36"/>
      <c r="O93" s="32">
        <f t="shared" si="60"/>
        <v>9</v>
      </c>
      <c r="P93" s="23">
        <f t="shared" ca="1" si="73"/>
        <v>330.18784572000004</v>
      </c>
      <c r="Q93" s="8">
        <f ca="1"/>
        <v>9</v>
      </c>
      <c r="R93" s="10">
        <f t="shared" ca="1" si="61"/>
        <v>1.7999999999999999E-2</v>
      </c>
      <c r="S93" s="11">
        <f t="shared" ca="1" si="74"/>
        <v>0.95200000000000007</v>
      </c>
      <c r="T93" s="36"/>
      <c r="U93" s="21">
        <f t="shared" si="62"/>
        <v>9</v>
      </c>
      <c r="V93" s="23">
        <f t="shared" ca="1" si="75"/>
        <v>362.50840772999999</v>
      </c>
      <c r="W93" s="8">
        <f ca="1"/>
        <v>10</v>
      </c>
      <c r="X93" s="10">
        <f t="shared" ca="1" si="63"/>
        <v>0.02</v>
      </c>
      <c r="Y93" s="11">
        <f t="shared" ca="1" si="76"/>
        <v>0.97800000000000009</v>
      </c>
      <c r="Z93" s="36"/>
      <c r="AA93" s="32">
        <f t="shared" si="64"/>
        <v>9</v>
      </c>
      <c r="AB93" s="23">
        <f t="shared" ca="1" si="77"/>
        <v>168.32154606</v>
      </c>
      <c r="AC93" s="8">
        <f ca="1"/>
        <v>29</v>
      </c>
      <c r="AD93" s="10">
        <f t="shared" ca="1" si="78"/>
        <v>5.8000000000000003E-2</v>
      </c>
      <c r="AE93" s="11">
        <f t="shared" ca="1" si="79"/>
        <v>0.86199999999999999</v>
      </c>
      <c r="AF93" s="36"/>
      <c r="AG93" s="21">
        <f t="shared" si="65"/>
        <v>9</v>
      </c>
      <c r="AH93" s="23">
        <f t="shared" ca="1" si="80"/>
        <v>235.27580003999998</v>
      </c>
      <c r="AI93" s="8">
        <f ca="1"/>
        <v>17</v>
      </c>
      <c r="AJ93" s="10">
        <f t="shared" ca="1" si="66"/>
        <v>3.4000000000000002E-2</v>
      </c>
      <c r="AK93" s="11">
        <f t="shared" ca="1" si="81"/>
        <v>0.93199999999999994</v>
      </c>
      <c r="AL93" s="36"/>
      <c r="AM93" s="32">
        <f t="shared" si="67"/>
        <v>9</v>
      </c>
      <c r="AN93" s="23">
        <f t="shared" ca="1" si="82"/>
        <v>438.47410598999994</v>
      </c>
      <c r="AO93" s="8">
        <f ca="1"/>
        <v>2</v>
      </c>
      <c r="AP93" s="10">
        <f t="shared" ca="1" si="68"/>
        <v>4.0000000000000001E-3</v>
      </c>
      <c r="AQ93" s="11">
        <f t="shared" ca="1" si="83"/>
        <v>0.99599999999999989</v>
      </c>
      <c r="AR93" s="36"/>
    </row>
    <row r="94" spans="1:44" x14ac:dyDescent="0.2">
      <c r="C94" s="32">
        <f t="shared" si="56"/>
        <v>10</v>
      </c>
      <c r="D94" s="23">
        <f t="shared" ca="1" si="69"/>
        <v>225.89402584499999</v>
      </c>
      <c r="E94" s="8">
        <f ca="1"/>
        <v>9</v>
      </c>
      <c r="F94" s="10">
        <f t="shared" ca="1" si="57"/>
        <v>1.7999999999999999E-2</v>
      </c>
      <c r="G94" s="11">
        <f t="shared" ca="1" si="70"/>
        <v>0.93800000000000017</v>
      </c>
      <c r="H94" s="36"/>
      <c r="I94" s="21">
        <f t="shared" si="58"/>
        <v>10</v>
      </c>
      <c r="J94" s="23">
        <f t="shared" ca="1" si="71"/>
        <v>278.58572172000004</v>
      </c>
      <c r="K94" s="8">
        <f ca="1"/>
        <v>10</v>
      </c>
      <c r="L94" s="10">
        <f t="shared" ca="1" si="59"/>
        <v>0.02</v>
      </c>
      <c r="M94" s="11">
        <f t="shared" ca="1" si="72"/>
        <v>0.94799999999999995</v>
      </c>
      <c r="N94" s="36"/>
      <c r="O94" s="32">
        <f t="shared" si="60"/>
        <v>10</v>
      </c>
      <c r="P94" s="23">
        <f t="shared" ca="1" si="73"/>
        <v>370.27991921625005</v>
      </c>
      <c r="Q94" s="8">
        <f ca="1"/>
        <v>11</v>
      </c>
      <c r="R94" s="10">
        <f t="shared" ca="1" si="61"/>
        <v>2.1999999999999999E-2</v>
      </c>
      <c r="S94" s="11">
        <f t="shared" ca="1" si="74"/>
        <v>0.97400000000000009</v>
      </c>
      <c r="T94" s="36"/>
      <c r="U94" s="21">
        <f t="shared" si="62"/>
        <v>10</v>
      </c>
      <c r="V94" s="23">
        <f t="shared" ca="1" si="75"/>
        <v>404.14269238874999</v>
      </c>
      <c r="W94" s="8">
        <f ca="1"/>
        <v>2</v>
      </c>
      <c r="X94" s="10">
        <f t="shared" ca="1" si="63"/>
        <v>4.0000000000000001E-3</v>
      </c>
      <c r="Y94" s="11">
        <f t="shared" ca="1" si="76"/>
        <v>0.9820000000000001</v>
      </c>
      <c r="Z94" s="36"/>
      <c r="AA94" s="32">
        <f t="shared" si="64"/>
        <v>10</v>
      </c>
      <c r="AB94" s="23">
        <f t="shared" ca="1" si="77"/>
        <v>188.01484169625002</v>
      </c>
      <c r="AC94" s="8">
        <f ca="1"/>
        <v>13</v>
      </c>
      <c r="AD94" s="10">
        <f t="shared" ca="1" si="78"/>
        <v>2.5999999999999999E-2</v>
      </c>
      <c r="AE94" s="11">
        <f t="shared" ca="1" si="79"/>
        <v>0.88800000000000001</v>
      </c>
      <c r="AF94" s="36"/>
      <c r="AG94" s="21">
        <f t="shared" si="65"/>
        <v>10</v>
      </c>
      <c r="AH94" s="23">
        <f t="shared" ca="1" si="80"/>
        <v>262.04377925249997</v>
      </c>
      <c r="AI94" s="8">
        <f ca="1"/>
        <v>12</v>
      </c>
      <c r="AJ94" s="10">
        <f t="shared" ca="1" si="66"/>
        <v>2.4E-2</v>
      </c>
      <c r="AK94" s="11">
        <f t="shared" ca="1" si="81"/>
        <v>0.95599999999999996</v>
      </c>
      <c r="AL94" s="36"/>
      <c r="AM94" s="32">
        <f t="shared" si="67"/>
        <v>10</v>
      </c>
      <c r="AN94" s="23">
        <f t="shared" ca="1" si="82"/>
        <v>491.93647161749993</v>
      </c>
      <c r="AO94" s="8">
        <f ca="1"/>
        <v>0</v>
      </c>
      <c r="AP94" s="10">
        <f t="shared" ca="1" si="68"/>
        <v>0</v>
      </c>
      <c r="AQ94" s="11">
        <f t="shared" ca="1" si="83"/>
        <v>0.99599999999999989</v>
      </c>
      <c r="AR94" s="36"/>
    </row>
    <row r="95" spans="1:44" x14ac:dyDescent="0.2">
      <c r="C95" s="32">
        <f t="shared" si="56"/>
        <v>11</v>
      </c>
      <c r="D95" s="23">
        <f t="shared" ca="1" si="69"/>
        <v>249.79611971999998</v>
      </c>
      <c r="E95" s="8">
        <f ca="1"/>
        <v>6</v>
      </c>
      <c r="F95" s="10">
        <f t="shared" ca="1" si="57"/>
        <v>1.2E-2</v>
      </c>
      <c r="G95" s="11">
        <f t="shared" ca="1" si="70"/>
        <v>0.95000000000000018</v>
      </c>
      <c r="H95" s="36"/>
      <c r="I95" s="21">
        <f t="shared" si="58"/>
        <v>11</v>
      </c>
      <c r="J95" s="23">
        <f t="shared" ca="1" si="71"/>
        <v>308.48955105000005</v>
      </c>
      <c r="K95" s="8">
        <f ca="1"/>
        <v>6</v>
      </c>
      <c r="L95" s="10">
        <f t="shared" ca="1" si="59"/>
        <v>1.2E-2</v>
      </c>
      <c r="M95" s="11">
        <f t="shared" ca="1" si="72"/>
        <v>0.96</v>
      </c>
      <c r="N95" s="36"/>
      <c r="O95" s="32">
        <f t="shared" si="60"/>
        <v>11</v>
      </c>
      <c r="P95" s="23">
        <f t="shared" ca="1" si="73"/>
        <v>410.37199271250006</v>
      </c>
      <c r="Q95" s="8">
        <f ca="1"/>
        <v>3</v>
      </c>
      <c r="R95" s="10">
        <f t="shared" ca="1" si="61"/>
        <v>6.0000000000000001E-3</v>
      </c>
      <c r="S95" s="11">
        <f t="shared" ca="1" si="74"/>
        <v>0.98000000000000009</v>
      </c>
      <c r="T95" s="36"/>
      <c r="U95" s="21">
        <f t="shared" si="62"/>
        <v>11</v>
      </c>
      <c r="V95" s="23">
        <f t="shared" ca="1" si="75"/>
        <v>445.7769770475</v>
      </c>
      <c r="W95" s="8">
        <f ca="1"/>
        <v>2</v>
      </c>
      <c r="X95" s="10">
        <f t="shared" ca="1" si="63"/>
        <v>4.0000000000000001E-3</v>
      </c>
      <c r="Y95" s="11">
        <f t="shared" ca="1" si="76"/>
        <v>0.9860000000000001</v>
      </c>
      <c r="Z95" s="36"/>
      <c r="AA95" s="32">
        <f t="shared" si="64"/>
        <v>11</v>
      </c>
      <c r="AB95" s="23">
        <f t="shared" ca="1" si="77"/>
        <v>207.70813733250003</v>
      </c>
      <c r="AC95" s="8">
        <f ca="1"/>
        <v>13</v>
      </c>
      <c r="AD95" s="10">
        <f t="shared" ca="1" si="78"/>
        <v>2.5999999999999999E-2</v>
      </c>
      <c r="AE95" s="11">
        <f t="shared" ca="1" si="79"/>
        <v>0.91400000000000003</v>
      </c>
      <c r="AF95" s="36"/>
      <c r="AG95" s="21">
        <f t="shared" si="65"/>
        <v>11</v>
      </c>
      <c r="AH95" s="23">
        <f t="shared" ca="1" si="80"/>
        <v>288.81175846499997</v>
      </c>
      <c r="AI95" s="8">
        <f ca="1"/>
        <v>5</v>
      </c>
      <c r="AJ95" s="10">
        <f t="shared" ca="1" si="66"/>
        <v>0.01</v>
      </c>
      <c r="AK95" s="11">
        <f t="shared" ca="1" si="81"/>
        <v>0.96599999999999997</v>
      </c>
      <c r="AL95" s="36"/>
      <c r="AM95" s="32">
        <f t="shared" si="67"/>
        <v>11</v>
      </c>
      <c r="AN95" s="23">
        <f t="shared" ca="1" si="82"/>
        <v>545.39883724499998</v>
      </c>
      <c r="AO95" s="8">
        <f ca="1"/>
        <v>0</v>
      </c>
      <c r="AP95" s="10">
        <f t="shared" ca="1" si="68"/>
        <v>0</v>
      </c>
      <c r="AQ95" s="11">
        <f t="shared" ca="1" si="83"/>
        <v>0.99599999999999989</v>
      </c>
      <c r="AR95" s="36"/>
    </row>
    <row r="96" spans="1:44" x14ac:dyDescent="0.2">
      <c r="C96" s="32">
        <f t="shared" si="56"/>
        <v>12</v>
      </c>
      <c r="D96" s="23">
        <f t="shared" ca="1" si="69"/>
        <v>273.69821359499997</v>
      </c>
      <c r="E96" s="8">
        <f ca="1"/>
        <v>4</v>
      </c>
      <c r="F96" s="10">
        <f t="shared" ca="1" si="57"/>
        <v>8.0000000000000002E-3</v>
      </c>
      <c r="G96" s="11">
        <f t="shared" ca="1" si="70"/>
        <v>0.95800000000000018</v>
      </c>
      <c r="H96" s="36"/>
      <c r="I96" s="21">
        <f t="shared" si="58"/>
        <v>12</v>
      </c>
      <c r="J96" s="23">
        <f t="shared" ca="1" si="71"/>
        <v>338.39338038000005</v>
      </c>
      <c r="K96" s="8">
        <f ca="1"/>
        <v>7</v>
      </c>
      <c r="L96" s="10">
        <f t="shared" ca="1" si="59"/>
        <v>1.4E-2</v>
      </c>
      <c r="M96" s="11">
        <f t="shared" ca="1" si="72"/>
        <v>0.97399999999999998</v>
      </c>
      <c r="N96" s="36"/>
      <c r="O96" s="32">
        <f t="shared" si="60"/>
        <v>12</v>
      </c>
      <c r="P96" s="23">
        <f t="shared" ca="1" si="73"/>
        <v>450.46406620875007</v>
      </c>
      <c r="Q96" s="8">
        <f ca="1"/>
        <v>1</v>
      </c>
      <c r="R96" s="10">
        <f t="shared" ca="1" si="61"/>
        <v>2E-3</v>
      </c>
      <c r="S96" s="11">
        <f t="shared" ca="1" si="74"/>
        <v>0.9820000000000001</v>
      </c>
      <c r="T96" s="36"/>
      <c r="U96" s="21">
        <f t="shared" si="62"/>
        <v>12</v>
      </c>
      <c r="V96" s="23">
        <f t="shared" ca="1" si="75"/>
        <v>487.41126170625</v>
      </c>
      <c r="W96" s="8">
        <f ca="1"/>
        <v>0</v>
      </c>
      <c r="X96" s="10">
        <f t="shared" ca="1" si="63"/>
        <v>0</v>
      </c>
      <c r="Y96" s="11">
        <f t="shared" ca="1" si="76"/>
        <v>0.9860000000000001</v>
      </c>
      <c r="Z96" s="36"/>
      <c r="AA96" s="32">
        <f t="shared" si="64"/>
        <v>12</v>
      </c>
      <c r="AB96" s="23">
        <f t="shared" ca="1" si="77"/>
        <v>227.40143296875004</v>
      </c>
      <c r="AC96" s="8">
        <f ca="1"/>
        <v>11</v>
      </c>
      <c r="AD96" s="10">
        <f t="shared" ca="1" si="78"/>
        <v>2.1999999999999999E-2</v>
      </c>
      <c r="AE96" s="11">
        <f t="shared" ca="1" si="79"/>
        <v>0.93600000000000005</v>
      </c>
      <c r="AF96" s="36"/>
      <c r="AG96" s="21">
        <f t="shared" si="65"/>
        <v>12</v>
      </c>
      <c r="AH96" s="23">
        <f t="shared" ca="1" si="80"/>
        <v>315.57973767749996</v>
      </c>
      <c r="AI96" s="8">
        <f ca="1"/>
        <v>3</v>
      </c>
      <c r="AJ96" s="10">
        <f t="shared" ca="1" si="66"/>
        <v>6.0000000000000001E-3</v>
      </c>
      <c r="AK96" s="11">
        <f t="shared" ca="1" si="81"/>
        <v>0.97199999999999998</v>
      </c>
      <c r="AL96" s="36"/>
      <c r="AM96" s="32">
        <f t="shared" si="67"/>
        <v>12</v>
      </c>
      <c r="AN96" s="23">
        <f t="shared" ca="1" si="82"/>
        <v>598.86120287250003</v>
      </c>
      <c r="AO96" s="8">
        <f ca="1"/>
        <v>0</v>
      </c>
      <c r="AP96" s="10">
        <f t="shared" ca="1" si="68"/>
        <v>0</v>
      </c>
      <c r="AQ96" s="11">
        <f t="shared" ca="1" si="83"/>
        <v>0.99599999999999989</v>
      </c>
      <c r="AR96" s="36"/>
    </row>
    <row r="97" spans="3:44" x14ac:dyDescent="0.2">
      <c r="C97" s="32">
        <f t="shared" si="56"/>
        <v>13</v>
      </c>
      <c r="D97" s="23">
        <f t="shared" ca="1" si="69"/>
        <v>297.60030746999996</v>
      </c>
      <c r="E97" s="8">
        <f ca="1"/>
        <v>5</v>
      </c>
      <c r="F97" s="10">
        <f t="shared" ca="1" si="57"/>
        <v>0.01</v>
      </c>
      <c r="G97" s="11">
        <f t="shared" ca="1" si="70"/>
        <v>0.96800000000000019</v>
      </c>
      <c r="H97" s="36"/>
      <c r="I97" s="21">
        <f t="shared" si="58"/>
        <v>13</v>
      </c>
      <c r="J97" s="23">
        <f t="shared" ca="1" si="71"/>
        <v>368.29720971000006</v>
      </c>
      <c r="K97" s="8">
        <f ca="1"/>
        <v>2</v>
      </c>
      <c r="L97" s="10">
        <f t="shared" ca="1" si="59"/>
        <v>4.0000000000000001E-3</v>
      </c>
      <c r="M97" s="11">
        <f t="shared" ca="1" si="72"/>
        <v>0.97799999999999998</v>
      </c>
      <c r="N97" s="36"/>
      <c r="O97" s="32">
        <f t="shared" si="60"/>
        <v>13</v>
      </c>
      <c r="P97" s="23">
        <f t="shared" ca="1" si="73"/>
        <v>490.55613970500008</v>
      </c>
      <c r="Q97" s="8">
        <f ca="1"/>
        <v>2</v>
      </c>
      <c r="R97" s="10">
        <f t="shared" ca="1" si="61"/>
        <v>4.0000000000000001E-3</v>
      </c>
      <c r="S97" s="11">
        <f t="shared" ca="1" si="74"/>
        <v>0.9860000000000001</v>
      </c>
      <c r="T97" s="36"/>
      <c r="U97" s="21">
        <f t="shared" si="62"/>
        <v>13</v>
      </c>
      <c r="V97" s="23">
        <f t="shared" ca="1" si="75"/>
        <v>529.04554636499995</v>
      </c>
      <c r="W97" s="8">
        <f ca="1"/>
        <v>4</v>
      </c>
      <c r="X97" s="10">
        <f t="shared" ca="1" si="63"/>
        <v>8.0000000000000002E-3</v>
      </c>
      <c r="Y97" s="11">
        <f t="shared" ca="1" si="76"/>
        <v>0.99400000000000011</v>
      </c>
      <c r="Z97" s="36"/>
      <c r="AA97" s="32">
        <f t="shared" si="64"/>
        <v>13</v>
      </c>
      <c r="AB97" s="23">
        <f t="shared" ca="1" si="77"/>
        <v>247.09472860500006</v>
      </c>
      <c r="AC97" s="8">
        <f ca="1"/>
        <v>2</v>
      </c>
      <c r="AD97" s="10">
        <f t="shared" ca="1" si="78"/>
        <v>4.0000000000000001E-3</v>
      </c>
      <c r="AE97" s="11">
        <f t="shared" ca="1" si="79"/>
        <v>0.94000000000000006</v>
      </c>
      <c r="AF97" s="36"/>
      <c r="AG97" s="21">
        <f t="shared" si="65"/>
        <v>13</v>
      </c>
      <c r="AH97" s="23">
        <f t="shared" ca="1" si="80"/>
        <v>342.34771688999996</v>
      </c>
      <c r="AI97" s="8">
        <f ca="1"/>
        <v>3</v>
      </c>
      <c r="AJ97" s="10">
        <f t="shared" ca="1" si="66"/>
        <v>6.0000000000000001E-3</v>
      </c>
      <c r="AK97" s="11">
        <f t="shared" ca="1" si="81"/>
        <v>0.97799999999999998</v>
      </c>
      <c r="AL97" s="36"/>
      <c r="AM97" s="32">
        <f t="shared" si="67"/>
        <v>13</v>
      </c>
      <c r="AN97" s="23">
        <f t="shared" ca="1" si="82"/>
        <v>652.32356850000008</v>
      </c>
      <c r="AO97" s="8">
        <f ca="1"/>
        <v>0</v>
      </c>
      <c r="AP97" s="10">
        <f t="shared" ca="1" si="68"/>
        <v>0</v>
      </c>
      <c r="AQ97" s="11">
        <f t="shared" ca="1" si="83"/>
        <v>0.99599999999999989</v>
      </c>
      <c r="AR97" s="36"/>
    </row>
    <row r="98" spans="3:44" x14ac:dyDescent="0.2">
      <c r="C98" s="32">
        <f t="shared" si="56"/>
        <v>14</v>
      </c>
      <c r="D98" s="23">
        <f t="shared" ca="1" si="69"/>
        <v>321.50240134499995</v>
      </c>
      <c r="E98" s="8">
        <f ca="1"/>
        <v>6</v>
      </c>
      <c r="F98" s="10">
        <f t="shared" ca="1" si="57"/>
        <v>1.2E-2</v>
      </c>
      <c r="G98" s="11">
        <f t="shared" ca="1" si="70"/>
        <v>0.9800000000000002</v>
      </c>
      <c r="H98" s="36"/>
      <c r="I98" s="21">
        <f t="shared" si="58"/>
        <v>14</v>
      </c>
      <c r="J98" s="23">
        <f t="shared" ca="1" si="71"/>
        <v>398.20103904000007</v>
      </c>
      <c r="K98" s="8">
        <f ca="1"/>
        <v>5</v>
      </c>
      <c r="L98" s="10">
        <f t="shared" ca="1" si="59"/>
        <v>0.01</v>
      </c>
      <c r="M98" s="11">
        <f t="shared" ca="1" si="72"/>
        <v>0.98799999999999999</v>
      </c>
      <c r="N98" s="36"/>
      <c r="O98" s="32">
        <f t="shared" si="60"/>
        <v>14</v>
      </c>
      <c r="P98" s="23">
        <f t="shared" ca="1" si="73"/>
        <v>530.64821320125009</v>
      </c>
      <c r="Q98" s="8">
        <f ca="1"/>
        <v>0</v>
      </c>
      <c r="R98" s="10">
        <f t="shared" ca="1" si="61"/>
        <v>0</v>
      </c>
      <c r="S98" s="11">
        <f t="shared" ca="1" si="74"/>
        <v>0.9860000000000001</v>
      </c>
      <c r="T98" s="36"/>
      <c r="U98" s="21">
        <f t="shared" si="62"/>
        <v>14</v>
      </c>
      <c r="V98" s="23">
        <f t="shared" ca="1" si="75"/>
        <v>570.6798310237499</v>
      </c>
      <c r="W98" s="8">
        <f ca="1"/>
        <v>0</v>
      </c>
      <c r="X98" s="10">
        <f t="shared" ca="1" si="63"/>
        <v>0</v>
      </c>
      <c r="Y98" s="11">
        <f t="shared" ca="1" si="76"/>
        <v>0.99400000000000011</v>
      </c>
      <c r="Z98" s="36"/>
      <c r="AA98" s="32">
        <f t="shared" si="64"/>
        <v>14</v>
      </c>
      <c r="AB98" s="23">
        <f t="shared" ca="1" si="77"/>
        <v>266.78802424125007</v>
      </c>
      <c r="AC98" s="8">
        <f ca="1"/>
        <v>6</v>
      </c>
      <c r="AD98" s="10">
        <f t="shared" ca="1" si="78"/>
        <v>1.2E-2</v>
      </c>
      <c r="AE98" s="11">
        <f t="shared" ca="1" si="79"/>
        <v>0.95200000000000007</v>
      </c>
      <c r="AF98" s="36"/>
      <c r="AG98" s="21">
        <f t="shared" si="65"/>
        <v>14</v>
      </c>
      <c r="AH98" s="23">
        <f t="shared" ca="1" si="80"/>
        <v>369.11569610249995</v>
      </c>
      <c r="AI98" s="8">
        <f ca="1"/>
        <v>2</v>
      </c>
      <c r="AJ98" s="10">
        <f t="shared" ca="1" si="66"/>
        <v>4.0000000000000001E-3</v>
      </c>
      <c r="AK98" s="11">
        <f t="shared" ca="1" si="81"/>
        <v>0.98199999999999998</v>
      </c>
      <c r="AL98" s="36"/>
      <c r="AM98" s="32">
        <f t="shared" si="67"/>
        <v>14</v>
      </c>
      <c r="AN98" s="23">
        <f t="shared" ca="1" si="82"/>
        <v>705.78593412750013</v>
      </c>
      <c r="AO98" s="8">
        <f ca="1"/>
        <v>0</v>
      </c>
      <c r="AP98" s="10">
        <f t="shared" ca="1" si="68"/>
        <v>0</v>
      </c>
      <c r="AQ98" s="11">
        <f t="shared" ca="1" si="83"/>
        <v>0.99599999999999989</v>
      </c>
      <c r="AR98" s="36"/>
    </row>
    <row r="99" spans="3:44" x14ac:dyDescent="0.2">
      <c r="C99" s="32">
        <f t="shared" si="56"/>
        <v>15</v>
      </c>
      <c r="D99" s="23">
        <f t="shared" ca="1" si="69"/>
        <v>345.40449521999994</v>
      </c>
      <c r="E99" s="8">
        <f ca="1"/>
        <v>4</v>
      </c>
      <c r="F99" s="10">
        <f t="shared" ca="1" si="57"/>
        <v>8.0000000000000002E-3</v>
      </c>
      <c r="G99" s="11">
        <f t="shared" ca="1" si="70"/>
        <v>0.98800000000000021</v>
      </c>
      <c r="H99" s="36"/>
      <c r="I99" s="21">
        <f t="shared" si="58"/>
        <v>15</v>
      </c>
      <c r="J99" s="23">
        <f t="shared" ca="1" si="71"/>
        <v>428.10486837000008</v>
      </c>
      <c r="K99" s="8">
        <f ca="1"/>
        <v>0</v>
      </c>
      <c r="L99" s="10">
        <f t="shared" ca="1" si="59"/>
        <v>0</v>
      </c>
      <c r="M99" s="11">
        <f t="shared" ca="1" si="72"/>
        <v>0.98799999999999999</v>
      </c>
      <c r="N99" s="36"/>
      <c r="O99" s="32">
        <f t="shared" si="60"/>
        <v>15</v>
      </c>
      <c r="P99" s="23">
        <f t="shared" ca="1" si="73"/>
        <v>570.7402866975001</v>
      </c>
      <c r="Q99" s="8">
        <f ca="1"/>
        <v>1</v>
      </c>
      <c r="R99" s="10">
        <f t="shared" ca="1" si="61"/>
        <v>2E-3</v>
      </c>
      <c r="S99" s="11">
        <f t="shared" ca="1" si="74"/>
        <v>0.9880000000000001</v>
      </c>
      <c r="T99" s="36"/>
      <c r="U99" s="21">
        <f t="shared" si="62"/>
        <v>15</v>
      </c>
      <c r="V99" s="23">
        <f t="shared" ca="1" si="75"/>
        <v>612.31411568249985</v>
      </c>
      <c r="W99" s="8">
        <f ca="1"/>
        <v>0</v>
      </c>
      <c r="X99" s="10">
        <f t="shared" ca="1" si="63"/>
        <v>0</v>
      </c>
      <c r="Y99" s="11">
        <f t="shared" ca="1" si="76"/>
        <v>0.99400000000000011</v>
      </c>
      <c r="Z99" s="36"/>
      <c r="AA99" s="32">
        <f t="shared" si="64"/>
        <v>15</v>
      </c>
      <c r="AB99" s="23">
        <f t="shared" ca="1" si="77"/>
        <v>286.48131987750008</v>
      </c>
      <c r="AC99" s="8">
        <f ca="1"/>
        <v>8</v>
      </c>
      <c r="AD99" s="10">
        <f t="shared" ca="1" si="78"/>
        <v>1.6E-2</v>
      </c>
      <c r="AE99" s="11">
        <f t="shared" ca="1" si="79"/>
        <v>0.96800000000000008</v>
      </c>
      <c r="AF99" s="36"/>
      <c r="AG99" s="21">
        <f t="shared" si="65"/>
        <v>15</v>
      </c>
      <c r="AH99" s="23">
        <f t="shared" ca="1" si="80"/>
        <v>395.88367531499995</v>
      </c>
      <c r="AI99" s="8">
        <f ca="1"/>
        <v>4</v>
      </c>
      <c r="AJ99" s="10">
        <f t="shared" ca="1" si="66"/>
        <v>8.0000000000000002E-3</v>
      </c>
      <c r="AK99" s="11">
        <f t="shared" ca="1" si="81"/>
        <v>0.99</v>
      </c>
      <c r="AL99" s="36"/>
      <c r="AM99" s="32">
        <f t="shared" si="67"/>
        <v>15</v>
      </c>
      <c r="AN99" s="23">
        <f t="shared" ca="1" si="82"/>
        <v>759.24829975500018</v>
      </c>
      <c r="AO99" s="8">
        <f ca="1"/>
        <v>0</v>
      </c>
      <c r="AP99" s="10">
        <f t="shared" ca="1" si="68"/>
        <v>0</v>
      </c>
      <c r="AQ99" s="11">
        <f t="shared" ca="1" si="83"/>
        <v>0.99599999999999989</v>
      </c>
      <c r="AR99" s="36"/>
    </row>
    <row r="100" spans="3:44" x14ac:dyDescent="0.2">
      <c r="C100" s="32">
        <f t="shared" si="56"/>
        <v>16</v>
      </c>
      <c r="D100" s="23">
        <f t="shared" ca="1" si="69"/>
        <v>369.30658909499994</v>
      </c>
      <c r="E100" s="8">
        <f ca="1"/>
        <v>1</v>
      </c>
      <c r="F100" s="10">
        <f t="shared" ca="1" si="57"/>
        <v>2E-3</v>
      </c>
      <c r="G100" s="11">
        <f t="shared" ca="1" si="70"/>
        <v>0.99000000000000021</v>
      </c>
      <c r="H100" s="36"/>
      <c r="I100" s="21">
        <f t="shared" si="58"/>
        <v>16</v>
      </c>
      <c r="J100" s="23">
        <f t="shared" ca="1" si="71"/>
        <v>458.00869770000008</v>
      </c>
      <c r="K100" s="8">
        <f ca="1"/>
        <v>1</v>
      </c>
      <c r="L100" s="10">
        <f t="shared" ca="1" si="59"/>
        <v>2E-3</v>
      </c>
      <c r="M100" s="11">
        <f t="shared" ca="1" si="72"/>
        <v>0.99</v>
      </c>
      <c r="N100" s="36"/>
      <c r="O100" s="32">
        <f t="shared" si="60"/>
        <v>16</v>
      </c>
      <c r="P100" s="23">
        <f t="shared" ca="1" si="73"/>
        <v>610.83236019375011</v>
      </c>
      <c r="Q100" s="8">
        <f ca="1"/>
        <v>1</v>
      </c>
      <c r="R100" s="10">
        <f t="shared" ca="1" si="61"/>
        <v>2E-3</v>
      </c>
      <c r="S100" s="11">
        <f t="shared" ca="1" si="74"/>
        <v>0.9900000000000001</v>
      </c>
      <c r="T100" s="36"/>
      <c r="U100" s="21">
        <f t="shared" si="62"/>
        <v>16</v>
      </c>
      <c r="V100" s="23">
        <f t="shared" ca="1" si="75"/>
        <v>653.94840034124979</v>
      </c>
      <c r="W100" s="8">
        <f ca="1"/>
        <v>0</v>
      </c>
      <c r="X100" s="10">
        <f t="shared" ca="1" si="63"/>
        <v>0</v>
      </c>
      <c r="Y100" s="11">
        <f t="shared" ca="1" si="76"/>
        <v>0.99400000000000011</v>
      </c>
      <c r="Z100" s="36"/>
      <c r="AA100" s="32">
        <f t="shared" si="64"/>
        <v>16</v>
      </c>
      <c r="AB100" s="23">
        <f t="shared" ca="1" si="77"/>
        <v>306.1746155137501</v>
      </c>
      <c r="AC100" s="8">
        <f ca="1"/>
        <v>2</v>
      </c>
      <c r="AD100" s="10">
        <f t="shared" ca="1" si="78"/>
        <v>4.0000000000000001E-3</v>
      </c>
      <c r="AE100" s="11">
        <f t="shared" ca="1" si="79"/>
        <v>0.97200000000000009</v>
      </c>
      <c r="AF100" s="36"/>
      <c r="AG100" s="21">
        <f t="shared" si="65"/>
        <v>16</v>
      </c>
      <c r="AH100" s="23">
        <f t="shared" ca="1" si="80"/>
        <v>422.65165452749994</v>
      </c>
      <c r="AI100" s="8">
        <f ca="1"/>
        <v>0</v>
      </c>
      <c r="AJ100" s="10">
        <f t="shared" ca="1" si="66"/>
        <v>0</v>
      </c>
      <c r="AK100" s="11">
        <f t="shared" ca="1" si="81"/>
        <v>0.99</v>
      </c>
      <c r="AL100" s="36"/>
      <c r="AM100" s="32">
        <f t="shared" si="67"/>
        <v>16</v>
      </c>
      <c r="AN100" s="23">
        <f t="shared" ca="1" si="82"/>
        <v>812.71066538250022</v>
      </c>
      <c r="AO100" s="8">
        <f ca="1"/>
        <v>0</v>
      </c>
      <c r="AP100" s="10">
        <f t="shared" ca="1" si="68"/>
        <v>0</v>
      </c>
      <c r="AQ100" s="11">
        <f t="shared" ca="1" si="83"/>
        <v>0.99599999999999989</v>
      </c>
      <c r="AR100" s="36"/>
    </row>
    <row r="101" spans="3:44" x14ac:dyDescent="0.2">
      <c r="C101" s="32">
        <f t="shared" si="56"/>
        <v>17</v>
      </c>
      <c r="D101" s="23">
        <f t="shared" ca="1" si="69"/>
        <v>393.20868296999993</v>
      </c>
      <c r="E101" s="8">
        <f ca="1"/>
        <v>0</v>
      </c>
      <c r="F101" s="10">
        <f t="shared" ca="1" si="57"/>
        <v>0</v>
      </c>
      <c r="G101" s="11">
        <f t="shared" ca="1" si="70"/>
        <v>0.99000000000000021</v>
      </c>
      <c r="H101" s="36"/>
      <c r="I101" s="21">
        <f t="shared" si="58"/>
        <v>17</v>
      </c>
      <c r="J101" s="23">
        <f t="shared" ca="1" si="71"/>
        <v>487.91252703000009</v>
      </c>
      <c r="K101" s="8">
        <f ca="1"/>
        <v>1</v>
      </c>
      <c r="L101" s="10">
        <f t="shared" ca="1" si="59"/>
        <v>2E-3</v>
      </c>
      <c r="M101" s="11">
        <f t="shared" ca="1" si="72"/>
        <v>0.99199999999999999</v>
      </c>
      <c r="N101" s="36"/>
      <c r="O101" s="32">
        <f t="shared" si="60"/>
        <v>17</v>
      </c>
      <c r="P101" s="23">
        <f t="shared" ca="1" si="73"/>
        <v>650.92443369000011</v>
      </c>
      <c r="Q101" s="8">
        <f ca="1"/>
        <v>1</v>
      </c>
      <c r="R101" s="10">
        <f t="shared" ca="1" si="61"/>
        <v>2E-3</v>
      </c>
      <c r="S101" s="11">
        <f t="shared" ca="1" si="74"/>
        <v>0.9920000000000001</v>
      </c>
      <c r="T101" s="36"/>
      <c r="U101" s="21">
        <f t="shared" si="62"/>
        <v>17</v>
      </c>
      <c r="V101" s="23">
        <f t="shared" ca="1" si="75"/>
        <v>695.58268499999974</v>
      </c>
      <c r="W101" s="8">
        <f ca="1"/>
        <v>0</v>
      </c>
      <c r="X101" s="10">
        <f t="shared" ca="1" si="63"/>
        <v>0</v>
      </c>
      <c r="Y101" s="11">
        <f t="shared" ca="1" si="76"/>
        <v>0.99400000000000011</v>
      </c>
      <c r="Z101" s="36"/>
      <c r="AA101" s="32">
        <f t="shared" si="64"/>
        <v>17</v>
      </c>
      <c r="AB101" s="23">
        <f t="shared" ca="1" si="77"/>
        <v>325.86791115000011</v>
      </c>
      <c r="AC101" s="8">
        <f ca="1"/>
        <v>4</v>
      </c>
      <c r="AD101" s="10">
        <f t="shared" ca="1" si="78"/>
        <v>8.0000000000000002E-3</v>
      </c>
      <c r="AE101" s="11">
        <f t="shared" ca="1" si="79"/>
        <v>0.98000000000000009</v>
      </c>
      <c r="AF101" s="36"/>
      <c r="AG101" s="21">
        <f t="shared" si="65"/>
        <v>17</v>
      </c>
      <c r="AH101" s="23">
        <f t="shared" ca="1" si="80"/>
        <v>449.41963373999994</v>
      </c>
      <c r="AI101" s="8">
        <f ca="1"/>
        <v>2</v>
      </c>
      <c r="AJ101" s="10">
        <f t="shared" ca="1" si="66"/>
        <v>4.0000000000000001E-3</v>
      </c>
      <c r="AK101" s="11">
        <f t="shared" ca="1" si="81"/>
        <v>0.99399999999999999</v>
      </c>
      <c r="AL101" s="36"/>
      <c r="AM101" s="32">
        <f t="shared" si="67"/>
        <v>17</v>
      </c>
      <c r="AN101" s="23">
        <f t="shared" ca="1" si="82"/>
        <v>866.17303101000027</v>
      </c>
      <c r="AO101" s="8">
        <f ca="1"/>
        <v>0</v>
      </c>
      <c r="AP101" s="10">
        <f t="shared" ca="1" si="68"/>
        <v>0</v>
      </c>
      <c r="AQ101" s="11">
        <f t="shared" ca="1" si="83"/>
        <v>0.99599999999999989</v>
      </c>
      <c r="AR101" s="36"/>
    </row>
    <row r="102" spans="3:44" x14ac:dyDescent="0.2">
      <c r="C102" s="32">
        <f t="shared" si="56"/>
        <v>18</v>
      </c>
      <c r="D102" s="23">
        <f t="shared" ca="1" si="69"/>
        <v>417.11077684499992</v>
      </c>
      <c r="E102" s="8">
        <f ca="1"/>
        <v>1</v>
      </c>
      <c r="F102" s="10">
        <f t="shared" ca="1" si="57"/>
        <v>2E-3</v>
      </c>
      <c r="G102" s="11">
        <f t="shared" ca="1" si="70"/>
        <v>0.99200000000000021</v>
      </c>
      <c r="H102" s="36"/>
      <c r="I102" s="21">
        <f t="shared" si="58"/>
        <v>18</v>
      </c>
      <c r="J102" s="23">
        <f t="shared" ca="1" si="71"/>
        <v>517.8163563600001</v>
      </c>
      <c r="K102" s="8">
        <f ca="1"/>
        <v>1</v>
      </c>
      <c r="L102" s="10">
        <f t="shared" ca="1" si="59"/>
        <v>2E-3</v>
      </c>
      <c r="M102" s="11">
        <f t="shared" ca="1" si="72"/>
        <v>0.99399999999999999</v>
      </c>
      <c r="N102" s="36"/>
      <c r="O102" s="32">
        <f t="shared" si="60"/>
        <v>18</v>
      </c>
      <c r="P102" s="23">
        <f t="shared" ca="1" si="73"/>
        <v>691.01650718625012</v>
      </c>
      <c r="Q102" s="8">
        <f ca="1"/>
        <v>0</v>
      </c>
      <c r="R102" s="10">
        <f t="shared" ca="1" si="61"/>
        <v>0</v>
      </c>
      <c r="S102" s="11">
        <f t="shared" ca="1" si="74"/>
        <v>0.9920000000000001</v>
      </c>
      <c r="T102" s="36"/>
      <c r="U102" s="21">
        <f t="shared" si="62"/>
        <v>18</v>
      </c>
      <c r="V102" s="23">
        <f t="shared" ca="1" si="75"/>
        <v>737.21696965874969</v>
      </c>
      <c r="W102" s="8">
        <f ca="1"/>
        <v>0</v>
      </c>
      <c r="X102" s="10">
        <f t="shared" ca="1" si="63"/>
        <v>0</v>
      </c>
      <c r="Y102" s="11">
        <f t="shared" ca="1" si="76"/>
        <v>0.99400000000000011</v>
      </c>
      <c r="Z102" s="36"/>
      <c r="AA102" s="32">
        <f t="shared" si="64"/>
        <v>18</v>
      </c>
      <c r="AB102" s="23">
        <f t="shared" ca="1" si="77"/>
        <v>345.56120678625012</v>
      </c>
      <c r="AC102" s="8">
        <f ca="1"/>
        <v>1</v>
      </c>
      <c r="AD102" s="10">
        <f t="shared" ca="1" si="78"/>
        <v>2E-3</v>
      </c>
      <c r="AE102" s="11">
        <f t="shared" ca="1" si="79"/>
        <v>0.9820000000000001</v>
      </c>
      <c r="AF102" s="36"/>
      <c r="AG102" s="21">
        <f t="shared" si="65"/>
        <v>18</v>
      </c>
      <c r="AH102" s="23">
        <f t="shared" ca="1" si="80"/>
        <v>476.18761295249993</v>
      </c>
      <c r="AI102" s="8">
        <f ca="1"/>
        <v>1</v>
      </c>
      <c r="AJ102" s="10">
        <f t="shared" ca="1" si="66"/>
        <v>2E-3</v>
      </c>
      <c r="AK102" s="11">
        <f t="shared" ca="1" si="81"/>
        <v>0.996</v>
      </c>
      <c r="AL102" s="36"/>
      <c r="AM102" s="32">
        <f t="shared" si="67"/>
        <v>18</v>
      </c>
      <c r="AN102" s="23">
        <f t="shared" ca="1" si="82"/>
        <v>919.63539663750032</v>
      </c>
      <c r="AO102" s="8">
        <f ca="1"/>
        <v>0</v>
      </c>
      <c r="AP102" s="10">
        <f t="shared" ca="1" si="68"/>
        <v>0</v>
      </c>
      <c r="AQ102" s="11">
        <f t="shared" ca="1" si="83"/>
        <v>0.99599999999999989</v>
      </c>
      <c r="AR102" s="36"/>
    </row>
    <row r="103" spans="3:44" x14ac:dyDescent="0.2">
      <c r="C103" s="32">
        <f t="shared" si="56"/>
        <v>19</v>
      </c>
      <c r="D103" s="23">
        <f t="shared" ca="1" si="69"/>
        <v>441.01287071999991</v>
      </c>
      <c r="E103" s="8">
        <f ca="1"/>
        <v>0</v>
      </c>
      <c r="F103" s="10">
        <f t="shared" ca="1" si="57"/>
        <v>0</v>
      </c>
      <c r="G103" s="11">
        <f t="shared" ca="1" si="70"/>
        <v>0.99200000000000021</v>
      </c>
      <c r="H103" s="36"/>
      <c r="I103" s="21">
        <f t="shared" si="58"/>
        <v>19</v>
      </c>
      <c r="J103" s="23">
        <f t="shared" ca="1" si="71"/>
        <v>547.72018569000011</v>
      </c>
      <c r="K103" s="8">
        <f ca="1"/>
        <v>0</v>
      </c>
      <c r="L103" s="10">
        <f t="shared" ca="1" si="59"/>
        <v>0</v>
      </c>
      <c r="M103" s="11">
        <f t="shared" ca="1" si="72"/>
        <v>0.99399999999999999</v>
      </c>
      <c r="N103" s="36"/>
      <c r="O103" s="32">
        <f t="shared" si="60"/>
        <v>19</v>
      </c>
      <c r="P103" s="23">
        <f t="shared" ca="1" si="73"/>
        <v>731.10858068250013</v>
      </c>
      <c r="Q103" s="8">
        <f ca="1"/>
        <v>0</v>
      </c>
      <c r="R103" s="10">
        <f t="shared" ca="1" si="61"/>
        <v>0</v>
      </c>
      <c r="S103" s="11">
        <f t="shared" ca="1" si="74"/>
        <v>0.9920000000000001</v>
      </c>
      <c r="T103" s="36"/>
      <c r="U103" s="21">
        <f t="shared" si="62"/>
        <v>19</v>
      </c>
      <c r="V103" s="23">
        <f t="shared" ca="1" si="75"/>
        <v>778.85125431749964</v>
      </c>
      <c r="W103" s="8">
        <f ca="1"/>
        <v>1</v>
      </c>
      <c r="X103" s="10">
        <f t="shared" ca="1" si="63"/>
        <v>2E-3</v>
      </c>
      <c r="Y103" s="11">
        <f t="shared" ca="1" si="76"/>
        <v>0.99600000000000011</v>
      </c>
      <c r="Z103" s="36"/>
      <c r="AA103" s="32">
        <f t="shared" si="64"/>
        <v>19</v>
      </c>
      <c r="AB103" s="23">
        <f t="shared" ca="1" si="77"/>
        <v>365.25450242250014</v>
      </c>
      <c r="AC103" s="8">
        <f ca="1"/>
        <v>1</v>
      </c>
      <c r="AD103" s="10">
        <f t="shared" ca="1" si="78"/>
        <v>2E-3</v>
      </c>
      <c r="AE103" s="11">
        <f t="shared" ca="1" si="79"/>
        <v>0.9840000000000001</v>
      </c>
      <c r="AF103" s="36"/>
      <c r="AG103" s="21">
        <f t="shared" si="65"/>
        <v>19</v>
      </c>
      <c r="AH103" s="23">
        <f t="shared" ca="1" si="80"/>
        <v>502.95559216499993</v>
      </c>
      <c r="AI103" s="8">
        <f ca="1"/>
        <v>0</v>
      </c>
      <c r="AJ103" s="10">
        <f t="shared" ca="1" si="66"/>
        <v>0</v>
      </c>
      <c r="AK103" s="11">
        <f t="shared" ca="1" si="81"/>
        <v>0.996</v>
      </c>
      <c r="AL103" s="36"/>
      <c r="AM103" s="32">
        <f t="shared" si="67"/>
        <v>19</v>
      </c>
      <c r="AN103" s="23">
        <f t="shared" ca="1" si="82"/>
        <v>973.09776226500037</v>
      </c>
      <c r="AO103" s="8">
        <f ca="1"/>
        <v>0</v>
      </c>
      <c r="AP103" s="10">
        <f t="shared" ca="1" si="68"/>
        <v>0</v>
      </c>
      <c r="AQ103" s="11">
        <f t="shared" ca="1" si="83"/>
        <v>0.99599999999999989</v>
      </c>
      <c r="AR103" s="36"/>
    </row>
    <row r="104" spans="3:44" x14ac:dyDescent="0.2">
      <c r="C104" s="32">
        <f t="shared" si="56"/>
        <v>20</v>
      </c>
      <c r="D104" s="23">
        <f t="shared" ca="1" si="69"/>
        <v>464.9149645949999</v>
      </c>
      <c r="E104" s="8">
        <f ca="1"/>
        <v>1</v>
      </c>
      <c r="F104" s="10">
        <f t="shared" ca="1" si="57"/>
        <v>2E-3</v>
      </c>
      <c r="G104" s="11">
        <f t="shared" ca="1" si="70"/>
        <v>0.99400000000000022</v>
      </c>
      <c r="H104" s="36"/>
      <c r="I104" s="21">
        <f t="shared" si="58"/>
        <v>20</v>
      </c>
      <c r="J104" s="23">
        <f t="shared" ca="1" si="71"/>
        <v>577.62401502000012</v>
      </c>
      <c r="K104" s="8">
        <f ca="1"/>
        <v>0</v>
      </c>
      <c r="L104" s="10">
        <f t="shared" ca="1" si="59"/>
        <v>0</v>
      </c>
      <c r="M104" s="11">
        <f t="shared" ca="1" si="72"/>
        <v>0.99399999999999999</v>
      </c>
      <c r="N104" s="36"/>
      <c r="O104" s="32">
        <f t="shared" si="60"/>
        <v>20</v>
      </c>
      <c r="P104" s="23">
        <f t="shared" ca="1" si="73"/>
        <v>771.20065417875014</v>
      </c>
      <c r="Q104" s="8">
        <f ca="1"/>
        <v>0</v>
      </c>
      <c r="R104" s="10">
        <f t="shared" ca="1" si="61"/>
        <v>0</v>
      </c>
      <c r="S104" s="11">
        <f t="shared" ca="1" si="74"/>
        <v>0.9920000000000001</v>
      </c>
      <c r="T104" s="36"/>
      <c r="U104" s="21">
        <f t="shared" si="62"/>
        <v>20</v>
      </c>
      <c r="V104" s="23">
        <f t="shared" ca="1" si="75"/>
        <v>820.48553897624959</v>
      </c>
      <c r="W104" s="8">
        <f ca="1"/>
        <v>0</v>
      </c>
      <c r="X104" s="10">
        <f t="shared" ca="1" si="63"/>
        <v>0</v>
      </c>
      <c r="Y104" s="11">
        <f t="shared" ca="1" si="76"/>
        <v>0.99600000000000011</v>
      </c>
      <c r="Z104" s="36"/>
      <c r="AA104" s="32">
        <f t="shared" si="64"/>
        <v>20</v>
      </c>
      <c r="AB104" s="23">
        <f t="shared" ca="1" si="77"/>
        <v>384.94779805875015</v>
      </c>
      <c r="AC104" s="8">
        <f ca="1"/>
        <v>2</v>
      </c>
      <c r="AD104" s="10">
        <f t="shared" ca="1" si="78"/>
        <v>4.0000000000000001E-3</v>
      </c>
      <c r="AE104" s="11">
        <f t="shared" ca="1" si="79"/>
        <v>0.9880000000000001</v>
      </c>
      <c r="AF104" s="36"/>
      <c r="AG104" s="21">
        <f t="shared" si="65"/>
        <v>20</v>
      </c>
      <c r="AH104" s="23">
        <f t="shared" ca="1" si="80"/>
        <v>529.72357137749998</v>
      </c>
      <c r="AI104" s="8">
        <f ca="1"/>
        <v>0</v>
      </c>
      <c r="AJ104" s="10">
        <f t="shared" ca="1" si="66"/>
        <v>0</v>
      </c>
      <c r="AK104" s="11">
        <f t="shared" ca="1" si="81"/>
        <v>0.996</v>
      </c>
      <c r="AL104" s="36"/>
      <c r="AM104" s="32">
        <f t="shared" si="67"/>
        <v>20</v>
      </c>
      <c r="AN104" s="23">
        <f t="shared" ca="1" si="82"/>
        <v>1026.5601278925003</v>
      </c>
      <c r="AO104" s="8">
        <f ca="1"/>
        <v>0</v>
      </c>
      <c r="AP104" s="10">
        <f t="shared" ca="1" si="68"/>
        <v>0</v>
      </c>
      <c r="AQ104" s="11">
        <f t="shared" ca="1" si="83"/>
        <v>0.99599999999999989</v>
      </c>
      <c r="AR104" s="36"/>
    </row>
    <row r="105" spans="3:44" x14ac:dyDescent="0.2">
      <c r="C105" s="32">
        <f t="shared" si="56"/>
        <v>21</v>
      </c>
      <c r="D105" s="23">
        <f t="shared" ca="1" si="69"/>
        <v>488.81705846999989</v>
      </c>
      <c r="E105" s="8">
        <f ca="1"/>
        <v>0</v>
      </c>
      <c r="F105" s="10">
        <f t="shared" ca="1" si="57"/>
        <v>0</v>
      </c>
      <c r="G105" s="11">
        <f t="shared" ca="1" si="70"/>
        <v>0.99400000000000022</v>
      </c>
      <c r="H105" s="36"/>
      <c r="I105" s="21">
        <f t="shared" si="58"/>
        <v>21</v>
      </c>
      <c r="J105" s="23">
        <f t="shared" ca="1" si="71"/>
        <v>607.52784435000012</v>
      </c>
      <c r="K105" s="8">
        <f ca="1"/>
        <v>0</v>
      </c>
      <c r="L105" s="10">
        <f t="shared" ca="1" si="59"/>
        <v>0</v>
      </c>
      <c r="M105" s="11">
        <f t="shared" ca="1" si="72"/>
        <v>0.99399999999999999</v>
      </c>
      <c r="N105" s="36"/>
      <c r="O105" s="32">
        <f t="shared" si="60"/>
        <v>21</v>
      </c>
      <c r="P105" s="23">
        <f t="shared" ca="1" si="73"/>
        <v>811.29272767500015</v>
      </c>
      <c r="Q105" s="8">
        <f ca="1"/>
        <v>0</v>
      </c>
      <c r="R105" s="10">
        <f t="shared" ca="1" si="61"/>
        <v>0</v>
      </c>
      <c r="S105" s="11">
        <f t="shared" ca="1" si="74"/>
        <v>0.9920000000000001</v>
      </c>
      <c r="T105" s="36"/>
      <c r="U105" s="21">
        <f t="shared" si="62"/>
        <v>21</v>
      </c>
      <c r="V105" s="23">
        <f t="shared" ca="1" si="75"/>
        <v>862.11982363499953</v>
      </c>
      <c r="W105" s="8">
        <f ca="1"/>
        <v>0</v>
      </c>
      <c r="X105" s="10">
        <f t="shared" ca="1" si="63"/>
        <v>0</v>
      </c>
      <c r="Y105" s="11">
        <f t="shared" ca="1" si="76"/>
        <v>0.99600000000000011</v>
      </c>
      <c r="Z105" s="36"/>
      <c r="AA105" s="32">
        <f t="shared" si="64"/>
        <v>21</v>
      </c>
      <c r="AB105" s="23">
        <f t="shared" ca="1" si="77"/>
        <v>404.64109369500017</v>
      </c>
      <c r="AC105" s="8">
        <f ca="1"/>
        <v>3</v>
      </c>
      <c r="AD105" s="10">
        <f t="shared" ca="1" si="78"/>
        <v>6.0000000000000001E-3</v>
      </c>
      <c r="AE105" s="11">
        <f t="shared" ca="1" si="79"/>
        <v>0.99400000000000011</v>
      </c>
      <c r="AF105" s="36"/>
      <c r="AG105" s="21">
        <f t="shared" si="65"/>
        <v>21</v>
      </c>
      <c r="AH105" s="23">
        <f t="shared" ca="1" si="80"/>
        <v>556.49155058999997</v>
      </c>
      <c r="AI105" s="8">
        <f ca="1"/>
        <v>0</v>
      </c>
      <c r="AJ105" s="10">
        <f t="shared" ca="1" si="66"/>
        <v>0</v>
      </c>
      <c r="AK105" s="11">
        <f t="shared" ca="1" si="81"/>
        <v>0.996</v>
      </c>
      <c r="AL105" s="36"/>
      <c r="AM105" s="32">
        <f t="shared" si="67"/>
        <v>21</v>
      </c>
      <c r="AN105" s="23">
        <f t="shared" ca="1" si="82"/>
        <v>1080.0224935200004</v>
      </c>
      <c r="AO105" s="8">
        <f ca="1"/>
        <v>0</v>
      </c>
      <c r="AP105" s="10">
        <f t="shared" ca="1" si="68"/>
        <v>0</v>
      </c>
      <c r="AQ105" s="11">
        <f t="shared" ca="1" si="83"/>
        <v>0.99599999999999989</v>
      </c>
      <c r="AR105" s="36"/>
    </row>
    <row r="106" spans="3:44" x14ac:dyDescent="0.2">
      <c r="C106" s="32">
        <f t="shared" si="56"/>
        <v>22</v>
      </c>
      <c r="D106" s="23">
        <f t="shared" ca="1" si="69"/>
        <v>512.71915234499988</v>
      </c>
      <c r="E106" s="8">
        <f ca="1"/>
        <v>0</v>
      </c>
      <c r="F106" s="10">
        <f t="shared" ca="1" si="57"/>
        <v>0</v>
      </c>
      <c r="G106" s="11">
        <f t="shared" ca="1" si="70"/>
        <v>0.99400000000000022</v>
      </c>
      <c r="H106" s="36"/>
      <c r="I106" s="21">
        <f t="shared" si="58"/>
        <v>22</v>
      </c>
      <c r="J106" s="23">
        <f t="shared" ca="1" si="71"/>
        <v>637.43167368000013</v>
      </c>
      <c r="K106" s="8">
        <f ca="1"/>
        <v>0</v>
      </c>
      <c r="L106" s="10">
        <f t="shared" ca="1" si="59"/>
        <v>0</v>
      </c>
      <c r="M106" s="11">
        <f t="shared" ca="1" si="72"/>
        <v>0.99399999999999999</v>
      </c>
      <c r="N106" s="36"/>
      <c r="O106" s="32">
        <f t="shared" si="60"/>
        <v>22</v>
      </c>
      <c r="P106" s="23">
        <f t="shared" ca="1" si="73"/>
        <v>851.38480117125016</v>
      </c>
      <c r="Q106" s="8">
        <f ca="1"/>
        <v>1</v>
      </c>
      <c r="R106" s="10">
        <f t="shared" ca="1" si="61"/>
        <v>2E-3</v>
      </c>
      <c r="S106" s="11">
        <f t="shared" ca="1" si="74"/>
        <v>0.99400000000000011</v>
      </c>
      <c r="T106" s="36"/>
      <c r="U106" s="21">
        <f t="shared" si="62"/>
        <v>22</v>
      </c>
      <c r="V106" s="23">
        <f t="shared" ca="1" si="75"/>
        <v>903.75410829374948</v>
      </c>
      <c r="W106" s="8">
        <f ca="1"/>
        <v>0</v>
      </c>
      <c r="X106" s="10">
        <f t="shared" ca="1" si="63"/>
        <v>0</v>
      </c>
      <c r="Y106" s="11">
        <f t="shared" ca="1" si="76"/>
        <v>0.99600000000000011</v>
      </c>
      <c r="Z106" s="36"/>
      <c r="AA106" s="32">
        <f t="shared" si="64"/>
        <v>22</v>
      </c>
      <c r="AB106" s="23">
        <f t="shared" ca="1" si="77"/>
        <v>424.33438933125018</v>
      </c>
      <c r="AC106" s="8">
        <f ca="1"/>
        <v>0</v>
      </c>
      <c r="AD106" s="10">
        <f t="shared" ca="1" si="78"/>
        <v>0</v>
      </c>
      <c r="AE106" s="11">
        <f t="shared" ca="1" si="79"/>
        <v>0.99400000000000011</v>
      </c>
      <c r="AF106" s="36"/>
      <c r="AG106" s="21">
        <f t="shared" si="65"/>
        <v>22</v>
      </c>
      <c r="AH106" s="23">
        <f t="shared" ca="1" si="80"/>
        <v>583.25952980249997</v>
      </c>
      <c r="AI106" s="8">
        <f ca="1"/>
        <v>0</v>
      </c>
      <c r="AJ106" s="10">
        <f t="shared" ca="1" si="66"/>
        <v>0</v>
      </c>
      <c r="AK106" s="11">
        <f t="shared" ca="1" si="81"/>
        <v>0.996</v>
      </c>
      <c r="AL106" s="36"/>
      <c r="AM106" s="32">
        <f t="shared" si="67"/>
        <v>22</v>
      </c>
      <c r="AN106" s="23">
        <f t="shared" ca="1" si="82"/>
        <v>1133.4848591475004</v>
      </c>
      <c r="AO106" s="8">
        <f ca="1"/>
        <v>0</v>
      </c>
      <c r="AP106" s="10">
        <f t="shared" ca="1" si="68"/>
        <v>0</v>
      </c>
      <c r="AQ106" s="11">
        <f t="shared" ca="1" si="83"/>
        <v>0.99599999999999989</v>
      </c>
      <c r="AR106" s="36"/>
    </row>
    <row r="107" spans="3:44" x14ac:dyDescent="0.2">
      <c r="C107" s="32">
        <f t="shared" si="56"/>
        <v>23</v>
      </c>
      <c r="D107" s="23">
        <f t="shared" ca="1" si="69"/>
        <v>536.62124621999988</v>
      </c>
      <c r="E107" s="8">
        <f ca="1"/>
        <v>1</v>
      </c>
      <c r="F107" s="10">
        <f t="shared" ca="1" si="57"/>
        <v>2E-3</v>
      </c>
      <c r="G107" s="11">
        <f t="shared" ca="1" si="70"/>
        <v>0.99600000000000022</v>
      </c>
      <c r="H107" s="36"/>
      <c r="I107" s="21">
        <f t="shared" si="58"/>
        <v>23</v>
      </c>
      <c r="J107" s="23">
        <f t="shared" ca="1" si="71"/>
        <v>667.33550301000014</v>
      </c>
      <c r="K107" s="8">
        <f ca="1"/>
        <v>1</v>
      </c>
      <c r="L107" s="10">
        <f t="shared" ca="1" si="59"/>
        <v>2E-3</v>
      </c>
      <c r="M107" s="11">
        <f t="shared" ca="1" si="72"/>
        <v>0.996</v>
      </c>
      <c r="N107" s="36"/>
      <c r="O107" s="32">
        <f t="shared" si="60"/>
        <v>23</v>
      </c>
      <c r="P107" s="23">
        <f t="shared" ca="1" si="73"/>
        <v>891.47687466750017</v>
      </c>
      <c r="Q107" s="8">
        <f ca="1"/>
        <v>1</v>
      </c>
      <c r="R107" s="10">
        <f t="shared" ca="1" si="61"/>
        <v>2E-3</v>
      </c>
      <c r="S107" s="11">
        <f t="shared" ca="1" si="74"/>
        <v>0.99600000000000011</v>
      </c>
      <c r="T107" s="36"/>
      <c r="U107" s="21">
        <f t="shared" si="62"/>
        <v>23</v>
      </c>
      <c r="V107" s="23">
        <f t="shared" ca="1" si="75"/>
        <v>945.38839295249943</v>
      </c>
      <c r="W107" s="8">
        <f ca="1"/>
        <v>0</v>
      </c>
      <c r="X107" s="10">
        <f t="shared" ca="1" si="63"/>
        <v>0</v>
      </c>
      <c r="Y107" s="11">
        <f t="shared" ca="1" si="76"/>
        <v>0.99600000000000011</v>
      </c>
      <c r="Z107" s="36"/>
      <c r="AA107" s="32">
        <f t="shared" si="64"/>
        <v>23</v>
      </c>
      <c r="AB107" s="23">
        <f t="shared" ca="1" si="77"/>
        <v>444.02768496750019</v>
      </c>
      <c r="AC107" s="8">
        <f ca="1"/>
        <v>0</v>
      </c>
      <c r="AD107" s="10">
        <f t="shared" ca="1" si="78"/>
        <v>0</v>
      </c>
      <c r="AE107" s="11">
        <f t="shared" ca="1" si="79"/>
        <v>0.99400000000000011</v>
      </c>
      <c r="AF107" s="36"/>
      <c r="AG107" s="21">
        <f t="shared" si="65"/>
        <v>23</v>
      </c>
      <c r="AH107" s="23">
        <f t="shared" ca="1" si="80"/>
        <v>610.02750901499996</v>
      </c>
      <c r="AI107" s="8">
        <f ca="1"/>
        <v>0</v>
      </c>
      <c r="AJ107" s="10">
        <f t="shared" ca="1" si="66"/>
        <v>0</v>
      </c>
      <c r="AK107" s="11">
        <f t="shared" ca="1" si="81"/>
        <v>0.996</v>
      </c>
      <c r="AL107" s="36"/>
      <c r="AM107" s="32">
        <f t="shared" si="67"/>
        <v>23</v>
      </c>
      <c r="AN107" s="23">
        <f t="shared" ca="1" si="82"/>
        <v>1186.9472247750004</v>
      </c>
      <c r="AO107" s="8">
        <f ca="1"/>
        <v>0</v>
      </c>
      <c r="AP107" s="10">
        <f t="shared" ca="1" si="68"/>
        <v>0</v>
      </c>
      <c r="AQ107" s="11">
        <f t="shared" ca="1" si="83"/>
        <v>0.99599999999999989</v>
      </c>
      <c r="AR107" s="36"/>
    </row>
    <row r="108" spans="3:44" x14ac:dyDescent="0.2">
      <c r="C108" s="32">
        <f t="shared" si="56"/>
        <v>24</v>
      </c>
      <c r="D108" s="23">
        <f t="shared" ca="1" si="69"/>
        <v>560.52334009499987</v>
      </c>
      <c r="E108" s="8">
        <f ca="1"/>
        <v>0</v>
      </c>
      <c r="F108" s="10">
        <f t="shared" ca="1" si="57"/>
        <v>0</v>
      </c>
      <c r="G108" s="11">
        <f t="shared" ca="1" si="70"/>
        <v>0.99600000000000022</v>
      </c>
      <c r="H108" s="36"/>
      <c r="I108" s="21">
        <f t="shared" si="58"/>
        <v>24</v>
      </c>
      <c r="J108" s="23">
        <f t="shared" ca="1" si="71"/>
        <v>697.23933234000015</v>
      </c>
      <c r="K108" s="8">
        <f ca="1"/>
        <v>1</v>
      </c>
      <c r="L108" s="10">
        <f t="shared" ca="1" si="59"/>
        <v>2E-3</v>
      </c>
      <c r="M108" s="11">
        <f t="shared" ca="1" si="72"/>
        <v>0.998</v>
      </c>
      <c r="N108" s="36"/>
      <c r="O108" s="32">
        <f t="shared" si="60"/>
        <v>24</v>
      </c>
      <c r="P108" s="23">
        <f t="shared" ca="1" si="73"/>
        <v>931.56894816375018</v>
      </c>
      <c r="Q108" s="8">
        <f ca="1"/>
        <v>2</v>
      </c>
      <c r="R108" s="10">
        <f t="shared" ca="1" si="61"/>
        <v>4.0000000000000001E-3</v>
      </c>
      <c r="S108" s="11">
        <f t="shared" ca="1" si="74"/>
        <v>1</v>
      </c>
      <c r="T108" s="36"/>
      <c r="U108" s="21">
        <f t="shared" si="62"/>
        <v>24</v>
      </c>
      <c r="V108" s="23">
        <f t="shared" ca="1" si="75"/>
        <v>987.02267761124938</v>
      </c>
      <c r="W108" s="8">
        <f ca="1"/>
        <v>0</v>
      </c>
      <c r="X108" s="10">
        <f t="shared" ca="1" si="63"/>
        <v>0</v>
      </c>
      <c r="Y108" s="11">
        <f t="shared" ca="1" si="76"/>
        <v>0.99600000000000011</v>
      </c>
      <c r="Z108" s="36"/>
      <c r="AA108" s="32">
        <f t="shared" si="64"/>
        <v>24</v>
      </c>
      <c r="AB108" s="23">
        <f t="shared" ca="1" si="77"/>
        <v>463.72098060375021</v>
      </c>
      <c r="AC108" s="8">
        <f ca="1"/>
        <v>2</v>
      </c>
      <c r="AD108" s="10">
        <f t="shared" ca="1" si="78"/>
        <v>4.0000000000000001E-3</v>
      </c>
      <c r="AE108" s="11">
        <f t="shared" ca="1" si="79"/>
        <v>0.99800000000000011</v>
      </c>
      <c r="AF108" s="36"/>
      <c r="AG108" s="21">
        <f t="shared" si="65"/>
        <v>24</v>
      </c>
      <c r="AH108" s="23">
        <f t="shared" ca="1" si="80"/>
        <v>636.79548822749996</v>
      </c>
      <c r="AI108" s="8">
        <f ca="1"/>
        <v>1</v>
      </c>
      <c r="AJ108" s="10">
        <f t="shared" ca="1" si="66"/>
        <v>2E-3</v>
      </c>
      <c r="AK108" s="11">
        <f t="shared" ca="1" si="81"/>
        <v>0.998</v>
      </c>
      <c r="AL108" s="36"/>
      <c r="AM108" s="32">
        <f t="shared" si="67"/>
        <v>24</v>
      </c>
      <c r="AN108" s="23">
        <f t="shared" ca="1" si="82"/>
        <v>1240.4095904025005</v>
      </c>
      <c r="AO108" s="8">
        <f ca="1"/>
        <v>1</v>
      </c>
      <c r="AP108" s="10">
        <f t="shared" ca="1" si="68"/>
        <v>2E-3</v>
      </c>
      <c r="AQ108" s="11">
        <f t="shared" ca="1" si="83"/>
        <v>0.99799999999999989</v>
      </c>
      <c r="AR108" s="36"/>
    </row>
    <row r="109" spans="3:44" x14ac:dyDescent="0.2">
      <c r="C109" s="32">
        <f t="shared" si="56"/>
        <v>25</v>
      </c>
      <c r="D109" s="23">
        <f t="shared" ca="1" si="69"/>
        <v>584.42543396999986</v>
      </c>
      <c r="E109" s="8">
        <f ca="1"/>
        <v>1</v>
      </c>
      <c r="F109" s="10">
        <f t="shared" ca="1" si="57"/>
        <v>2E-3</v>
      </c>
      <c r="G109" s="11">
        <f t="shared" ca="1" si="70"/>
        <v>0.99800000000000022</v>
      </c>
      <c r="H109" s="36"/>
      <c r="I109" s="21">
        <f t="shared" si="58"/>
        <v>25</v>
      </c>
      <c r="J109" s="23">
        <f t="shared" ca="1" si="71"/>
        <v>727.14316167000015</v>
      </c>
      <c r="K109" s="8">
        <f ca="1"/>
        <v>0</v>
      </c>
      <c r="L109" s="10">
        <f t="shared" ca="1" si="59"/>
        <v>0</v>
      </c>
      <c r="M109" s="11">
        <f ca="1">M108+L109</f>
        <v>0.998</v>
      </c>
      <c r="N109" s="36"/>
      <c r="O109" s="32">
        <f t="shared" si="60"/>
        <v>25</v>
      </c>
      <c r="P109" s="23">
        <f t="shared" ca="1" si="73"/>
        <v>971.66102166000019</v>
      </c>
      <c r="Q109" s="8">
        <f ca="1"/>
        <v>0</v>
      </c>
      <c r="R109" s="10">
        <f t="shared" ca="1" si="61"/>
        <v>0</v>
      </c>
      <c r="S109" s="11">
        <f t="shared" ca="1" si="74"/>
        <v>1</v>
      </c>
      <c r="T109" s="36"/>
      <c r="U109" s="21">
        <f t="shared" si="62"/>
        <v>25</v>
      </c>
      <c r="V109" s="23">
        <f t="shared" ca="1" si="75"/>
        <v>1028.6569622699994</v>
      </c>
      <c r="W109" s="8">
        <f ca="1"/>
        <v>1</v>
      </c>
      <c r="X109" s="10">
        <f t="shared" ca="1" si="63"/>
        <v>2E-3</v>
      </c>
      <c r="Y109" s="11">
        <f t="shared" ca="1" si="76"/>
        <v>0.99800000000000011</v>
      </c>
      <c r="Z109" s="36"/>
      <c r="AA109" s="32">
        <f t="shared" si="64"/>
        <v>25</v>
      </c>
      <c r="AB109" s="23">
        <f t="shared" ca="1" si="77"/>
        <v>483.41427624000022</v>
      </c>
      <c r="AC109" s="8">
        <f ca="1"/>
        <v>0</v>
      </c>
      <c r="AD109" s="10">
        <f t="shared" ca="1" si="78"/>
        <v>0</v>
      </c>
      <c r="AE109" s="11">
        <f t="shared" ca="1" si="79"/>
        <v>0.99800000000000011</v>
      </c>
      <c r="AF109" s="36"/>
      <c r="AG109" s="21">
        <f t="shared" si="65"/>
        <v>25</v>
      </c>
      <c r="AH109" s="23">
        <f t="shared" ca="1" si="80"/>
        <v>663.56346743999995</v>
      </c>
      <c r="AI109" s="8">
        <f ca="1"/>
        <v>0</v>
      </c>
      <c r="AJ109" s="10">
        <f t="shared" ca="1" si="66"/>
        <v>0</v>
      </c>
      <c r="AK109" s="11">
        <f t="shared" ca="1" si="81"/>
        <v>0.998</v>
      </c>
      <c r="AL109" s="36"/>
      <c r="AM109" s="32">
        <f t="shared" si="67"/>
        <v>25</v>
      </c>
      <c r="AN109" s="23">
        <f t="shared" ca="1" si="82"/>
        <v>1293.8719560300005</v>
      </c>
      <c r="AO109" s="8">
        <f ca="1"/>
        <v>0</v>
      </c>
      <c r="AP109" s="10">
        <f t="shared" ca="1" si="68"/>
        <v>0</v>
      </c>
      <c r="AQ109" s="11">
        <f t="shared" ca="1" si="83"/>
        <v>0.99799999999999989</v>
      </c>
      <c r="AR109" s="36"/>
    </row>
    <row r="110" spans="3:44" x14ac:dyDescent="0.2">
      <c r="C110" s="39" t="s">
        <v>17</v>
      </c>
      <c r="D110" s="40"/>
      <c r="E110" s="41">
        <f ca="1">SUM(_xlfn.ANCHORARRAY(E84))</f>
        <v>500</v>
      </c>
      <c r="F110" s="40"/>
      <c r="G110" s="40"/>
      <c r="H110" s="36"/>
      <c r="I110" s="39" t="s">
        <v>17</v>
      </c>
      <c r="J110" s="42"/>
      <c r="K110" s="41">
        <f ca="1">SUM(_xlfn.ANCHORARRAY(K84))</f>
        <v>500</v>
      </c>
      <c r="L110" s="40"/>
      <c r="M110" s="40"/>
      <c r="N110" s="36"/>
      <c r="O110" s="39" t="s">
        <v>17</v>
      </c>
      <c r="P110" s="42"/>
      <c r="Q110" s="41">
        <f ca="1">SUM(_xlfn.ANCHORARRAY(Q84))</f>
        <v>500</v>
      </c>
      <c r="R110" s="40"/>
      <c r="S110" s="40"/>
      <c r="T110" s="36"/>
      <c r="U110" s="39" t="s">
        <v>17</v>
      </c>
      <c r="V110" s="42"/>
      <c r="W110" s="41">
        <f ca="1">SUM(_xlfn.ANCHORARRAY(W84))</f>
        <v>500</v>
      </c>
      <c r="X110" s="40"/>
      <c r="Y110" s="40"/>
      <c r="Z110" s="36"/>
      <c r="AA110" s="39" t="s">
        <v>17</v>
      </c>
      <c r="AB110" s="42"/>
      <c r="AC110" s="41">
        <f ca="1">SUM(_xlfn.ANCHORARRAY(AC84))</f>
        <v>500</v>
      </c>
      <c r="AD110" s="40"/>
      <c r="AE110" s="40"/>
      <c r="AF110" s="36"/>
      <c r="AG110" s="39" t="s">
        <v>17</v>
      </c>
      <c r="AH110" s="42"/>
      <c r="AI110" s="41">
        <f ca="1">SUM(_xlfn.ANCHORARRAY(AI84))</f>
        <v>500</v>
      </c>
      <c r="AJ110" s="40"/>
      <c r="AK110" s="40"/>
      <c r="AL110" s="36"/>
      <c r="AM110" s="39" t="s">
        <v>17</v>
      </c>
      <c r="AN110" s="42"/>
      <c r="AO110" s="41">
        <f ca="1">SUM(_xlfn.ANCHORARRAY(AO84))</f>
        <v>500</v>
      </c>
      <c r="AP110" s="40"/>
      <c r="AQ110" s="40"/>
      <c r="AR110" s="36"/>
    </row>
    <row r="111" spans="3:44" x14ac:dyDescent="0.2">
      <c r="H111" s="37" cm="1">
        <f t="array" aca="1" ref="H111" ca="1">SUMPRODUCT(POWER(D85:D109,3),E85:E109)/SUMPRODUCT(POWER(D85:D109,2),E85:E109)</f>
        <v>248.40280354409805</v>
      </c>
      <c r="N111" s="37" cm="1">
        <f t="array" aca="1" ref="N111" ca="1">SUMPRODUCT(POWER(J85:J109,3),K85:K109)/SUMPRODUCT(POWER(J85:J109,2),K85:K109)</f>
        <v>286.96137218482914</v>
      </c>
      <c r="T111" s="37" cm="1">
        <f t="array" aca="1" ref="T111" ca="1">SUMPRODUCT(POWER(P85:P109,3),Q85:Q109)/SUMPRODUCT(POWER(P85:P109,2),Q85:Q109)</f>
        <v>410.11669512626406</v>
      </c>
      <c r="Z111" s="37" cm="1">
        <f t="array" aca="1" ref="Z111" ca="1">SUMPRODUCT(POWER(V85:V109,3),W85:W109)/SUMPRODUCT(POWER(V85:V109,2),W85:W109)</f>
        <v>332.05957699102652</v>
      </c>
      <c r="AF111" s="37" cm="1">
        <f t="array" aca="1" ref="AF111" ca="1">SUMPRODUCT(POWER(AB85:AB109,3),AC85:AC109)/SUMPRODUCT(POWER(AB85:AB109,2),AC85:AC109)</f>
        <v>213.64954433787949</v>
      </c>
      <c r="AL111" s="37" cm="1">
        <f t="array" aca="1" ref="AL111" ca="1">SUMPRODUCT(POWER(AH85:AH109,3),AI85:AI109)/SUMPRODUCT(POWER(AH85:AH109,2),AI85:AI109)</f>
        <v>233.28335978136437</v>
      </c>
      <c r="AR111" s="37" cm="1">
        <f t="array" aca="1" ref="AR111" ca="1">SUMPRODUCT(POWER(AN85:AN109,3),AO85:AO109)/SUMPRODUCT(POWER(AN85:AN109,2),AO85:AO109)</f>
        <v>431.7652308597427</v>
      </c>
    </row>
  </sheetData>
  <mergeCells count="21">
    <mergeCell ref="AM76:AR76"/>
    <mergeCell ref="C76:H76"/>
    <mergeCell ref="I76:N76"/>
    <mergeCell ref="O76:T76"/>
    <mergeCell ref="U76:Z76"/>
    <mergeCell ref="AA76:AF76"/>
    <mergeCell ref="AG76:AL76"/>
    <mergeCell ref="AM2:AR2"/>
    <mergeCell ref="C39:H39"/>
    <mergeCell ref="I39:N39"/>
    <mergeCell ref="O39:T39"/>
    <mergeCell ref="U39:Z39"/>
    <mergeCell ref="AA39:AF39"/>
    <mergeCell ref="AG39:AL39"/>
    <mergeCell ref="AM39:AR39"/>
    <mergeCell ref="C2:H2"/>
    <mergeCell ref="I2:N2"/>
    <mergeCell ref="O2:T2"/>
    <mergeCell ref="U2:Z2"/>
    <mergeCell ref="AA2:AF2"/>
    <mergeCell ref="AG2:AL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64C1-5648-AB46-B7FD-E40511E6C49B}">
  <dimension ref="A2:AR111"/>
  <sheetViews>
    <sheetView topLeftCell="AS104" zoomScaleNormal="83" workbookViewId="0">
      <selection activeCell="L12" sqref="L12"/>
    </sheetView>
  </sheetViews>
  <sheetFormatPr baseColWidth="10" defaultColWidth="11" defaultRowHeight="16" x14ac:dyDescent="0.2"/>
  <cols>
    <col min="14" max="14" width="12.1640625" bestFit="1" customWidth="1"/>
  </cols>
  <sheetData>
    <row r="2" spans="1:44" x14ac:dyDescent="0.2">
      <c r="C2" s="49" t="s">
        <v>28</v>
      </c>
      <c r="D2" s="50"/>
      <c r="E2" s="50"/>
      <c r="F2" s="50"/>
      <c r="G2" s="50"/>
      <c r="H2" s="51"/>
      <c r="I2" s="49" t="s">
        <v>29</v>
      </c>
      <c r="J2" s="50"/>
      <c r="K2" s="50"/>
      <c r="L2" s="50"/>
      <c r="M2" s="50"/>
      <c r="N2" s="51"/>
      <c r="O2" s="49" t="s">
        <v>30</v>
      </c>
      <c r="P2" s="50"/>
      <c r="Q2" s="50"/>
      <c r="R2" s="50"/>
      <c r="S2" s="50"/>
      <c r="T2" s="51"/>
      <c r="U2" s="49" t="s">
        <v>31</v>
      </c>
      <c r="V2" s="50"/>
      <c r="W2" s="50"/>
      <c r="X2" s="50"/>
      <c r="Y2" s="50"/>
      <c r="Z2" s="51"/>
      <c r="AA2" s="49" t="s">
        <v>32</v>
      </c>
      <c r="AB2" s="50"/>
      <c r="AC2" s="50"/>
      <c r="AD2" s="50"/>
      <c r="AE2" s="50"/>
      <c r="AF2" s="51"/>
      <c r="AG2" s="49" t="s">
        <v>33</v>
      </c>
      <c r="AH2" s="50"/>
      <c r="AI2" s="50"/>
      <c r="AJ2" s="50"/>
      <c r="AK2" s="50"/>
      <c r="AL2" s="51"/>
      <c r="AM2" s="49" t="s">
        <v>34</v>
      </c>
      <c r="AN2" s="50"/>
      <c r="AO2" s="50"/>
      <c r="AP2" s="50"/>
      <c r="AQ2" s="50"/>
      <c r="AR2" s="51"/>
    </row>
    <row r="3" spans="1:44" x14ac:dyDescent="0.2">
      <c r="A3" s="24" t="s">
        <v>35</v>
      </c>
      <c r="B3" s="34" t="s">
        <v>43</v>
      </c>
      <c r="C3" s="24"/>
      <c r="D3" s="25" t="s">
        <v>1</v>
      </c>
      <c r="E3" s="26">
        <f ca="1">MAX(INDIRECT(CONCATENATE($B$3,$B$4)&amp;"!$B$2:$B$501"))</f>
        <v>871.7167727100001</v>
      </c>
      <c r="F3" s="27">
        <f ca="1">(E3-E4)/(E5-1)</f>
        <v>35.927729790000008</v>
      </c>
      <c r="G3" s="38"/>
      <c r="H3" s="28"/>
      <c r="I3" s="38"/>
      <c r="J3" s="25" t="s">
        <v>1</v>
      </c>
      <c r="K3" s="26">
        <f ca="1">MAX(INDIRECT(CONCATENATE($B$3,$B$4)&amp;"!$C$2:$C$501"))</f>
        <v>1833.8099835600001</v>
      </c>
      <c r="L3" s="27">
        <f ca="1">(K3-K4)/(K5-1)</f>
        <v>75.786136815000006</v>
      </c>
      <c r="M3" s="38"/>
      <c r="N3" s="38"/>
      <c r="O3" s="24"/>
      <c r="P3" s="25" t="s">
        <v>1</v>
      </c>
      <c r="Q3" s="26">
        <f ca="1">MAX(INDIRECT(CONCATENATE($B$3,$B$4)&amp;"!$D$2:$D$501"))</f>
        <v>1014.9425522099999</v>
      </c>
      <c r="R3" s="27">
        <f ca="1">(Q3-Q4)/(Q5-1)</f>
        <v>41.666660508749999</v>
      </c>
      <c r="S3" s="38"/>
      <c r="T3" s="28"/>
      <c r="U3" s="38"/>
      <c r="V3" s="25" t="s">
        <v>1</v>
      </c>
      <c r="W3" s="26">
        <f ca="1">MAX(INDIRECT(CONCATENATE($B$3,$B$4)&amp;"!$E$2:$E$501"))</f>
        <v>1778.22164529</v>
      </c>
      <c r="X3" s="27">
        <f ca="1">(W3-W4)/(W5-1)</f>
        <v>73.719001053750006</v>
      </c>
      <c r="Y3" s="38"/>
      <c r="Z3" s="38"/>
      <c r="AA3" s="24"/>
      <c r="AB3" s="25" t="s">
        <v>1</v>
      </c>
      <c r="AC3" s="26">
        <f ca="1">MAX(INDIRECT(CONCATENATE($B$3,$B$4)&amp;"!$F$2:$F$501"))</f>
        <v>2213.7191654399999</v>
      </c>
      <c r="AD3" s="27">
        <f ca="1">(AC3-AC4)/(AC5-1)</f>
        <v>91.403001629999991</v>
      </c>
      <c r="AE3" s="38"/>
      <c r="AF3" s="28"/>
      <c r="AG3" s="38"/>
      <c r="AH3" s="25" t="s">
        <v>1</v>
      </c>
      <c r="AI3" s="26">
        <f ca="1">MAX(INDIRECT(CONCATENATE($B$3,$B$4)&amp;"!$G$2:$G$501"))</f>
        <v>1687.2549705000001</v>
      </c>
      <c r="AJ3" s="27">
        <f ca="1">(AI3-AI4)/(AI5-1)</f>
        <v>69.679677937500003</v>
      </c>
      <c r="AK3" s="38"/>
      <c r="AL3" s="38"/>
      <c r="AM3" s="24"/>
      <c r="AN3" s="25" t="s">
        <v>1</v>
      </c>
      <c r="AO3" s="26">
        <f ca="1">MAX(INDIRECT(CONCATENATE($B$3,$B$4)&amp;"!$H$2:$H$501"))</f>
        <v>1567.5026784300001</v>
      </c>
      <c r="AP3" s="27">
        <f ca="1">(AO3-AO4)/(AO5-1)</f>
        <v>64.814521601250007</v>
      </c>
      <c r="AQ3" s="38"/>
      <c r="AR3" s="28"/>
    </row>
    <row r="4" spans="1:44" x14ac:dyDescent="0.2">
      <c r="A4" s="29" t="s">
        <v>36</v>
      </c>
      <c r="B4" s="43" t="s">
        <v>26</v>
      </c>
      <c r="C4" s="29"/>
      <c r="D4" s="1" t="s">
        <v>2</v>
      </c>
      <c r="E4" s="2">
        <f ca="1">MIN(INDIRECT(CONCATENATE($B$3,$B$4)&amp;"!$B$2:$B$501"))</f>
        <v>9.4512577499999999</v>
      </c>
      <c r="H4" s="30"/>
      <c r="J4" s="1" t="s">
        <v>2</v>
      </c>
      <c r="K4" s="2">
        <f ca="1">MIN(INDIRECT(CONCATENATE($B$3,$B$4)&amp;"!$C$2:$C$501"))</f>
        <v>14.9427</v>
      </c>
      <c r="O4" s="29"/>
      <c r="P4" s="1" t="s">
        <v>2</v>
      </c>
      <c r="Q4" s="2">
        <f ca="1">MIN(INDIRECT(CONCATENATE($B$3,$B$4)&amp;"!$C$2:$C$501"))</f>
        <v>14.9427</v>
      </c>
      <c r="T4" s="30"/>
      <c r="V4" s="1" t="s">
        <v>2</v>
      </c>
      <c r="W4" s="2">
        <f ca="1">MIN(INDIRECT(CONCATENATE($B$3,$B$4)&amp;"!$E$2:$E$501"))</f>
        <v>8.9656199999999995</v>
      </c>
      <c r="AA4" s="29"/>
      <c r="AB4" s="1" t="s">
        <v>2</v>
      </c>
      <c r="AC4" s="2">
        <f ca="1">MIN(INDIRECT(CONCATENATE($B$3,$B$4)&amp;"!$F$2:$F$501"))</f>
        <v>20.04712632</v>
      </c>
      <c r="AF4" s="30"/>
      <c r="AH4" s="1" t="s">
        <v>2</v>
      </c>
      <c r="AI4" s="2">
        <f ca="1">MIN(INDIRECT(CONCATENATE($B$3,$B$4)&amp;"!$G$2:$G$501"))</f>
        <v>14.9427</v>
      </c>
      <c r="AM4" s="29"/>
      <c r="AN4" s="1" t="s">
        <v>2</v>
      </c>
      <c r="AO4" s="2">
        <f ca="1">MIN(INDIRECT(CONCATENATE($B$3,$B$4)&amp;"!$H$2:$H$501"))</f>
        <v>11.95416</v>
      </c>
      <c r="AR4" s="30"/>
    </row>
    <row r="5" spans="1:44" x14ac:dyDescent="0.2">
      <c r="A5" s="29"/>
      <c r="C5" s="29"/>
      <c r="D5" s="1" t="s">
        <v>3</v>
      </c>
      <c r="E5" s="4">
        <v>25</v>
      </c>
      <c r="H5" s="30"/>
      <c r="J5" s="1" t="s">
        <v>3</v>
      </c>
      <c r="K5" s="4">
        <v>25</v>
      </c>
      <c r="O5" s="29"/>
      <c r="P5" s="1" t="s">
        <v>3</v>
      </c>
      <c r="Q5" s="4">
        <v>25</v>
      </c>
      <c r="T5" s="30"/>
      <c r="V5" s="1" t="s">
        <v>3</v>
      </c>
      <c r="W5" s="4">
        <v>25</v>
      </c>
      <c r="AA5" s="29"/>
      <c r="AB5" s="1" t="s">
        <v>3</v>
      </c>
      <c r="AC5" s="4">
        <v>25</v>
      </c>
      <c r="AF5" s="30"/>
      <c r="AH5" s="1" t="s">
        <v>3</v>
      </c>
      <c r="AI5" s="4">
        <v>25</v>
      </c>
      <c r="AM5" s="29"/>
      <c r="AN5" s="1" t="s">
        <v>3</v>
      </c>
      <c r="AO5" s="4">
        <v>25</v>
      </c>
      <c r="AR5" s="30"/>
    </row>
    <row r="6" spans="1:44" x14ac:dyDescent="0.2">
      <c r="A6" s="33" t="s">
        <v>37</v>
      </c>
      <c r="B6" s="35">
        <f ca="1">MAX(E6,K6,Q6,W6,AC6,AI6,AO6)</f>
        <v>91.403001629999991</v>
      </c>
      <c r="C6" s="29"/>
      <c r="D6" s="1" t="s">
        <v>4</v>
      </c>
      <c r="E6" s="22">
        <f ca="1">F3</f>
        <v>35.927729790000008</v>
      </c>
      <c r="H6" s="30"/>
      <c r="J6" s="1" t="s">
        <v>4</v>
      </c>
      <c r="K6" s="22">
        <f ca="1">L3</f>
        <v>75.786136815000006</v>
      </c>
      <c r="O6" s="29"/>
      <c r="P6" s="1" t="s">
        <v>4</v>
      </c>
      <c r="Q6" s="22">
        <f ca="1">R3</f>
        <v>41.666660508749999</v>
      </c>
      <c r="T6" s="30"/>
      <c r="V6" s="1" t="s">
        <v>4</v>
      </c>
      <c r="W6" s="22">
        <f ca="1">X3</f>
        <v>73.719001053750006</v>
      </c>
      <c r="AA6" s="29"/>
      <c r="AB6" s="1" t="s">
        <v>4</v>
      </c>
      <c r="AC6" s="22">
        <f ca="1">AD3</f>
        <v>91.403001629999991</v>
      </c>
      <c r="AF6" s="30"/>
      <c r="AH6" s="1" t="s">
        <v>4</v>
      </c>
      <c r="AI6" s="22">
        <f ca="1">AJ3</f>
        <v>69.679677937500003</v>
      </c>
      <c r="AM6" s="29"/>
      <c r="AN6" s="1" t="s">
        <v>4</v>
      </c>
      <c r="AO6" s="22">
        <f ca="1">AP3</f>
        <v>64.814521601250007</v>
      </c>
      <c r="AR6" s="30"/>
    </row>
    <row r="7" spans="1:44" x14ac:dyDescent="0.2">
      <c r="C7" s="29"/>
      <c r="D7" s="1" t="s">
        <v>38</v>
      </c>
      <c r="E7" s="3">
        <f ca="1">F3</f>
        <v>35.927729790000008</v>
      </c>
      <c r="H7" s="30"/>
      <c r="J7" s="1" t="s">
        <v>38</v>
      </c>
      <c r="K7" s="3">
        <f ca="1">L3</f>
        <v>75.786136815000006</v>
      </c>
      <c r="O7" s="29"/>
      <c r="P7" s="1" t="s">
        <v>38</v>
      </c>
      <c r="Q7" s="3">
        <f ca="1">R3</f>
        <v>41.666660508749999</v>
      </c>
      <c r="T7" s="30"/>
      <c r="V7" s="1" t="s">
        <v>38</v>
      </c>
      <c r="W7" s="3">
        <f ca="1">X3</f>
        <v>73.719001053750006</v>
      </c>
      <c r="AA7" s="29"/>
      <c r="AB7" s="1" t="s">
        <v>38</v>
      </c>
      <c r="AC7" s="3">
        <f ca="1">AD3</f>
        <v>91.403001629999991</v>
      </c>
      <c r="AF7" s="30"/>
      <c r="AH7" s="1" t="s">
        <v>38</v>
      </c>
      <c r="AI7" s="3">
        <f ca="1">AJ3</f>
        <v>69.679677937500003</v>
      </c>
      <c r="AM7" s="29"/>
      <c r="AN7" s="1" t="s">
        <v>38</v>
      </c>
      <c r="AO7" s="3">
        <f ca="1">AP3</f>
        <v>64.814521601250007</v>
      </c>
      <c r="AR7" s="30"/>
    </row>
    <row r="8" spans="1:44" x14ac:dyDescent="0.2">
      <c r="A8">
        <v>10</v>
      </c>
      <c r="C8" s="29"/>
      <c r="D8" s="1"/>
      <c r="E8" s="3"/>
      <c r="H8" s="30"/>
      <c r="O8" s="29"/>
      <c r="T8" s="30"/>
      <c r="AA8" s="29"/>
      <c r="AF8" s="30"/>
      <c r="AM8" s="29"/>
      <c r="AR8" s="30"/>
    </row>
    <row r="9" spans="1:44" x14ac:dyDescent="0.2">
      <c r="A9">
        <v>20</v>
      </c>
      <c r="C9" s="3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30" t="s">
        <v>45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45</v>
      </c>
      <c r="O9" s="31" t="s">
        <v>5</v>
      </c>
      <c r="P9" s="1" t="s">
        <v>6</v>
      </c>
      <c r="Q9" s="1" t="s">
        <v>7</v>
      </c>
      <c r="R9" s="1" t="s">
        <v>8</v>
      </c>
      <c r="S9" s="1" t="s">
        <v>9</v>
      </c>
      <c r="T9" s="30" t="s">
        <v>45</v>
      </c>
      <c r="U9" s="1" t="s">
        <v>5</v>
      </c>
      <c r="V9" s="1" t="s">
        <v>6</v>
      </c>
      <c r="W9" s="1" t="s">
        <v>7</v>
      </c>
      <c r="X9" s="1" t="s">
        <v>8</v>
      </c>
      <c r="Y9" s="1" t="s">
        <v>9</v>
      </c>
      <c r="AA9" s="31" t="s">
        <v>5</v>
      </c>
      <c r="AB9" s="1" t="s">
        <v>6</v>
      </c>
      <c r="AC9" s="1" t="s">
        <v>7</v>
      </c>
      <c r="AD9" s="1" t="s">
        <v>8</v>
      </c>
      <c r="AE9" s="1" t="s">
        <v>9</v>
      </c>
      <c r="AF9" s="30"/>
      <c r="AG9" s="1" t="s">
        <v>5</v>
      </c>
      <c r="AH9" s="1" t="s">
        <v>6</v>
      </c>
      <c r="AI9" s="1" t="s">
        <v>7</v>
      </c>
      <c r="AJ9" s="1" t="s">
        <v>8</v>
      </c>
      <c r="AK9" s="1" t="s">
        <v>9</v>
      </c>
      <c r="AM9" s="31" t="s">
        <v>5</v>
      </c>
      <c r="AN9" s="1" t="s">
        <v>6</v>
      </c>
      <c r="AO9" s="1" t="s">
        <v>7</v>
      </c>
      <c r="AP9" s="1" t="s">
        <v>8</v>
      </c>
      <c r="AQ9" s="1" t="s">
        <v>9</v>
      </c>
      <c r="AR9" s="30"/>
    </row>
    <row r="10" spans="1:44" x14ac:dyDescent="0.2">
      <c r="A10">
        <v>30</v>
      </c>
      <c r="C10" s="32"/>
      <c r="D10" s="21" t="s">
        <v>14</v>
      </c>
      <c r="E10" s="7" cm="1">
        <f t="array" aca="1" ref="E10:E35" ca="1">FREQUENCY(INDIRECT(CONCATENATE($B$3,$B$4)&amp;"!$B$2:$B$501"),D11:D35
)</f>
        <v>1</v>
      </c>
      <c r="F10" s="9" t="s">
        <v>15</v>
      </c>
      <c r="G10" s="9" t="s">
        <v>15</v>
      </c>
      <c r="H10" s="30"/>
      <c r="I10" s="21"/>
      <c r="J10" s="21" t="s">
        <v>14</v>
      </c>
      <c r="K10" s="7" cm="1">
        <f t="array" aca="1" ref="K10:K35" ca="1">FREQUENCY(INDIRECT(CONCATENATE($B$3,$B$4)&amp;"!$C$2:$C$501"),J11:J35
)</f>
        <v>2</v>
      </c>
      <c r="L10" s="9" t="s">
        <v>15</v>
      </c>
      <c r="M10" s="9" t="s">
        <v>15</v>
      </c>
      <c r="O10" s="32"/>
      <c r="P10" s="21" t="s">
        <v>14</v>
      </c>
      <c r="Q10" s="7" cm="1">
        <f t="array" aca="1" ref="Q10:Q35" ca="1">FREQUENCY(INDIRECT(CONCATENATE($B$3,$B$4)&amp;"!$D$2:$D$501"),P11:P35
)</f>
        <v>11</v>
      </c>
      <c r="R10" s="9" t="s">
        <v>15</v>
      </c>
      <c r="S10" s="9" t="s">
        <v>15</v>
      </c>
      <c r="T10" s="30"/>
      <c r="U10" s="21"/>
      <c r="V10" s="21" t="s">
        <v>14</v>
      </c>
      <c r="W10" s="7" cm="1">
        <f t="array" aca="1" ref="W10:W35" ca="1">FREQUENCY(INDIRECT(CONCATENATE($B$3,$B$4)&amp;"!$E$2:$E$501"),V11:V35
)</f>
        <v>1</v>
      </c>
      <c r="X10" s="9" t="s">
        <v>15</v>
      </c>
      <c r="Y10" s="9" t="s">
        <v>15</v>
      </c>
      <c r="AA10" s="32"/>
      <c r="AB10" s="21" t="s">
        <v>14</v>
      </c>
      <c r="AC10" s="7" cm="1">
        <f t="array" aca="1" ref="AC10:AC35" ca="1">FREQUENCY(INDIRECT(CONCATENATE($B$3,$B$4)&amp;"!$F$2:$F$501"),AB11:AB35
)</f>
        <v>2</v>
      </c>
      <c r="AD10" s="9" t="s">
        <v>15</v>
      </c>
      <c r="AE10" s="9" t="s">
        <v>15</v>
      </c>
      <c r="AF10" s="30"/>
      <c r="AG10" s="21"/>
      <c r="AH10" s="21" t="s">
        <v>14</v>
      </c>
      <c r="AI10" s="7" cm="1">
        <f t="array" aca="1" ref="AI10:AI35" ca="1">FREQUENCY(INDIRECT(CONCATENATE($B$3,$B$4)&amp;"!$G$2:$G$501"),AH11:AH35
)</f>
        <v>1</v>
      </c>
      <c r="AJ10" s="9" t="s">
        <v>15</v>
      </c>
      <c r="AK10" s="9" t="s">
        <v>15</v>
      </c>
      <c r="AM10" s="32"/>
      <c r="AN10" s="21" t="s">
        <v>14</v>
      </c>
      <c r="AO10" s="7" cm="1">
        <f t="array" aca="1" ref="AO10:AO35" ca="1">FREQUENCY(INDIRECT(CONCATENATE($B$3,$B$4)&amp;"!$H$2:$H$501"),AN11:AN35
)</f>
        <v>1</v>
      </c>
      <c r="AP10" s="9" t="s">
        <v>15</v>
      </c>
      <c r="AQ10" s="9" t="s">
        <v>15</v>
      </c>
      <c r="AR10" s="30"/>
    </row>
    <row r="11" spans="1:44" x14ac:dyDescent="0.2">
      <c r="A11">
        <v>40</v>
      </c>
      <c r="C11" s="32">
        <f>C10+1</f>
        <v>1</v>
      </c>
      <c r="D11" s="44">
        <f ca="1">E4</f>
        <v>9.4512577499999999</v>
      </c>
      <c r="E11" s="8">
        <f ca="1"/>
        <v>119</v>
      </c>
      <c r="F11" s="10">
        <f ca="1">E11/$E$36</f>
        <v>0.26444444444444443</v>
      </c>
      <c r="G11" s="11">
        <f ca="1">F11</f>
        <v>0.26444444444444443</v>
      </c>
      <c r="H11" s="36"/>
      <c r="I11" s="21">
        <f>I10+1</f>
        <v>1</v>
      </c>
      <c r="J11" s="44">
        <f ca="1">K4</f>
        <v>14.9427</v>
      </c>
      <c r="K11" s="8">
        <f ca="1"/>
        <v>238</v>
      </c>
      <c r="L11" s="10">
        <f ca="1">K11/$K$36</f>
        <v>0.52888888888888885</v>
      </c>
      <c r="M11" s="11">
        <f ca="1">L11</f>
        <v>0.52888888888888885</v>
      </c>
      <c r="N11" s="45"/>
      <c r="O11" s="32">
        <f>O10+1</f>
        <v>1</v>
      </c>
      <c r="P11" s="44">
        <f ca="1">Q4</f>
        <v>14.9427</v>
      </c>
      <c r="Q11" s="8">
        <f ca="1"/>
        <v>141</v>
      </c>
      <c r="R11" s="10">
        <f ca="1">Q11/$Q$36</f>
        <v>0.31333333333333335</v>
      </c>
      <c r="S11" s="11">
        <f ca="1">R11</f>
        <v>0.31333333333333335</v>
      </c>
      <c r="T11" s="36"/>
      <c r="U11" s="21">
        <f>U10+1</f>
        <v>1</v>
      </c>
      <c r="V11" s="44">
        <f ca="1">W4</f>
        <v>8.9656199999999995</v>
      </c>
      <c r="W11" s="8">
        <f ca="1"/>
        <v>142</v>
      </c>
      <c r="X11" s="10">
        <f ca="1">W11/$W$36</f>
        <v>0.31555555555555553</v>
      </c>
      <c r="Y11" s="11">
        <f ca="1">X11</f>
        <v>0.31555555555555553</v>
      </c>
      <c r="Z11" s="45"/>
      <c r="AA11" s="32">
        <f>AA10+1</f>
        <v>1</v>
      </c>
      <c r="AB11" s="44">
        <f ca="1">AC4</f>
        <v>20.04712632</v>
      </c>
      <c r="AC11" s="8">
        <f ca="1"/>
        <v>154</v>
      </c>
      <c r="AD11" s="10">
        <f ca="1">AC11/$AC$36</f>
        <v>0.34222222222222221</v>
      </c>
      <c r="AE11" s="11">
        <f ca="1">AD11</f>
        <v>0.34222222222222221</v>
      </c>
      <c r="AF11" s="36"/>
      <c r="AG11" s="21">
        <f>AG10+1</f>
        <v>1</v>
      </c>
      <c r="AH11" s="44">
        <f ca="1">AI4</f>
        <v>14.9427</v>
      </c>
      <c r="AI11" s="8">
        <f ca="1"/>
        <v>102</v>
      </c>
      <c r="AJ11" s="10">
        <f ca="1">AI11/$AI$36</f>
        <v>0.22666666666666666</v>
      </c>
      <c r="AK11" s="11">
        <f ca="1">AJ11</f>
        <v>0.22666666666666666</v>
      </c>
      <c r="AL11" s="45"/>
      <c r="AM11" s="32">
        <f>AM10+1</f>
        <v>1</v>
      </c>
      <c r="AN11" s="44">
        <f ca="1">AO4</f>
        <v>11.95416</v>
      </c>
      <c r="AO11" s="8">
        <f ca="1"/>
        <v>78</v>
      </c>
      <c r="AP11" s="10">
        <f ca="1">AO11/$AO$36</f>
        <v>0.17333333333333334</v>
      </c>
      <c r="AQ11" s="11">
        <f ca="1">AP11</f>
        <v>0.17333333333333334</v>
      </c>
      <c r="AR11" s="36"/>
    </row>
    <row r="12" spans="1:44" x14ac:dyDescent="0.2">
      <c r="A12">
        <v>50</v>
      </c>
      <c r="C12" s="32">
        <f t="shared" ref="C12:C35" si="0">C11+1</f>
        <v>2</v>
      </c>
      <c r="D12" s="23">
        <f ca="1">D11+$E$7</f>
        <v>45.378987540000011</v>
      </c>
      <c r="E12" s="8">
        <f ca="1"/>
        <v>186</v>
      </c>
      <c r="F12" s="10">
        <f t="shared" ref="F12:F35" ca="1" si="1">E12/$E$36</f>
        <v>0.41333333333333333</v>
      </c>
      <c r="G12" s="11">
        <f ca="1">G11+F12</f>
        <v>0.67777777777777781</v>
      </c>
      <c r="H12" s="36"/>
      <c r="I12" s="21">
        <f t="shared" ref="I12:I35" si="2">I11+1</f>
        <v>2</v>
      </c>
      <c r="J12" s="23">
        <f ca="1">J11+$K$7</f>
        <v>90.728836815000008</v>
      </c>
      <c r="K12" s="8">
        <f ca="1"/>
        <v>81</v>
      </c>
      <c r="L12" s="10">
        <f t="shared" ref="L12:L35" ca="1" si="3">K12/$K$36</f>
        <v>0.18</v>
      </c>
      <c r="M12" s="11">
        <f ca="1">M11+L12</f>
        <v>0.7088888888888889</v>
      </c>
      <c r="N12" s="45"/>
      <c r="O12" s="32">
        <f t="shared" ref="O12:O35" si="4">O11+1</f>
        <v>2</v>
      </c>
      <c r="P12" s="23">
        <f ca="1">P11+$Q$7</f>
        <v>56.609360508750001</v>
      </c>
      <c r="Q12" s="8">
        <f ca="1"/>
        <v>119</v>
      </c>
      <c r="R12" s="10">
        <f t="shared" ref="R12:R35" ca="1" si="5">Q12/$Q$36</f>
        <v>0.26444444444444443</v>
      </c>
      <c r="S12" s="11">
        <f ca="1">S11+R12</f>
        <v>0.57777777777777772</v>
      </c>
      <c r="T12" s="36"/>
      <c r="U12" s="21">
        <f t="shared" ref="U12:U35" si="6">U11+1</f>
        <v>2</v>
      </c>
      <c r="V12" s="23">
        <f ca="1">V11+$W$7</f>
        <v>82.684621053750007</v>
      </c>
      <c r="W12" s="8">
        <f ca="1"/>
        <v>124</v>
      </c>
      <c r="X12" s="10">
        <f t="shared" ref="X12:X35" ca="1" si="7">W12/$W$36</f>
        <v>0.27555555555555555</v>
      </c>
      <c r="Y12" s="11">
        <f ca="1">Y11+X12</f>
        <v>0.59111111111111114</v>
      </c>
      <c r="Z12" s="45"/>
      <c r="AA12" s="32">
        <f t="shared" ref="AA12:AA35" si="8">AA11+1</f>
        <v>2</v>
      </c>
      <c r="AB12" s="23">
        <f ca="1">AB11+$AC$7</f>
        <v>111.45012795</v>
      </c>
      <c r="AC12" s="8">
        <f ca="1"/>
        <v>118</v>
      </c>
      <c r="AD12" s="10">
        <f t="shared" ref="AD12:AD35" ca="1" si="9">AC12/$AC$36</f>
        <v>0.26222222222222225</v>
      </c>
      <c r="AE12" s="11">
        <f ca="1">AE11+AD12</f>
        <v>0.60444444444444445</v>
      </c>
      <c r="AF12" s="36"/>
      <c r="AG12" s="21">
        <f t="shared" ref="AG12:AG35" si="10">AG11+1</f>
        <v>2</v>
      </c>
      <c r="AH12" s="23">
        <f ca="1">AH11+$AI$7</f>
        <v>84.622377937500005</v>
      </c>
      <c r="AI12" s="8">
        <f ca="1"/>
        <v>88</v>
      </c>
      <c r="AJ12" s="10">
        <f t="shared" ref="AJ12:AJ35" ca="1" si="11">AI12/$AI$36</f>
        <v>0.19555555555555557</v>
      </c>
      <c r="AK12" s="11">
        <f ca="1">AK11+AJ12</f>
        <v>0.42222222222222222</v>
      </c>
      <c r="AL12" s="45"/>
      <c r="AM12" s="32">
        <f t="shared" ref="AM12:AM35" si="12">AM11+1</f>
        <v>2</v>
      </c>
      <c r="AN12" s="23">
        <f ca="1">AN11+$AO$7</f>
        <v>76.768681601250009</v>
      </c>
      <c r="AO12" s="8">
        <f ca="1"/>
        <v>89</v>
      </c>
      <c r="AP12" s="10">
        <f t="shared" ref="AP12:AP35" ca="1" si="13">AO12/$AO$36</f>
        <v>0.19777777777777777</v>
      </c>
      <c r="AQ12" s="11">
        <f ca="1">AQ11+AP12</f>
        <v>0.37111111111111111</v>
      </c>
      <c r="AR12" s="36"/>
    </row>
    <row r="13" spans="1:44" x14ac:dyDescent="0.2">
      <c r="A13">
        <v>70</v>
      </c>
      <c r="C13" s="32">
        <f t="shared" si="0"/>
        <v>3</v>
      </c>
      <c r="D13" s="23">
        <f t="shared" ref="D13:D35" ca="1" si="14">D12+$E$7</f>
        <v>81.306717330000026</v>
      </c>
      <c r="E13" s="8">
        <f ca="1"/>
        <v>68</v>
      </c>
      <c r="F13" s="10">
        <f t="shared" ca="1" si="1"/>
        <v>0.15111111111111111</v>
      </c>
      <c r="G13" s="11">
        <f t="shared" ref="G13:G35" ca="1" si="15">G12+F13</f>
        <v>0.8288888888888889</v>
      </c>
      <c r="H13" s="36"/>
      <c r="I13" s="21">
        <f t="shared" si="2"/>
        <v>3</v>
      </c>
      <c r="J13" s="23">
        <f t="shared" ref="J13:J35" ca="1" si="16">J12+$K$7</f>
        <v>166.51497363000001</v>
      </c>
      <c r="K13" s="8">
        <f ca="1"/>
        <v>41</v>
      </c>
      <c r="L13" s="10">
        <f t="shared" ca="1" si="3"/>
        <v>9.1111111111111115E-2</v>
      </c>
      <c r="M13" s="11">
        <f t="shared" ref="M13:M34" ca="1" si="17">M12+L13</f>
        <v>0.8</v>
      </c>
      <c r="N13" s="45"/>
      <c r="O13" s="32">
        <f t="shared" si="4"/>
        <v>3</v>
      </c>
      <c r="P13" s="23">
        <f t="shared" ref="P13:P35" ca="1" si="18">P12+$Q$7</f>
        <v>98.2760210175</v>
      </c>
      <c r="Q13" s="8">
        <f ca="1"/>
        <v>66</v>
      </c>
      <c r="R13" s="10">
        <f t="shared" ca="1" si="5"/>
        <v>0.14666666666666667</v>
      </c>
      <c r="S13" s="11">
        <f t="shared" ref="S13:S35" ca="1" si="19">S12+R13</f>
        <v>0.72444444444444445</v>
      </c>
      <c r="T13" s="36"/>
      <c r="U13" s="21">
        <f t="shared" si="6"/>
        <v>3</v>
      </c>
      <c r="V13" s="23">
        <f t="shared" ref="V13:V35" ca="1" si="20">V12+$W$7</f>
        <v>156.40362210750001</v>
      </c>
      <c r="W13" s="8">
        <f ca="1"/>
        <v>70</v>
      </c>
      <c r="X13" s="10">
        <f t="shared" ca="1" si="7"/>
        <v>0.15555555555555556</v>
      </c>
      <c r="Y13" s="11">
        <f t="shared" ref="Y13:Y35" ca="1" si="21">Y12+X13</f>
        <v>0.7466666666666667</v>
      </c>
      <c r="Z13" s="45"/>
      <c r="AA13" s="32">
        <f t="shared" si="8"/>
        <v>3</v>
      </c>
      <c r="AB13" s="23">
        <f t="shared" ref="AB13:AB35" ca="1" si="22">AB12+$AC$7</f>
        <v>202.85312957999997</v>
      </c>
      <c r="AC13" s="8">
        <f ca="1"/>
        <v>75</v>
      </c>
      <c r="AD13" s="10">
        <f t="shared" ca="1" si="9"/>
        <v>0.16666666666666666</v>
      </c>
      <c r="AE13" s="11">
        <f t="shared" ref="AE13:AE35" ca="1" si="23">AE12+AD13</f>
        <v>0.77111111111111108</v>
      </c>
      <c r="AF13" s="36"/>
      <c r="AG13" s="21">
        <f t="shared" si="10"/>
        <v>3</v>
      </c>
      <c r="AH13" s="23">
        <f t="shared" ref="AH13:AH35" ca="1" si="24">AH12+$AI$7</f>
        <v>154.30205587500001</v>
      </c>
      <c r="AI13" s="8">
        <f ca="1"/>
        <v>60</v>
      </c>
      <c r="AJ13" s="10">
        <f t="shared" ca="1" si="11"/>
        <v>0.13333333333333333</v>
      </c>
      <c r="AK13" s="11">
        <f t="shared" ref="AK13:AK35" ca="1" si="25">AK12+AJ13</f>
        <v>0.55555555555555558</v>
      </c>
      <c r="AL13" s="45"/>
      <c r="AM13" s="32">
        <f t="shared" si="12"/>
        <v>3</v>
      </c>
      <c r="AN13" s="23">
        <f t="shared" ref="AN13:AN35" ca="1" si="26">AN12+$AO$7</f>
        <v>141.58320320250002</v>
      </c>
      <c r="AO13" s="8">
        <f ca="1"/>
        <v>67</v>
      </c>
      <c r="AP13" s="10">
        <f t="shared" ca="1" si="13"/>
        <v>0.14888888888888888</v>
      </c>
      <c r="AQ13" s="11">
        <f ca="1">AQ12+AP13</f>
        <v>0.52</v>
      </c>
      <c r="AR13" s="36"/>
    </row>
    <row r="14" spans="1:44" x14ac:dyDescent="0.2">
      <c r="A14">
        <v>90</v>
      </c>
      <c r="C14" s="32">
        <f t="shared" si="0"/>
        <v>4</v>
      </c>
      <c r="D14" s="23">
        <f t="shared" ca="1" si="14"/>
        <v>117.23444712000003</v>
      </c>
      <c r="E14" s="8">
        <f ca="1"/>
        <v>24</v>
      </c>
      <c r="F14" s="10">
        <f t="shared" ca="1" si="1"/>
        <v>5.3333333333333337E-2</v>
      </c>
      <c r="G14" s="11">
        <f t="shared" ca="1" si="15"/>
        <v>0.88222222222222224</v>
      </c>
      <c r="H14" s="36"/>
      <c r="I14" s="21">
        <f t="shared" si="2"/>
        <v>4</v>
      </c>
      <c r="J14" s="23">
        <f t="shared" ca="1" si="16"/>
        <v>242.30111044500001</v>
      </c>
      <c r="K14" s="8">
        <f ca="1"/>
        <v>28</v>
      </c>
      <c r="L14" s="10">
        <f t="shared" ca="1" si="3"/>
        <v>6.222222222222222E-2</v>
      </c>
      <c r="M14" s="11">
        <f t="shared" ca="1" si="17"/>
        <v>0.86222222222222222</v>
      </c>
      <c r="N14" s="45"/>
      <c r="O14" s="32">
        <f t="shared" si="4"/>
        <v>4</v>
      </c>
      <c r="P14" s="23">
        <f t="shared" ca="1" si="18"/>
        <v>139.94268152625</v>
      </c>
      <c r="Q14" s="8">
        <f ca="1"/>
        <v>32</v>
      </c>
      <c r="R14" s="10">
        <f t="shared" ca="1" si="5"/>
        <v>7.1111111111111111E-2</v>
      </c>
      <c r="S14" s="11">
        <f t="shared" ca="1" si="19"/>
        <v>0.79555555555555557</v>
      </c>
      <c r="T14" s="36"/>
      <c r="U14" s="21">
        <f t="shared" si="6"/>
        <v>4</v>
      </c>
      <c r="V14" s="23">
        <f t="shared" ca="1" si="20"/>
        <v>230.12262316125003</v>
      </c>
      <c r="W14" s="8">
        <f ca="1"/>
        <v>36</v>
      </c>
      <c r="X14" s="10">
        <f t="shared" ca="1" si="7"/>
        <v>0.08</v>
      </c>
      <c r="Y14" s="11">
        <f t="shared" ca="1" si="21"/>
        <v>0.82666666666666666</v>
      </c>
      <c r="Z14" s="45"/>
      <c r="AA14" s="32">
        <f t="shared" si="8"/>
        <v>4</v>
      </c>
      <c r="AB14" s="23">
        <f t="shared" ca="1" si="22"/>
        <v>294.25613120999998</v>
      </c>
      <c r="AC14" s="8">
        <f ca="1"/>
        <v>39</v>
      </c>
      <c r="AD14" s="10">
        <f t="shared" ca="1" si="9"/>
        <v>8.666666666666667E-2</v>
      </c>
      <c r="AE14" s="11">
        <f t="shared" ca="1" si="23"/>
        <v>0.85777777777777775</v>
      </c>
      <c r="AF14" s="36"/>
      <c r="AG14" s="21">
        <f t="shared" si="10"/>
        <v>4</v>
      </c>
      <c r="AH14" s="23">
        <f t="shared" ca="1" si="24"/>
        <v>223.98173381250001</v>
      </c>
      <c r="AI14" s="8">
        <f ca="1"/>
        <v>52</v>
      </c>
      <c r="AJ14" s="10">
        <f t="shared" ca="1" si="11"/>
        <v>0.11555555555555555</v>
      </c>
      <c r="AK14" s="11">
        <f t="shared" ca="1" si="25"/>
        <v>0.6711111111111111</v>
      </c>
      <c r="AL14" s="45"/>
      <c r="AM14" s="32">
        <f t="shared" si="12"/>
        <v>4</v>
      </c>
      <c r="AN14" s="23">
        <f t="shared" ca="1" si="26"/>
        <v>206.39772480375001</v>
      </c>
      <c r="AO14" s="8">
        <f ca="1"/>
        <v>57</v>
      </c>
      <c r="AP14" s="10">
        <f t="shared" ca="1" si="13"/>
        <v>0.12666666666666668</v>
      </c>
      <c r="AQ14" s="11">
        <f t="shared" ref="AQ14:AQ35" ca="1" si="27">AQ13+AP14</f>
        <v>0.64666666666666672</v>
      </c>
      <c r="AR14" s="36"/>
    </row>
    <row r="15" spans="1:44" x14ac:dyDescent="0.2">
      <c r="C15" s="32">
        <f t="shared" si="0"/>
        <v>5</v>
      </c>
      <c r="D15" s="23">
        <f t="shared" ca="1" si="14"/>
        <v>153.16217691000003</v>
      </c>
      <c r="E15" s="8">
        <f ca="1"/>
        <v>8</v>
      </c>
      <c r="F15" s="10">
        <f t="shared" ca="1" si="1"/>
        <v>1.7777777777777778E-2</v>
      </c>
      <c r="G15" s="11">
        <f t="shared" ca="1" si="15"/>
        <v>0.9</v>
      </c>
      <c r="H15" s="36"/>
      <c r="I15" s="21">
        <f t="shared" si="2"/>
        <v>5</v>
      </c>
      <c r="J15" s="23">
        <f t="shared" ca="1" si="16"/>
        <v>318.08724726000003</v>
      </c>
      <c r="K15" s="8">
        <f ca="1"/>
        <v>19</v>
      </c>
      <c r="L15" s="10">
        <f t="shared" ca="1" si="3"/>
        <v>4.2222222222222223E-2</v>
      </c>
      <c r="M15" s="11">
        <f t="shared" ca="1" si="17"/>
        <v>0.9044444444444445</v>
      </c>
      <c r="N15" s="45"/>
      <c r="O15" s="32">
        <f t="shared" si="4"/>
        <v>5</v>
      </c>
      <c r="P15" s="23">
        <f t="shared" ca="1" si="18"/>
        <v>181.609342035</v>
      </c>
      <c r="Q15" s="8">
        <f ca="1"/>
        <v>16</v>
      </c>
      <c r="R15" s="10">
        <f t="shared" ca="1" si="5"/>
        <v>3.5555555555555556E-2</v>
      </c>
      <c r="S15" s="11">
        <f t="shared" ca="1" si="19"/>
        <v>0.83111111111111113</v>
      </c>
      <c r="T15" s="36"/>
      <c r="U15" s="21">
        <f t="shared" si="6"/>
        <v>5</v>
      </c>
      <c r="V15" s="23">
        <f t="shared" ca="1" si="20"/>
        <v>303.84162421500002</v>
      </c>
      <c r="W15" s="8">
        <f ca="1"/>
        <v>25</v>
      </c>
      <c r="X15" s="10">
        <f t="shared" ca="1" si="7"/>
        <v>5.5555555555555552E-2</v>
      </c>
      <c r="Y15" s="11">
        <f t="shared" ca="1" si="21"/>
        <v>0.88222222222222224</v>
      </c>
      <c r="Z15" s="45"/>
      <c r="AA15" s="32">
        <f t="shared" si="8"/>
        <v>5</v>
      </c>
      <c r="AB15" s="23">
        <f t="shared" ca="1" si="22"/>
        <v>385.65913283999998</v>
      </c>
      <c r="AC15" s="8">
        <f ca="1"/>
        <v>22</v>
      </c>
      <c r="AD15" s="10">
        <f t="shared" ca="1" si="9"/>
        <v>4.8888888888888891E-2</v>
      </c>
      <c r="AE15" s="11">
        <f t="shared" ca="1" si="23"/>
        <v>0.90666666666666662</v>
      </c>
      <c r="AF15" s="36"/>
      <c r="AG15" s="21">
        <f t="shared" si="10"/>
        <v>5</v>
      </c>
      <c r="AH15" s="23">
        <f t="shared" ca="1" si="24"/>
        <v>293.66141175000001</v>
      </c>
      <c r="AI15" s="8">
        <f ca="1"/>
        <v>38</v>
      </c>
      <c r="AJ15" s="10">
        <f t="shared" ca="1" si="11"/>
        <v>8.4444444444444447E-2</v>
      </c>
      <c r="AK15" s="11">
        <f t="shared" ca="1" si="25"/>
        <v>0.75555555555555554</v>
      </c>
      <c r="AL15" s="45"/>
      <c r="AM15" s="32">
        <f t="shared" si="12"/>
        <v>5</v>
      </c>
      <c r="AN15" s="23">
        <f t="shared" ca="1" si="26"/>
        <v>271.21224640500003</v>
      </c>
      <c r="AO15" s="8">
        <f ca="1"/>
        <v>46</v>
      </c>
      <c r="AP15" s="10">
        <f t="shared" ca="1" si="13"/>
        <v>0.10222222222222223</v>
      </c>
      <c r="AQ15" s="11">
        <f t="shared" ca="1" si="27"/>
        <v>0.74888888888888894</v>
      </c>
      <c r="AR15" s="36"/>
    </row>
    <row r="16" spans="1:44" x14ac:dyDescent="0.2">
      <c r="C16" s="32">
        <f t="shared" si="0"/>
        <v>6</v>
      </c>
      <c r="D16" s="23">
        <f t="shared" ca="1" si="14"/>
        <v>189.08990670000003</v>
      </c>
      <c r="E16" s="8">
        <f ca="1"/>
        <v>7</v>
      </c>
      <c r="F16" s="10">
        <f t="shared" ca="1" si="1"/>
        <v>1.5555555555555555E-2</v>
      </c>
      <c r="G16" s="11">
        <f t="shared" ca="1" si="15"/>
        <v>0.91555555555555557</v>
      </c>
      <c r="H16" s="36"/>
      <c r="I16" s="21">
        <f t="shared" si="2"/>
        <v>6</v>
      </c>
      <c r="J16" s="23">
        <f t="shared" ca="1" si="16"/>
        <v>393.87338407500005</v>
      </c>
      <c r="K16" s="8">
        <f ca="1"/>
        <v>14</v>
      </c>
      <c r="L16" s="10">
        <f t="shared" ca="1" si="3"/>
        <v>3.111111111111111E-2</v>
      </c>
      <c r="M16" s="11">
        <f t="shared" ca="1" si="17"/>
        <v>0.93555555555555558</v>
      </c>
      <c r="N16" s="45"/>
      <c r="O16" s="32">
        <f t="shared" si="4"/>
        <v>6</v>
      </c>
      <c r="P16" s="23">
        <f t="shared" ca="1" si="18"/>
        <v>223.27600254375</v>
      </c>
      <c r="Q16" s="8">
        <f ca="1"/>
        <v>11</v>
      </c>
      <c r="R16" s="10">
        <f t="shared" ca="1" si="5"/>
        <v>2.4444444444444446E-2</v>
      </c>
      <c r="S16" s="11">
        <f t="shared" ca="1" si="19"/>
        <v>0.85555555555555562</v>
      </c>
      <c r="T16" s="36"/>
      <c r="U16" s="21">
        <f t="shared" si="6"/>
        <v>6</v>
      </c>
      <c r="V16" s="23">
        <f t="shared" ca="1" si="20"/>
        <v>377.56062526875002</v>
      </c>
      <c r="W16" s="8">
        <f ca="1"/>
        <v>16</v>
      </c>
      <c r="X16" s="10">
        <f t="shared" ca="1" si="7"/>
        <v>3.5555555555555556E-2</v>
      </c>
      <c r="Y16" s="11">
        <f t="shared" ca="1" si="21"/>
        <v>0.9177777777777778</v>
      </c>
      <c r="Z16" s="45"/>
      <c r="AA16" s="32">
        <f t="shared" si="8"/>
        <v>6</v>
      </c>
      <c r="AB16" s="23">
        <f t="shared" ca="1" si="22"/>
        <v>477.06213446999999</v>
      </c>
      <c r="AC16" s="8">
        <f ca="1"/>
        <v>16</v>
      </c>
      <c r="AD16" s="10">
        <f t="shared" ca="1" si="9"/>
        <v>3.5555555555555556E-2</v>
      </c>
      <c r="AE16" s="11">
        <f t="shared" ca="1" si="23"/>
        <v>0.94222222222222218</v>
      </c>
      <c r="AF16" s="36"/>
      <c r="AG16" s="21">
        <f t="shared" si="10"/>
        <v>6</v>
      </c>
      <c r="AH16" s="23">
        <f t="shared" ca="1" si="24"/>
        <v>363.34108968750002</v>
      </c>
      <c r="AI16" s="8">
        <f ca="1"/>
        <v>21</v>
      </c>
      <c r="AJ16" s="10">
        <f t="shared" ca="1" si="11"/>
        <v>4.6666666666666669E-2</v>
      </c>
      <c r="AK16" s="11">
        <f t="shared" ca="1" si="25"/>
        <v>0.80222222222222217</v>
      </c>
      <c r="AL16" s="45"/>
      <c r="AM16" s="32">
        <f t="shared" si="12"/>
        <v>6</v>
      </c>
      <c r="AN16" s="23">
        <f t="shared" ca="1" si="26"/>
        <v>336.02676800625005</v>
      </c>
      <c r="AO16" s="8">
        <f ca="1"/>
        <v>30</v>
      </c>
      <c r="AP16" s="10">
        <f t="shared" ca="1" si="13"/>
        <v>6.6666666666666666E-2</v>
      </c>
      <c r="AQ16" s="11">
        <f t="shared" ca="1" si="27"/>
        <v>0.81555555555555559</v>
      </c>
      <c r="AR16" s="36"/>
    </row>
    <row r="17" spans="3:44" x14ac:dyDescent="0.2">
      <c r="C17" s="32">
        <f t="shared" si="0"/>
        <v>7</v>
      </c>
      <c r="D17" s="23">
        <f t="shared" ca="1" si="14"/>
        <v>225.01763649000003</v>
      </c>
      <c r="E17" s="8">
        <f ca="1"/>
        <v>4</v>
      </c>
      <c r="F17" s="10">
        <f t="shared" ca="1" si="1"/>
        <v>8.8888888888888889E-3</v>
      </c>
      <c r="G17" s="11">
        <f t="shared" ca="1" si="15"/>
        <v>0.9244444444444444</v>
      </c>
      <c r="H17" s="36"/>
      <c r="I17" s="21">
        <f t="shared" si="2"/>
        <v>7</v>
      </c>
      <c r="J17" s="23">
        <f t="shared" ca="1" si="16"/>
        <v>469.65952089000007</v>
      </c>
      <c r="K17" s="8">
        <f ca="1"/>
        <v>6</v>
      </c>
      <c r="L17" s="10">
        <f t="shared" ca="1" si="3"/>
        <v>1.3333333333333334E-2</v>
      </c>
      <c r="M17" s="11">
        <f t="shared" ca="1" si="17"/>
        <v>0.94888888888888889</v>
      </c>
      <c r="N17" s="45"/>
      <c r="O17" s="32">
        <f t="shared" si="4"/>
        <v>7</v>
      </c>
      <c r="P17" s="23">
        <f t="shared" ca="1" si="18"/>
        <v>264.9426630525</v>
      </c>
      <c r="Q17" s="8">
        <f ca="1"/>
        <v>15</v>
      </c>
      <c r="R17" s="10">
        <f t="shared" ca="1" si="5"/>
        <v>3.3333333333333333E-2</v>
      </c>
      <c r="S17" s="11">
        <f t="shared" ca="1" si="19"/>
        <v>0.88888888888888895</v>
      </c>
      <c r="T17" s="36"/>
      <c r="U17" s="21">
        <f t="shared" si="6"/>
        <v>7</v>
      </c>
      <c r="V17" s="23">
        <f t="shared" ca="1" si="20"/>
        <v>451.27962632250001</v>
      </c>
      <c r="W17" s="8">
        <f ca="1"/>
        <v>9</v>
      </c>
      <c r="X17" s="10">
        <f t="shared" ca="1" si="7"/>
        <v>0.02</v>
      </c>
      <c r="Y17" s="11">
        <f t="shared" ca="1" si="21"/>
        <v>0.93777777777777782</v>
      </c>
      <c r="Z17" s="45"/>
      <c r="AA17" s="32">
        <f t="shared" si="8"/>
        <v>7</v>
      </c>
      <c r="AB17" s="23">
        <f t="shared" ca="1" si="22"/>
        <v>568.4651361</v>
      </c>
      <c r="AC17" s="8">
        <f ca="1"/>
        <v>7</v>
      </c>
      <c r="AD17" s="10">
        <f t="shared" ca="1" si="9"/>
        <v>1.5555555555555555E-2</v>
      </c>
      <c r="AE17" s="11">
        <f t="shared" ca="1" si="23"/>
        <v>0.95777777777777773</v>
      </c>
      <c r="AF17" s="36"/>
      <c r="AG17" s="21">
        <f t="shared" si="10"/>
        <v>7</v>
      </c>
      <c r="AH17" s="23">
        <f t="shared" ca="1" si="24"/>
        <v>433.02076762500002</v>
      </c>
      <c r="AI17" s="8">
        <f ca="1"/>
        <v>14</v>
      </c>
      <c r="AJ17" s="10">
        <f t="shared" ca="1" si="11"/>
        <v>3.111111111111111E-2</v>
      </c>
      <c r="AK17" s="11">
        <f t="shared" ca="1" si="25"/>
        <v>0.83333333333333326</v>
      </c>
      <c r="AL17" s="45"/>
      <c r="AM17" s="32">
        <f t="shared" si="12"/>
        <v>7</v>
      </c>
      <c r="AN17" s="23">
        <f t="shared" ca="1" si="26"/>
        <v>400.84128960750007</v>
      </c>
      <c r="AO17" s="8">
        <f ca="1"/>
        <v>28</v>
      </c>
      <c r="AP17" s="10">
        <f t="shared" ca="1" si="13"/>
        <v>6.222222222222222E-2</v>
      </c>
      <c r="AQ17" s="11">
        <f t="shared" ca="1" si="27"/>
        <v>0.87777777777777777</v>
      </c>
      <c r="AR17" s="36"/>
    </row>
    <row r="18" spans="3:44" x14ac:dyDescent="0.2">
      <c r="C18" s="32">
        <f t="shared" si="0"/>
        <v>8</v>
      </c>
      <c r="D18" s="23">
        <f t="shared" ca="1" si="14"/>
        <v>260.94536628000003</v>
      </c>
      <c r="E18" s="8">
        <f ca="1"/>
        <v>7</v>
      </c>
      <c r="F18" s="10">
        <f t="shared" ca="1" si="1"/>
        <v>1.5555555555555555E-2</v>
      </c>
      <c r="G18" s="11">
        <f t="shared" ca="1" si="15"/>
        <v>0.94</v>
      </c>
      <c r="H18" s="36"/>
      <c r="I18" s="21">
        <f t="shared" si="2"/>
        <v>8</v>
      </c>
      <c r="J18" s="23">
        <f t="shared" ca="1" si="16"/>
        <v>545.44565770500003</v>
      </c>
      <c r="K18" s="8">
        <f ca="1"/>
        <v>6</v>
      </c>
      <c r="L18" s="10">
        <f t="shared" ca="1" si="3"/>
        <v>1.3333333333333334E-2</v>
      </c>
      <c r="M18" s="11">
        <f t="shared" ca="1" si="17"/>
        <v>0.9622222222222222</v>
      </c>
      <c r="N18" s="45"/>
      <c r="O18" s="32">
        <f t="shared" si="4"/>
        <v>8</v>
      </c>
      <c r="P18" s="23">
        <f t="shared" ca="1" si="18"/>
        <v>306.60932356124999</v>
      </c>
      <c r="Q18" s="8">
        <f ca="1"/>
        <v>9</v>
      </c>
      <c r="R18" s="10">
        <f t="shared" ca="1" si="5"/>
        <v>0.02</v>
      </c>
      <c r="S18" s="11">
        <f t="shared" ca="1" si="19"/>
        <v>0.90888888888888897</v>
      </c>
      <c r="T18" s="36"/>
      <c r="U18" s="21">
        <f t="shared" si="6"/>
        <v>8</v>
      </c>
      <c r="V18" s="23">
        <f t="shared" ca="1" si="20"/>
        <v>524.99862737625006</v>
      </c>
      <c r="W18" s="8">
        <f ca="1"/>
        <v>7</v>
      </c>
      <c r="X18" s="10">
        <f t="shared" ca="1" si="7"/>
        <v>1.5555555555555555E-2</v>
      </c>
      <c r="Y18" s="11">
        <f t="shared" ca="1" si="21"/>
        <v>0.95333333333333337</v>
      </c>
      <c r="Z18" s="45"/>
      <c r="AA18" s="32">
        <f t="shared" si="8"/>
        <v>8</v>
      </c>
      <c r="AB18" s="23">
        <f t="shared" ca="1" si="22"/>
        <v>659.86813772999994</v>
      </c>
      <c r="AC18" s="8">
        <f ca="1"/>
        <v>5</v>
      </c>
      <c r="AD18" s="10">
        <f t="shared" ca="1" si="9"/>
        <v>1.1111111111111112E-2</v>
      </c>
      <c r="AE18" s="11">
        <f t="shared" ca="1" si="23"/>
        <v>0.9688888888888888</v>
      </c>
      <c r="AF18" s="36"/>
      <c r="AG18" s="21">
        <f t="shared" si="10"/>
        <v>8</v>
      </c>
      <c r="AH18" s="23">
        <f t="shared" ca="1" si="24"/>
        <v>502.70044556250002</v>
      </c>
      <c r="AI18" s="8">
        <f ca="1"/>
        <v>15</v>
      </c>
      <c r="AJ18" s="10">
        <f t="shared" ca="1" si="11"/>
        <v>3.3333333333333333E-2</v>
      </c>
      <c r="AK18" s="11">
        <f t="shared" ca="1" si="25"/>
        <v>0.86666666666666659</v>
      </c>
      <c r="AL18" s="45"/>
      <c r="AM18" s="32">
        <f t="shared" si="12"/>
        <v>8</v>
      </c>
      <c r="AN18" s="23">
        <f t="shared" ca="1" si="26"/>
        <v>465.65581120875009</v>
      </c>
      <c r="AO18" s="8">
        <f ca="1"/>
        <v>12</v>
      </c>
      <c r="AP18" s="10">
        <f t="shared" ca="1" si="13"/>
        <v>2.6666666666666668E-2</v>
      </c>
      <c r="AQ18" s="11">
        <f t="shared" ca="1" si="27"/>
        <v>0.90444444444444438</v>
      </c>
      <c r="AR18" s="36"/>
    </row>
    <row r="19" spans="3:44" x14ac:dyDescent="0.2">
      <c r="C19" s="32">
        <f t="shared" si="0"/>
        <v>9</v>
      </c>
      <c r="D19" s="23">
        <f t="shared" ca="1" si="14"/>
        <v>296.87309607000003</v>
      </c>
      <c r="E19" s="8">
        <f ca="1"/>
        <v>5</v>
      </c>
      <c r="F19" s="10">
        <f t="shared" ca="1" si="1"/>
        <v>1.1111111111111112E-2</v>
      </c>
      <c r="G19" s="11">
        <f t="shared" ca="1" si="15"/>
        <v>0.95111111111111102</v>
      </c>
      <c r="H19" s="36"/>
      <c r="I19" s="21">
        <f t="shared" si="2"/>
        <v>9</v>
      </c>
      <c r="J19" s="23">
        <f t="shared" ca="1" si="16"/>
        <v>621.23179451999999</v>
      </c>
      <c r="K19" s="8">
        <f ca="1"/>
        <v>0</v>
      </c>
      <c r="L19" s="10">
        <f t="shared" ca="1" si="3"/>
        <v>0</v>
      </c>
      <c r="M19" s="11">
        <f t="shared" ca="1" si="17"/>
        <v>0.9622222222222222</v>
      </c>
      <c r="N19" s="45"/>
      <c r="O19" s="32">
        <f t="shared" si="4"/>
        <v>9</v>
      </c>
      <c r="P19" s="23">
        <f t="shared" ca="1" si="18"/>
        <v>348.27598406999999</v>
      </c>
      <c r="Q19" s="8">
        <f ca="1"/>
        <v>10</v>
      </c>
      <c r="R19" s="10">
        <f t="shared" ca="1" si="5"/>
        <v>2.2222222222222223E-2</v>
      </c>
      <c r="S19" s="11">
        <f t="shared" ca="1" si="19"/>
        <v>0.93111111111111122</v>
      </c>
      <c r="T19" s="36"/>
      <c r="U19" s="21">
        <f t="shared" si="6"/>
        <v>9</v>
      </c>
      <c r="V19" s="23">
        <f t="shared" ca="1" si="20"/>
        <v>598.7176284300001</v>
      </c>
      <c r="W19" s="8">
        <f ca="1"/>
        <v>3</v>
      </c>
      <c r="X19" s="10">
        <f t="shared" ca="1" si="7"/>
        <v>6.6666666666666671E-3</v>
      </c>
      <c r="Y19" s="11">
        <f t="shared" ca="1" si="21"/>
        <v>0.96000000000000008</v>
      </c>
      <c r="Z19" s="45"/>
      <c r="AA19" s="32">
        <f t="shared" si="8"/>
        <v>9</v>
      </c>
      <c r="AB19" s="23">
        <f t="shared" ca="1" si="22"/>
        <v>751.27113935999989</v>
      </c>
      <c r="AC19" s="8">
        <f ca="1"/>
        <v>1</v>
      </c>
      <c r="AD19" s="10">
        <f t="shared" ca="1" si="9"/>
        <v>2.2222222222222222E-3</v>
      </c>
      <c r="AE19" s="11">
        <f t="shared" ca="1" si="23"/>
        <v>0.97111111111111104</v>
      </c>
      <c r="AF19" s="36"/>
      <c r="AG19" s="21">
        <f t="shared" si="10"/>
        <v>9</v>
      </c>
      <c r="AH19" s="23">
        <f t="shared" ca="1" si="24"/>
        <v>572.38012350000008</v>
      </c>
      <c r="AI19" s="8">
        <f ca="1"/>
        <v>8</v>
      </c>
      <c r="AJ19" s="10">
        <f t="shared" ca="1" si="11"/>
        <v>1.7777777777777778E-2</v>
      </c>
      <c r="AK19" s="11">
        <f t="shared" ca="1" si="25"/>
        <v>0.88444444444444437</v>
      </c>
      <c r="AL19" s="45"/>
      <c r="AM19" s="32">
        <f t="shared" si="12"/>
        <v>9</v>
      </c>
      <c r="AN19" s="23">
        <f t="shared" ca="1" si="26"/>
        <v>530.47033281000006</v>
      </c>
      <c r="AO19" s="8">
        <f ca="1"/>
        <v>9</v>
      </c>
      <c r="AP19" s="10">
        <f t="shared" ca="1" si="13"/>
        <v>0.02</v>
      </c>
      <c r="AQ19" s="11">
        <f t="shared" ca="1" si="27"/>
        <v>0.9244444444444444</v>
      </c>
      <c r="AR19" s="36"/>
    </row>
    <row r="20" spans="3:44" x14ac:dyDescent="0.2">
      <c r="C20" s="32">
        <f t="shared" si="0"/>
        <v>10</v>
      </c>
      <c r="D20" s="23">
        <f t="shared" ca="1" si="14"/>
        <v>332.80082586000003</v>
      </c>
      <c r="E20" s="8">
        <f ca="1"/>
        <v>4</v>
      </c>
      <c r="F20" s="10">
        <f t="shared" ca="1" si="1"/>
        <v>8.8888888888888889E-3</v>
      </c>
      <c r="G20" s="11">
        <f t="shared" ca="1" si="15"/>
        <v>0.95999999999999985</v>
      </c>
      <c r="H20" s="36"/>
      <c r="I20" s="21">
        <f t="shared" si="2"/>
        <v>10</v>
      </c>
      <c r="J20" s="23">
        <f t="shared" ca="1" si="16"/>
        <v>697.01793133499996</v>
      </c>
      <c r="K20" s="8">
        <f ca="1"/>
        <v>3</v>
      </c>
      <c r="L20" s="10">
        <f t="shared" ca="1" si="3"/>
        <v>6.6666666666666671E-3</v>
      </c>
      <c r="M20" s="11">
        <f t="shared" ca="1" si="17"/>
        <v>0.96888888888888891</v>
      </c>
      <c r="N20" s="45"/>
      <c r="O20" s="32">
        <f t="shared" si="4"/>
        <v>10</v>
      </c>
      <c r="P20" s="23">
        <f t="shared" ca="1" si="18"/>
        <v>389.94264457874999</v>
      </c>
      <c r="Q20" s="8">
        <f ca="1"/>
        <v>2</v>
      </c>
      <c r="R20" s="10">
        <f t="shared" ca="1" si="5"/>
        <v>4.4444444444444444E-3</v>
      </c>
      <c r="S20" s="11">
        <f t="shared" ca="1" si="19"/>
        <v>0.9355555555555557</v>
      </c>
      <c r="T20" s="36"/>
      <c r="U20" s="21">
        <f t="shared" si="6"/>
        <v>10</v>
      </c>
      <c r="V20" s="23">
        <f t="shared" ca="1" si="20"/>
        <v>672.43662948375015</v>
      </c>
      <c r="W20" s="8">
        <f ca="1"/>
        <v>3</v>
      </c>
      <c r="X20" s="10">
        <f t="shared" ca="1" si="7"/>
        <v>6.6666666666666671E-3</v>
      </c>
      <c r="Y20" s="11">
        <f t="shared" ca="1" si="21"/>
        <v>0.96666666666666679</v>
      </c>
      <c r="Z20" s="45"/>
      <c r="AA20" s="32">
        <f t="shared" si="8"/>
        <v>10</v>
      </c>
      <c r="AB20" s="23">
        <f t="shared" ca="1" si="22"/>
        <v>842.67414098999984</v>
      </c>
      <c r="AC20" s="8">
        <f ca="1"/>
        <v>2</v>
      </c>
      <c r="AD20" s="10">
        <f t="shared" ca="1" si="9"/>
        <v>4.4444444444444444E-3</v>
      </c>
      <c r="AE20" s="11">
        <f t="shared" ca="1" si="23"/>
        <v>0.97555555555555551</v>
      </c>
      <c r="AF20" s="36"/>
      <c r="AG20" s="21">
        <f t="shared" si="10"/>
        <v>10</v>
      </c>
      <c r="AH20" s="23">
        <f t="shared" ca="1" si="24"/>
        <v>642.05980143750003</v>
      </c>
      <c r="AI20" s="8">
        <f ca="1"/>
        <v>5</v>
      </c>
      <c r="AJ20" s="10">
        <f t="shared" ca="1" si="11"/>
        <v>1.1111111111111112E-2</v>
      </c>
      <c r="AK20" s="11">
        <f t="shared" ca="1" si="25"/>
        <v>0.89555555555555544</v>
      </c>
      <c r="AL20" s="45"/>
      <c r="AM20" s="32">
        <f t="shared" si="12"/>
        <v>10</v>
      </c>
      <c r="AN20" s="23">
        <f t="shared" ca="1" si="26"/>
        <v>595.28485441125008</v>
      </c>
      <c r="AO20" s="8">
        <f ca="1"/>
        <v>11</v>
      </c>
      <c r="AP20" s="10">
        <f t="shared" ca="1" si="13"/>
        <v>2.4444444444444446E-2</v>
      </c>
      <c r="AQ20" s="11">
        <f t="shared" ca="1" si="27"/>
        <v>0.94888888888888889</v>
      </c>
      <c r="AR20" s="36"/>
    </row>
    <row r="21" spans="3:44" x14ac:dyDescent="0.2">
      <c r="C21" s="32">
        <f t="shared" si="0"/>
        <v>11</v>
      </c>
      <c r="D21" s="23">
        <f t="shared" ca="1" si="14"/>
        <v>368.72855565000003</v>
      </c>
      <c r="E21" s="8">
        <f ca="1"/>
        <v>5</v>
      </c>
      <c r="F21" s="10">
        <f t="shared" ca="1" si="1"/>
        <v>1.1111111111111112E-2</v>
      </c>
      <c r="G21" s="11">
        <f t="shared" ca="1" si="15"/>
        <v>0.97111111111111093</v>
      </c>
      <c r="H21" s="36"/>
      <c r="I21" s="21">
        <f t="shared" si="2"/>
        <v>11</v>
      </c>
      <c r="J21" s="23">
        <f t="shared" ca="1" si="16"/>
        <v>772.80406814999992</v>
      </c>
      <c r="K21" s="8">
        <f ca="1"/>
        <v>3</v>
      </c>
      <c r="L21" s="10">
        <f t="shared" ca="1" si="3"/>
        <v>6.6666666666666671E-3</v>
      </c>
      <c r="M21" s="11">
        <f t="shared" ca="1" si="17"/>
        <v>0.97555555555555562</v>
      </c>
      <c r="N21" s="45"/>
      <c r="O21" s="32">
        <f t="shared" si="4"/>
        <v>11</v>
      </c>
      <c r="P21" s="23">
        <f t="shared" ca="1" si="18"/>
        <v>431.60930508749999</v>
      </c>
      <c r="Q21" s="8">
        <f ca="1"/>
        <v>7</v>
      </c>
      <c r="R21" s="10">
        <f t="shared" ca="1" si="5"/>
        <v>1.5555555555555555E-2</v>
      </c>
      <c r="S21" s="11">
        <f t="shared" ca="1" si="19"/>
        <v>0.95111111111111124</v>
      </c>
      <c r="T21" s="36"/>
      <c r="U21" s="21">
        <f t="shared" si="6"/>
        <v>11</v>
      </c>
      <c r="V21" s="23">
        <f t="shared" ca="1" si="20"/>
        <v>746.1556305375002</v>
      </c>
      <c r="W21" s="8">
        <f ca="1"/>
        <v>3</v>
      </c>
      <c r="X21" s="10">
        <f t="shared" ca="1" si="7"/>
        <v>6.6666666666666671E-3</v>
      </c>
      <c r="Y21" s="11">
        <f t="shared" ca="1" si="21"/>
        <v>0.97333333333333349</v>
      </c>
      <c r="Z21" s="45"/>
      <c r="AA21" s="32">
        <f t="shared" si="8"/>
        <v>11</v>
      </c>
      <c r="AB21" s="23">
        <f t="shared" ca="1" si="22"/>
        <v>934.07714261999979</v>
      </c>
      <c r="AC21" s="8">
        <f ca="1"/>
        <v>3</v>
      </c>
      <c r="AD21" s="10">
        <f t="shared" ca="1" si="9"/>
        <v>6.6666666666666671E-3</v>
      </c>
      <c r="AE21" s="11">
        <f t="shared" ca="1" si="23"/>
        <v>0.98222222222222222</v>
      </c>
      <c r="AF21" s="36"/>
      <c r="AG21" s="21">
        <f t="shared" si="10"/>
        <v>11</v>
      </c>
      <c r="AH21" s="23">
        <f t="shared" ca="1" si="24"/>
        <v>711.73947937499997</v>
      </c>
      <c r="AI21" s="23">
        <f ca="1"/>
        <v>8</v>
      </c>
      <c r="AJ21" s="10">
        <f t="shared" ca="1" si="11"/>
        <v>1.7777777777777778E-2</v>
      </c>
      <c r="AK21" s="11">
        <f t="shared" ca="1" si="25"/>
        <v>0.91333333333333322</v>
      </c>
      <c r="AL21" s="45"/>
      <c r="AM21" s="32">
        <f t="shared" si="12"/>
        <v>11</v>
      </c>
      <c r="AN21" s="23">
        <f t="shared" ca="1" si="26"/>
        <v>660.0993760125001</v>
      </c>
      <c r="AO21" s="23">
        <f ca="1"/>
        <v>3</v>
      </c>
      <c r="AP21" s="10">
        <f t="shared" ca="1" si="13"/>
        <v>6.6666666666666671E-3</v>
      </c>
      <c r="AQ21" s="11">
        <f t="shared" ca="1" si="27"/>
        <v>0.9555555555555556</v>
      </c>
      <c r="AR21" s="36"/>
    </row>
    <row r="22" spans="3:44" x14ac:dyDescent="0.2">
      <c r="C22" s="32">
        <f t="shared" si="0"/>
        <v>12</v>
      </c>
      <c r="D22" s="23">
        <f t="shared" ca="1" si="14"/>
        <v>404.65628544000003</v>
      </c>
      <c r="E22" s="8">
        <f ca="1"/>
        <v>2</v>
      </c>
      <c r="F22" s="10">
        <f t="shared" ca="1" si="1"/>
        <v>4.4444444444444444E-3</v>
      </c>
      <c r="G22" s="11">
        <f t="shared" ca="1" si="15"/>
        <v>0.9755555555555554</v>
      </c>
      <c r="H22" s="36"/>
      <c r="I22" s="21">
        <f t="shared" si="2"/>
        <v>12</v>
      </c>
      <c r="J22" s="23">
        <f t="shared" ca="1" si="16"/>
        <v>848.59020496499988</v>
      </c>
      <c r="K22" s="8">
        <f ca="1"/>
        <v>1</v>
      </c>
      <c r="L22" s="10">
        <f t="shared" ca="1" si="3"/>
        <v>2.2222222222222222E-3</v>
      </c>
      <c r="M22" s="11">
        <f t="shared" ca="1" si="17"/>
        <v>0.97777777777777786</v>
      </c>
      <c r="N22" s="45"/>
      <c r="O22" s="32">
        <f t="shared" si="4"/>
        <v>12</v>
      </c>
      <c r="P22" s="23">
        <f t="shared" ca="1" si="18"/>
        <v>473.27596559624999</v>
      </c>
      <c r="Q22" s="8">
        <f ca="1"/>
        <v>3</v>
      </c>
      <c r="R22" s="10">
        <f t="shared" ca="1" si="5"/>
        <v>6.6666666666666671E-3</v>
      </c>
      <c r="S22" s="11">
        <f t="shared" ca="1" si="19"/>
        <v>0.95777777777777795</v>
      </c>
      <c r="T22" s="36"/>
      <c r="U22" s="21">
        <f t="shared" si="6"/>
        <v>12</v>
      </c>
      <c r="V22" s="23">
        <f t="shared" ca="1" si="20"/>
        <v>819.87463159125025</v>
      </c>
      <c r="W22" s="8">
        <f ca="1"/>
        <v>2</v>
      </c>
      <c r="X22" s="10">
        <f t="shared" ca="1" si="7"/>
        <v>4.4444444444444444E-3</v>
      </c>
      <c r="Y22" s="11">
        <f t="shared" ca="1" si="21"/>
        <v>0.97777777777777797</v>
      </c>
      <c r="Z22" s="45"/>
      <c r="AA22" s="32">
        <f t="shared" si="8"/>
        <v>12</v>
      </c>
      <c r="AB22" s="23">
        <f t="shared" ca="1" si="22"/>
        <v>1025.4801442499997</v>
      </c>
      <c r="AC22" s="8">
        <f ca="1"/>
        <v>0</v>
      </c>
      <c r="AD22" s="10">
        <f t="shared" ca="1" si="9"/>
        <v>0</v>
      </c>
      <c r="AE22" s="11">
        <f t="shared" ca="1" si="23"/>
        <v>0.98222222222222222</v>
      </c>
      <c r="AF22" s="36"/>
      <c r="AG22" s="21">
        <f t="shared" si="10"/>
        <v>12</v>
      </c>
      <c r="AH22" s="23">
        <f t="shared" ca="1" si="24"/>
        <v>781.41915731249992</v>
      </c>
      <c r="AI22" s="23">
        <f ca="1"/>
        <v>8</v>
      </c>
      <c r="AJ22" s="10">
        <f t="shared" ca="1" si="11"/>
        <v>1.7777777777777778E-2</v>
      </c>
      <c r="AK22" s="11">
        <f t="shared" ca="1" si="25"/>
        <v>0.931111111111111</v>
      </c>
      <c r="AL22" s="45"/>
      <c r="AM22" s="32">
        <f t="shared" si="12"/>
        <v>12</v>
      </c>
      <c r="AN22" s="23">
        <f t="shared" ca="1" si="26"/>
        <v>724.91389761375012</v>
      </c>
      <c r="AO22" s="23">
        <f ca="1"/>
        <v>5</v>
      </c>
      <c r="AP22" s="10">
        <f t="shared" ca="1" si="13"/>
        <v>1.1111111111111112E-2</v>
      </c>
      <c r="AQ22" s="11">
        <f t="shared" ca="1" si="27"/>
        <v>0.96666666666666667</v>
      </c>
      <c r="AR22" s="36"/>
    </row>
    <row r="23" spans="3:44" x14ac:dyDescent="0.2">
      <c r="C23" s="32">
        <f t="shared" si="0"/>
        <v>13</v>
      </c>
      <c r="D23" s="23">
        <f t="shared" ca="1" si="14"/>
        <v>440.58401523000003</v>
      </c>
      <c r="E23" s="8">
        <f ca="1"/>
        <v>2</v>
      </c>
      <c r="F23" s="10">
        <f t="shared" ca="1" si="1"/>
        <v>4.4444444444444444E-3</v>
      </c>
      <c r="G23" s="11">
        <f t="shared" ca="1" si="15"/>
        <v>0.97999999999999987</v>
      </c>
      <c r="H23" s="36"/>
      <c r="I23" s="21">
        <f t="shared" si="2"/>
        <v>13</v>
      </c>
      <c r="J23" s="23">
        <f t="shared" ca="1" si="16"/>
        <v>924.37634177999985</v>
      </c>
      <c r="K23" s="8">
        <f ca="1"/>
        <v>1</v>
      </c>
      <c r="L23" s="10">
        <f ca="1">K23/$K$36</f>
        <v>2.2222222222222222E-3</v>
      </c>
      <c r="M23" s="11">
        <f t="shared" ca="1" si="17"/>
        <v>0.98000000000000009</v>
      </c>
      <c r="N23" s="45"/>
      <c r="O23" s="32">
        <f t="shared" si="4"/>
        <v>13</v>
      </c>
      <c r="P23" s="23">
        <f t="shared" ca="1" si="18"/>
        <v>514.94262610500004</v>
      </c>
      <c r="Q23" s="8">
        <f ca="1"/>
        <v>1</v>
      </c>
      <c r="R23" s="10">
        <f t="shared" ca="1" si="5"/>
        <v>2.2222222222222222E-3</v>
      </c>
      <c r="S23" s="11">
        <f t="shared" ca="1" si="19"/>
        <v>0.96000000000000019</v>
      </c>
      <c r="T23" s="36"/>
      <c r="U23" s="21">
        <f t="shared" si="6"/>
        <v>13</v>
      </c>
      <c r="V23" s="23">
        <f t="shared" ca="1" si="20"/>
        <v>893.5936326450003</v>
      </c>
      <c r="W23" s="8">
        <f ca="1"/>
        <v>2</v>
      </c>
      <c r="X23" s="10">
        <f t="shared" ca="1" si="7"/>
        <v>4.4444444444444444E-3</v>
      </c>
      <c r="Y23" s="11">
        <f t="shared" ca="1" si="21"/>
        <v>0.98222222222222244</v>
      </c>
      <c r="Z23" s="45"/>
      <c r="AA23" s="32">
        <f t="shared" si="8"/>
        <v>13</v>
      </c>
      <c r="AB23" s="23">
        <f t="shared" ca="1" si="22"/>
        <v>1116.8831458799998</v>
      </c>
      <c r="AC23" s="8">
        <f ca="1"/>
        <v>4</v>
      </c>
      <c r="AD23" s="10">
        <f t="shared" ca="1" si="9"/>
        <v>8.8888888888888889E-3</v>
      </c>
      <c r="AE23" s="11">
        <f t="shared" ca="1" si="23"/>
        <v>0.99111111111111105</v>
      </c>
      <c r="AF23" s="36"/>
      <c r="AG23" s="21">
        <f t="shared" si="10"/>
        <v>13</v>
      </c>
      <c r="AH23" s="23">
        <f t="shared" ca="1" si="24"/>
        <v>851.09883524999987</v>
      </c>
      <c r="AI23" s="23">
        <f ca="1"/>
        <v>4</v>
      </c>
      <c r="AJ23" s="10">
        <f t="shared" ca="1" si="11"/>
        <v>8.8888888888888889E-3</v>
      </c>
      <c r="AK23" s="11">
        <f t="shared" ca="1" si="25"/>
        <v>0.93999999999999984</v>
      </c>
      <c r="AL23" s="45"/>
      <c r="AM23" s="32">
        <f t="shared" si="12"/>
        <v>13</v>
      </c>
      <c r="AN23" s="23">
        <f t="shared" ca="1" si="26"/>
        <v>789.72841921500014</v>
      </c>
      <c r="AO23" s="23">
        <f ca="1"/>
        <v>3</v>
      </c>
      <c r="AP23" s="10">
        <f t="shared" ca="1" si="13"/>
        <v>6.6666666666666671E-3</v>
      </c>
      <c r="AQ23" s="11">
        <f t="shared" ca="1" si="27"/>
        <v>0.97333333333333338</v>
      </c>
      <c r="AR23" s="36"/>
    </row>
    <row r="24" spans="3:44" x14ac:dyDescent="0.2">
      <c r="C24" s="32">
        <f t="shared" si="0"/>
        <v>14</v>
      </c>
      <c r="D24" s="23">
        <f t="shared" ca="1" si="14"/>
        <v>476.51174502000003</v>
      </c>
      <c r="E24" s="8">
        <f ca="1"/>
        <v>2</v>
      </c>
      <c r="F24" s="10">
        <f t="shared" ca="1" si="1"/>
        <v>4.4444444444444444E-3</v>
      </c>
      <c r="G24" s="11">
        <f t="shared" ca="1" si="15"/>
        <v>0.98444444444444434</v>
      </c>
      <c r="H24" s="36"/>
      <c r="I24" s="21">
        <f t="shared" si="2"/>
        <v>14</v>
      </c>
      <c r="J24" s="23">
        <f t="shared" ca="1" si="16"/>
        <v>1000.1624785949998</v>
      </c>
      <c r="K24" s="8">
        <f ca="1"/>
        <v>1</v>
      </c>
      <c r="L24" s="10">
        <f t="shared" ca="1" si="3"/>
        <v>2.2222222222222222E-3</v>
      </c>
      <c r="M24" s="11">
        <f t="shared" ca="1" si="17"/>
        <v>0.98222222222222233</v>
      </c>
      <c r="N24" s="45"/>
      <c r="O24" s="32">
        <f t="shared" si="4"/>
        <v>14</v>
      </c>
      <c r="P24" s="23">
        <f t="shared" ca="1" si="18"/>
        <v>556.6092866137501</v>
      </c>
      <c r="Q24" s="8">
        <f ca="1"/>
        <v>2</v>
      </c>
      <c r="R24" s="10">
        <f t="shared" ca="1" si="5"/>
        <v>4.4444444444444444E-3</v>
      </c>
      <c r="S24" s="11">
        <f t="shared" ca="1" si="19"/>
        <v>0.96444444444444466</v>
      </c>
      <c r="T24" s="36"/>
      <c r="U24" s="21">
        <f t="shared" si="6"/>
        <v>14</v>
      </c>
      <c r="V24" s="23">
        <f t="shared" ca="1" si="20"/>
        <v>967.31263369875035</v>
      </c>
      <c r="W24" s="8">
        <f ca="1"/>
        <v>1</v>
      </c>
      <c r="X24" s="10">
        <f t="shared" ca="1" si="7"/>
        <v>2.2222222222222222E-3</v>
      </c>
      <c r="Y24" s="11">
        <f t="shared" ca="1" si="21"/>
        <v>0.98444444444444468</v>
      </c>
      <c r="Z24" s="45"/>
      <c r="AA24" s="32">
        <f t="shared" si="8"/>
        <v>14</v>
      </c>
      <c r="AB24" s="23">
        <f t="shared" ca="1" si="22"/>
        <v>1208.2861475099999</v>
      </c>
      <c r="AC24" s="8">
        <f ca="1"/>
        <v>0</v>
      </c>
      <c r="AD24" s="10">
        <f t="shared" ca="1" si="9"/>
        <v>0</v>
      </c>
      <c r="AE24" s="11">
        <f t="shared" ca="1" si="23"/>
        <v>0.99111111111111105</v>
      </c>
      <c r="AF24" s="36"/>
      <c r="AG24" s="21">
        <f t="shared" si="10"/>
        <v>14</v>
      </c>
      <c r="AH24" s="23">
        <f t="shared" ca="1" si="24"/>
        <v>920.77851318749981</v>
      </c>
      <c r="AI24" s="23">
        <f ca="1"/>
        <v>3</v>
      </c>
      <c r="AJ24" s="10">
        <f t="shared" ca="1" si="11"/>
        <v>6.6666666666666671E-3</v>
      </c>
      <c r="AK24" s="11">
        <f t="shared" ca="1" si="25"/>
        <v>0.94666666666666655</v>
      </c>
      <c r="AL24" s="45"/>
      <c r="AM24" s="32">
        <f t="shared" si="12"/>
        <v>14</v>
      </c>
      <c r="AN24" s="23">
        <f t="shared" ca="1" si="26"/>
        <v>854.54294081625017</v>
      </c>
      <c r="AO24" s="23">
        <f ca="1"/>
        <v>2</v>
      </c>
      <c r="AP24" s="10">
        <f t="shared" ca="1" si="13"/>
        <v>4.4444444444444444E-3</v>
      </c>
      <c r="AQ24" s="11">
        <f t="shared" ca="1" si="27"/>
        <v>0.97777777777777786</v>
      </c>
      <c r="AR24" s="36"/>
    </row>
    <row r="25" spans="3:44" x14ac:dyDescent="0.2">
      <c r="C25" s="32">
        <f t="shared" si="0"/>
        <v>15</v>
      </c>
      <c r="D25" s="23">
        <f t="shared" ca="1" si="14"/>
        <v>512.43947481000009</v>
      </c>
      <c r="E25" s="8">
        <f ca="1"/>
        <v>2</v>
      </c>
      <c r="F25" s="10">
        <f t="shared" ca="1" si="1"/>
        <v>4.4444444444444444E-3</v>
      </c>
      <c r="G25" s="11">
        <f t="shared" ca="1" si="15"/>
        <v>0.98888888888888882</v>
      </c>
      <c r="H25" s="36"/>
      <c r="I25" s="21">
        <f t="shared" si="2"/>
        <v>15</v>
      </c>
      <c r="J25" s="23">
        <f t="shared" ca="1" si="16"/>
        <v>1075.9486154099998</v>
      </c>
      <c r="K25" s="8">
        <f ca="1"/>
        <v>1</v>
      </c>
      <c r="L25" s="10">
        <f t="shared" ca="1" si="3"/>
        <v>2.2222222222222222E-3</v>
      </c>
      <c r="M25" s="11">
        <f t="shared" ca="1" si="17"/>
        <v>0.98444444444444457</v>
      </c>
      <c r="N25" s="45"/>
      <c r="O25" s="32">
        <f t="shared" si="4"/>
        <v>15</v>
      </c>
      <c r="P25" s="23">
        <f t="shared" ca="1" si="18"/>
        <v>598.27594712250016</v>
      </c>
      <c r="Q25" s="8">
        <f ca="1"/>
        <v>3</v>
      </c>
      <c r="R25" s="10">
        <f t="shared" ca="1" si="5"/>
        <v>6.6666666666666671E-3</v>
      </c>
      <c r="S25" s="11">
        <f t="shared" ca="1" si="19"/>
        <v>0.97111111111111137</v>
      </c>
      <c r="T25" s="36"/>
      <c r="U25" s="21">
        <f t="shared" si="6"/>
        <v>15</v>
      </c>
      <c r="V25" s="23">
        <f t="shared" ca="1" si="20"/>
        <v>1041.0316347525004</v>
      </c>
      <c r="W25" s="8">
        <f ca="1"/>
        <v>0</v>
      </c>
      <c r="X25" s="10">
        <f t="shared" ca="1" si="7"/>
        <v>0</v>
      </c>
      <c r="Y25" s="11">
        <f t="shared" ca="1" si="21"/>
        <v>0.98444444444444468</v>
      </c>
      <c r="Z25" s="45"/>
      <c r="AA25" s="32">
        <f t="shared" si="8"/>
        <v>15</v>
      </c>
      <c r="AB25" s="23">
        <f t="shared" ca="1" si="22"/>
        <v>1299.6891491399999</v>
      </c>
      <c r="AC25" s="8">
        <f ca="1"/>
        <v>1</v>
      </c>
      <c r="AD25" s="10">
        <f t="shared" ca="1" si="9"/>
        <v>2.2222222222222222E-3</v>
      </c>
      <c r="AE25" s="11">
        <f t="shared" ca="1" si="23"/>
        <v>0.99333333333333329</v>
      </c>
      <c r="AF25" s="36"/>
      <c r="AG25" s="21">
        <f t="shared" si="10"/>
        <v>15</v>
      </c>
      <c r="AH25" s="23">
        <f t="shared" ca="1" si="24"/>
        <v>990.45819112499976</v>
      </c>
      <c r="AI25" s="23">
        <f ca="1"/>
        <v>6</v>
      </c>
      <c r="AJ25" s="10">
        <f t="shared" ca="1" si="11"/>
        <v>1.3333333333333334E-2</v>
      </c>
      <c r="AK25" s="11">
        <f t="shared" ca="1" si="25"/>
        <v>0.95999999999999985</v>
      </c>
      <c r="AL25" s="45"/>
      <c r="AM25" s="32">
        <f t="shared" si="12"/>
        <v>15</v>
      </c>
      <c r="AN25" s="23">
        <f t="shared" ca="1" si="26"/>
        <v>919.35746241750019</v>
      </c>
      <c r="AO25" s="23">
        <f ca="1"/>
        <v>0</v>
      </c>
      <c r="AP25" s="10">
        <f t="shared" ca="1" si="13"/>
        <v>0</v>
      </c>
      <c r="AQ25" s="11">
        <f t="shared" ca="1" si="27"/>
        <v>0.97777777777777786</v>
      </c>
      <c r="AR25" s="36"/>
    </row>
    <row r="26" spans="3:44" x14ac:dyDescent="0.2">
      <c r="C26" s="32">
        <f t="shared" si="0"/>
        <v>16</v>
      </c>
      <c r="D26" s="23">
        <f t="shared" ca="1" si="14"/>
        <v>548.36720460000015</v>
      </c>
      <c r="E26" s="8">
        <f ca="1"/>
        <v>0</v>
      </c>
      <c r="F26" s="10">
        <f t="shared" ca="1" si="1"/>
        <v>0</v>
      </c>
      <c r="G26" s="11">
        <f t="shared" ca="1" si="15"/>
        <v>0.98888888888888882</v>
      </c>
      <c r="H26" s="36"/>
      <c r="I26" s="21">
        <f t="shared" si="2"/>
        <v>16</v>
      </c>
      <c r="J26" s="23">
        <f t="shared" ca="1" si="16"/>
        <v>1151.7347522249997</v>
      </c>
      <c r="K26" s="8">
        <f ca="1"/>
        <v>1</v>
      </c>
      <c r="L26" s="10">
        <f t="shared" ca="1" si="3"/>
        <v>2.2222222222222222E-3</v>
      </c>
      <c r="M26" s="11">
        <f t="shared" ca="1" si="17"/>
        <v>0.9866666666666668</v>
      </c>
      <c r="N26" s="45"/>
      <c r="O26" s="32">
        <f t="shared" si="4"/>
        <v>16</v>
      </c>
      <c r="P26" s="23">
        <f t="shared" ca="1" si="18"/>
        <v>639.94260763125021</v>
      </c>
      <c r="Q26" s="8">
        <f ca="1"/>
        <v>0</v>
      </c>
      <c r="R26" s="10">
        <f t="shared" ca="1" si="5"/>
        <v>0</v>
      </c>
      <c r="S26" s="11">
        <f t="shared" ca="1" si="19"/>
        <v>0.97111111111111137</v>
      </c>
      <c r="T26" s="36"/>
      <c r="U26" s="21">
        <f t="shared" si="6"/>
        <v>16</v>
      </c>
      <c r="V26" s="23">
        <f t="shared" ca="1" si="20"/>
        <v>1114.7506358062503</v>
      </c>
      <c r="W26" s="8">
        <f ca="1"/>
        <v>2</v>
      </c>
      <c r="X26" s="10">
        <f t="shared" ca="1" si="7"/>
        <v>4.4444444444444444E-3</v>
      </c>
      <c r="Y26" s="11">
        <f t="shared" ca="1" si="21"/>
        <v>0.98888888888888915</v>
      </c>
      <c r="Z26" s="45"/>
      <c r="AA26" s="32">
        <f t="shared" si="8"/>
        <v>16</v>
      </c>
      <c r="AB26" s="23">
        <f t="shared" ca="1" si="22"/>
        <v>1391.09215077</v>
      </c>
      <c r="AC26" s="8">
        <f ca="1"/>
        <v>0</v>
      </c>
      <c r="AD26" s="10">
        <f t="shared" ca="1" si="9"/>
        <v>0</v>
      </c>
      <c r="AE26" s="11">
        <f t="shared" ca="1" si="23"/>
        <v>0.99333333333333329</v>
      </c>
      <c r="AF26" s="36"/>
      <c r="AG26" s="21">
        <f t="shared" si="10"/>
        <v>16</v>
      </c>
      <c r="AH26" s="23">
        <f t="shared" ca="1" si="24"/>
        <v>1060.1378690624997</v>
      </c>
      <c r="AI26" s="23">
        <f ca="1"/>
        <v>4</v>
      </c>
      <c r="AJ26" s="10">
        <f t="shared" ca="1" si="11"/>
        <v>8.8888888888888889E-3</v>
      </c>
      <c r="AK26" s="11">
        <f t="shared" ca="1" si="25"/>
        <v>0.96888888888888869</v>
      </c>
      <c r="AL26" s="45"/>
      <c r="AM26" s="32">
        <f t="shared" si="12"/>
        <v>16</v>
      </c>
      <c r="AN26" s="23">
        <f t="shared" ca="1" si="26"/>
        <v>984.17198401875021</v>
      </c>
      <c r="AO26" s="23">
        <f ca="1"/>
        <v>2</v>
      </c>
      <c r="AP26" s="10">
        <f t="shared" ca="1" si="13"/>
        <v>4.4444444444444444E-3</v>
      </c>
      <c r="AQ26" s="11">
        <f t="shared" ca="1" si="27"/>
        <v>0.98222222222222233</v>
      </c>
      <c r="AR26" s="36"/>
    </row>
    <row r="27" spans="3:44" x14ac:dyDescent="0.2">
      <c r="C27" s="32">
        <f t="shared" si="0"/>
        <v>17</v>
      </c>
      <c r="D27" s="23">
        <f t="shared" ca="1" si="14"/>
        <v>584.29493439000021</v>
      </c>
      <c r="E27" s="8">
        <f ca="1"/>
        <v>2</v>
      </c>
      <c r="F27" s="10">
        <f t="shared" ca="1" si="1"/>
        <v>4.4444444444444444E-3</v>
      </c>
      <c r="G27" s="11">
        <f t="shared" ca="1" si="15"/>
        <v>0.99333333333333329</v>
      </c>
      <c r="H27" s="36"/>
      <c r="I27" s="21">
        <f t="shared" si="2"/>
        <v>17</v>
      </c>
      <c r="J27" s="23">
        <f t="shared" ca="1" si="16"/>
        <v>1227.5208890399997</v>
      </c>
      <c r="K27" s="8">
        <f ca="1"/>
        <v>2</v>
      </c>
      <c r="L27" s="10">
        <f t="shared" ca="1" si="3"/>
        <v>4.4444444444444444E-3</v>
      </c>
      <c r="M27" s="11">
        <f t="shared" ca="1" si="17"/>
        <v>0.99111111111111128</v>
      </c>
      <c r="N27" s="45"/>
      <c r="O27" s="32">
        <f t="shared" si="4"/>
        <v>17</v>
      </c>
      <c r="P27" s="23">
        <f t="shared" ca="1" si="18"/>
        <v>681.60926814000027</v>
      </c>
      <c r="Q27" s="8">
        <f ca="1"/>
        <v>0</v>
      </c>
      <c r="R27" s="10">
        <f t="shared" ca="1" si="5"/>
        <v>0</v>
      </c>
      <c r="S27" s="11">
        <f t="shared" ca="1" si="19"/>
        <v>0.97111111111111137</v>
      </c>
      <c r="T27" s="36"/>
      <c r="U27" s="21">
        <f t="shared" si="6"/>
        <v>17</v>
      </c>
      <c r="V27" s="23">
        <f t="shared" ca="1" si="20"/>
        <v>1188.4696368600003</v>
      </c>
      <c r="W27" s="8">
        <f ca="1"/>
        <v>2</v>
      </c>
      <c r="X27" s="10">
        <f t="shared" ca="1" si="7"/>
        <v>4.4444444444444444E-3</v>
      </c>
      <c r="Y27" s="11">
        <f t="shared" ca="1" si="21"/>
        <v>0.99333333333333362</v>
      </c>
      <c r="Z27" s="45"/>
      <c r="AA27" s="32">
        <f t="shared" si="8"/>
        <v>17</v>
      </c>
      <c r="AB27" s="23">
        <f t="shared" ca="1" si="22"/>
        <v>1482.4951524000001</v>
      </c>
      <c r="AC27" s="8">
        <f ca="1"/>
        <v>0</v>
      </c>
      <c r="AD27" s="10">
        <f t="shared" ca="1" si="9"/>
        <v>0</v>
      </c>
      <c r="AE27" s="11">
        <f t="shared" ca="1" si="23"/>
        <v>0.99333333333333329</v>
      </c>
      <c r="AF27" s="36"/>
      <c r="AG27" s="21">
        <f t="shared" si="10"/>
        <v>17</v>
      </c>
      <c r="AH27" s="23">
        <f t="shared" ca="1" si="24"/>
        <v>1129.8175469999996</v>
      </c>
      <c r="AI27" s="23">
        <f ca="1"/>
        <v>3</v>
      </c>
      <c r="AJ27" s="10">
        <f t="shared" ca="1" si="11"/>
        <v>6.6666666666666671E-3</v>
      </c>
      <c r="AK27" s="11">
        <f t="shared" ca="1" si="25"/>
        <v>0.9755555555555554</v>
      </c>
      <c r="AL27" s="45"/>
      <c r="AM27" s="32">
        <f t="shared" si="12"/>
        <v>17</v>
      </c>
      <c r="AN27" s="23">
        <f t="shared" ca="1" si="26"/>
        <v>1048.9865056200001</v>
      </c>
      <c r="AO27" s="23">
        <f ca="1"/>
        <v>1</v>
      </c>
      <c r="AP27" s="10">
        <f t="shared" ca="1" si="13"/>
        <v>2.2222222222222222E-3</v>
      </c>
      <c r="AQ27" s="11">
        <f t="shared" ca="1" si="27"/>
        <v>0.98444444444444457</v>
      </c>
      <c r="AR27" s="36"/>
    </row>
    <row r="28" spans="3:44" x14ac:dyDescent="0.2">
      <c r="C28" s="32">
        <f t="shared" si="0"/>
        <v>18</v>
      </c>
      <c r="D28" s="23">
        <f t="shared" ca="1" si="14"/>
        <v>620.22266418000027</v>
      </c>
      <c r="E28" s="8">
        <f ca="1"/>
        <v>1</v>
      </c>
      <c r="F28" s="10">
        <f t="shared" ca="1" si="1"/>
        <v>2.2222222222222222E-3</v>
      </c>
      <c r="G28" s="11">
        <f t="shared" ca="1" si="15"/>
        <v>0.99555555555555553</v>
      </c>
      <c r="H28" s="36"/>
      <c r="I28" s="21">
        <f t="shared" si="2"/>
        <v>18</v>
      </c>
      <c r="J28" s="23">
        <f t="shared" ca="1" si="16"/>
        <v>1303.3070258549997</v>
      </c>
      <c r="K28" s="8">
        <f ca="1"/>
        <v>0</v>
      </c>
      <c r="L28" s="10">
        <f t="shared" ca="1" si="3"/>
        <v>0</v>
      </c>
      <c r="M28" s="11">
        <f t="shared" ca="1" si="17"/>
        <v>0.99111111111111128</v>
      </c>
      <c r="N28" s="45"/>
      <c r="O28" s="32">
        <f t="shared" si="4"/>
        <v>18</v>
      </c>
      <c r="P28" s="23">
        <f t="shared" ca="1" si="18"/>
        <v>723.27592864875032</v>
      </c>
      <c r="Q28" s="8">
        <f ca="1"/>
        <v>0</v>
      </c>
      <c r="R28" s="10">
        <f t="shared" ca="1" si="5"/>
        <v>0</v>
      </c>
      <c r="S28" s="11">
        <f t="shared" ca="1" si="19"/>
        <v>0.97111111111111137</v>
      </c>
      <c r="T28" s="36"/>
      <c r="U28" s="21">
        <f t="shared" si="6"/>
        <v>18</v>
      </c>
      <c r="V28" s="23">
        <f t="shared" ca="1" si="20"/>
        <v>1262.1886379137502</v>
      </c>
      <c r="W28" s="8">
        <f ca="1"/>
        <v>0</v>
      </c>
      <c r="X28" s="10">
        <f t="shared" ca="1" si="7"/>
        <v>0</v>
      </c>
      <c r="Y28" s="11">
        <f t="shared" ca="1" si="21"/>
        <v>0.99333333333333362</v>
      </c>
      <c r="Z28" s="45"/>
      <c r="AA28" s="32">
        <f t="shared" si="8"/>
        <v>18</v>
      </c>
      <c r="AB28" s="23">
        <f t="shared" ca="1" si="22"/>
        <v>1573.8981540300001</v>
      </c>
      <c r="AC28" s="8">
        <f ca="1"/>
        <v>0</v>
      </c>
      <c r="AD28" s="10">
        <f t="shared" ca="1" si="9"/>
        <v>0</v>
      </c>
      <c r="AE28" s="11">
        <f t="shared" ca="1" si="23"/>
        <v>0.99333333333333329</v>
      </c>
      <c r="AF28" s="36"/>
      <c r="AG28" s="21">
        <f t="shared" si="10"/>
        <v>18</v>
      </c>
      <c r="AH28" s="23">
        <f t="shared" ca="1" si="24"/>
        <v>1199.4972249374996</v>
      </c>
      <c r="AI28" s="23">
        <f ca="1"/>
        <v>0</v>
      </c>
      <c r="AJ28" s="10">
        <f t="shared" ca="1" si="11"/>
        <v>0</v>
      </c>
      <c r="AK28" s="11">
        <f t="shared" ca="1" si="25"/>
        <v>0.9755555555555554</v>
      </c>
      <c r="AL28" s="45"/>
      <c r="AM28" s="32">
        <f t="shared" si="12"/>
        <v>18</v>
      </c>
      <c r="AN28" s="23">
        <f t="shared" ca="1" si="26"/>
        <v>1113.80102722125</v>
      </c>
      <c r="AO28" s="23">
        <f ca="1"/>
        <v>1</v>
      </c>
      <c r="AP28" s="10">
        <f t="shared" ca="1" si="13"/>
        <v>2.2222222222222222E-3</v>
      </c>
      <c r="AQ28" s="11">
        <f t="shared" ca="1" si="27"/>
        <v>0.9866666666666668</v>
      </c>
      <c r="AR28" s="36"/>
    </row>
    <row r="29" spans="3:44" x14ac:dyDescent="0.2">
      <c r="C29" s="32">
        <f t="shared" si="0"/>
        <v>19</v>
      </c>
      <c r="D29" s="23">
        <f t="shared" ca="1" si="14"/>
        <v>656.15039397000032</v>
      </c>
      <c r="E29" s="8">
        <f ca="1"/>
        <v>0</v>
      </c>
      <c r="F29" s="10">
        <f t="shared" ca="1" si="1"/>
        <v>0</v>
      </c>
      <c r="G29" s="11">
        <f t="shared" ca="1" si="15"/>
        <v>0.99555555555555553</v>
      </c>
      <c r="H29" s="36"/>
      <c r="I29" s="21">
        <f t="shared" si="2"/>
        <v>19</v>
      </c>
      <c r="J29" s="23">
        <f t="shared" ca="1" si="16"/>
        <v>1379.0931626699996</v>
      </c>
      <c r="K29" s="8">
        <f ca="1"/>
        <v>0</v>
      </c>
      <c r="L29" s="10">
        <f t="shared" ca="1" si="3"/>
        <v>0</v>
      </c>
      <c r="M29" s="11">
        <f t="shared" ca="1" si="17"/>
        <v>0.99111111111111128</v>
      </c>
      <c r="N29" s="45"/>
      <c r="O29" s="32">
        <f t="shared" si="4"/>
        <v>19</v>
      </c>
      <c r="P29" s="23">
        <f t="shared" ca="1" si="18"/>
        <v>764.94258915750038</v>
      </c>
      <c r="Q29" s="8">
        <f ca="1"/>
        <v>0</v>
      </c>
      <c r="R29" s="10">
        <f t="shared" ca="1" si="5"/>
        <v>0</v>
      </c>
      <c r="S29" s="11">
        <f t="shared" ca="1" si="19"/>
        <v>0.97111111111111137</v>
      </c>
      <c r="T29" s="36"/>
      <c r="U29" s="21">
        <f t="shared" si="6"/>
        <v>19</v>
      </c>
      <c r="V29" s="23">
        <f t="shared" ca="1" si="20"/>
        <v>1335.9076389675001</v>
      </c>
      <c r="W29" s="8">
        <f ca="1"/>
        <v>0</v>
      </c>
      <c r="X29" s="10">
        <f t="shared" ca="1" si="7"/>
        <v>0</v>
      </c>
      <c r="Y29" s="11">
        <f t="shared" ca="1" si="21"/>
        <v>0.99333333333333362</v>
      </c>
      <c r="Z29" s="45"/>
      <c r="AA29" s="32">
        <f t="shared" si="8"/>
        <v>19</v>
      </c>
      <c r="AB29" s="23">
        <f t="shared" ca="1" si="22"/>
        <v>1665.3011556600002</v>
      </c>
      <c r="AC29" s="8">
        <f ca="1"/>
        <v>0</v>
      </c>
      <c r="AD29" s="10">
        <f t="shared" ca="1" si="9"/>
        <v>0</v>
      </c>
      <c r="AE29" s="11">
        <f t="shared" ca="1" si="23"/>
        <v>0.99333333333333329</v>
      </c>
      <c r="AF29" s="36"/>
      <c r="AG29" s="21">
        <f t="shared" si="10"/>
        <v>19</v>
      </c>
      <c r="AH29" s="23">
        <f t="shared" ca="1" si="24"/>
        <v>1269.1769028749995</v>
      </c>
      <c r="AI29" s="23">
        <f ca="1"/>
        <v>3</v>
      </c>
      <c r="AJ29" s="10">
        <f t="shared" ca="1" si="11"/>
        <v>6.6666666666666671E-3</v>
      </c>
      <c r="AK29" s="11">
        <f t="shared" ca="1" si="25"/>
        <v>0.98222222222222211</v>
      </c>
      <c r="AL29" s="45"/>
      <c r="AM29" s="32">
        <f t="shared" si="12"/>
        <v>19</v>
      </c>
      <c r="AN29" s="23">
        <f t="shared" ca="1" si="26"/>
        <v>1178.6155488224999</v>
      </c>
      <c r="AO29" s="23">
        <f ca="1"/>
        <v>1</v>
      </c>
      <c r="AP29" s="10">
        <f t="shared" ca="1" si="13"/>
        <v>2.2222222222222222E-3</v>
      </c>
      <c r="AQ29" s="11">
        <f t="shared" ca="1" si="27"/>
        <v>0.98888888888888904</v>
      </c>
      <c r="AR29" s="36"/>
    </row>
    <row r="30" spans="3:44" x14ac:dyDescent="0.2">
      <c r="C30" s="32">
        <f t="shared" si="0"/>
        <v>20</v>
      </c>
      <c r="D30" s="23">
        <f t="shared" ca="1" si="14"/>
        <v>692.07812376000038</v>
      </c>
      <c r="E30" s="8">
        <f ca="1"/>
        <v>0</v>
      </c>
      <c r="F30" s="10">
        <f t="shared" ca="1" si="1"/>
        <v>0</v>
      </c>
      <c r="G30" s="11">
        <f t="shared" ca="1" si="15"/>
        <v>0.99555555555555553</v>
      </c>
      <c r="H30" s="36"/>
      <c r="I30" s="21">
        <f t="shared" si="2"/>
        <v>20</v>
      </c>
      <c r="J30" s="23">
        <f t="shared" ca="1" si="16"/>
        <v>1454.8792994849996</v>
      </c>
      <c r="K30" s="8">
        <f ca="1"/>
        <v>0</v>
      </c>
      <c r="L30" s="10">
        <f t="shared" ca="1" si="3"/>
        <v>0</v>
      </c>
      <c r="M30" s="11">
        <f t="shared" ca="1" si="17"/>
        <v>0.99111111111111128</v>
      </c>
      <c r="N30" s="45"/>
      <c r="O30" s="32">
        <f t="shared" si="4"/>
        <v>20</v>
      </c>
      <c r="P30" s="23">
        <f t="shared" ca="1" si="18"/>
        <v>806.60924966625043</v>
      </c>
      <c r="Q30" s="8">
        <f ca="1"/>
        <v>0</v>
      </c>
      <c r="R30" s="10">
        <f t="shared" ca="1" si="5"/>
        <v>0</v>
      </c>
      <c r="S30" s="11">
        <f t="shared" ca="1" si="19"/>
        <v>0.97111111111111137</v>
      </c>
      <c r="T30" s="36"/>
      <c r="U30" s="21">
        <f t="shared" si="6"/>
        <v>20</v>
      </c>
      <c r="V30" s="23">
        <f t="shared" ca="1" si="20"/>
        <v>1409.6266400212501</v>
      </c>
      <c r="W30" s="8">
        <f ca="1"/>
        <v>0</v>
      </c>
      <c r="X30" s="10">
        <f t="shared" ca="1" si="7"/>
        <v>0</v>
      </c>
      <c r="Y30" s="11">
        <f t="shared" ca="1" si="21"/>
        <v>0.99333333333333362</v>
      </c>
      <c r="Z30" s="45"/>
      <c r="AA30" s="32">
        <f t="shared" si="8"/>
        <v>20</v>
      </c>
      <c r="AB30" s="23">
        <f t="shared" ca="1" si="22"/>
        <v>1756.7041572900002</v>
      </c>
      <c r="AC30" s="8">
        <f ca="1"/>
        <v>0</v>
      </c>
      <c r="AD30" s="10">
        <f t="shared" ca="1" si="9"/>
        <v>0</v>
      </c>
      <c r="AE30" s="11">
        <f t="shared" ca="1" si="23"/>
        <v>0.99333333333333329</v>
      </c>
      <c r="AF30" s="36"/>
      <c r="AG30" s="21">
        <f t="shared" si="10"/>
        <v>20</v>
      </c>
      <c r="AH30" s="23">
        <f t="shared" ca="1" si="24"/>
        <v>1338.8565808124995</v>
      </c>
      <c r="AI30" s="23">
        <f ca="1"/>
        <v>3</v>
      </c>
      <c r="AJ30" s="10">
        <f t="shared" ca="1" si="11"/>
        <v>6.6666666666666671E-3</v>
      </c>
      <c r="AK30" s="11">
        <f t="shared" ca="1" si="25"/>
        <v>0.98888888888888882</v>
      </c>
      <c r="AL30" s="45"/>
      <c r="AM30" s="32">
        <f t="shared" si="12"/>
        <v>20</v>
      </c>
      <c r="AN30" s="23">
        <f t="shared" ca="1" si="26"/>
        <v>1243.4300704237498</v>
      </c>
      <c r="AO30" s="23">
        <f ca="1"/>
        <v>1</v>
      </c>
      <c r="AP30" s="10">
        <f t="shared" ca="1" si="13"/>
        <v>2.2222222222222222E-3</v>
      </c>
      <c r="AQ30" s="11">
        <f t="shared" ca="1" si="27"/>
        <v>0.99111111111111128</v>
      </c>
      <c r="AR30" s="36"/>
    </row>
    <row r="31" spans="3:44" x14ac:dyDescent="0.2">
      <c r="C31" s="32">
        <f t="shared" si="0"/>
        <v>21</v>
      </c>
      <c r="D31" s="23">
        <f t="shared" ca="1" si="14"/>
        <v>728.00585355000044</v>
      </c>
      <c r="E31" s="8">
        <f ca="1"/>
        <v>0</v>
      </c>
      <c r="F31" s="10">
        <f t="shared" ca="1" si="1"/>
        <v>0</v>
      </c>
      <c r="G31" s="11">
        <f t="shared" ca="1" si="15"/>
        <v>0.99555555555555553</v>
      </c>
      <c r="H31" s="36"/>
      <c r="I31" s="21">
        <f t="shared" si="2"/>
        <v>21</v>
      </c>
      <c r="J31" s="23">
        <f t="shared" ca="1" si="16"/>
        <v>1530.6654362999996</v>
      </c>
      <c r="K31" s="8">
        <f ca="1"/>
        <v>0</v>
      </c>
      <c r="L31" s="10">
        <f t="shared" ca="1" si="3"/>
        <v>0</v>
      </c>
      <c r="M31" s="11">
        <f t="shared" ca="1" si="17"/>
        <v>0.99111111111111128</v>
      </c>
      <c r="N31" s="45"/>
      <c r="O31" s="32">
        <f t="shared" si="4"/>
        <v>21</v>
      </c>
      <c r="P31" s="23">
        <f t="shared" ca="1" si="18"/>
        <v>848.27591017500049</v>
      </c>
      <c r="Q31" s="8">
        <f ca="1"/>
        <v>0</v>
      </c>
      <c r="R31" s="10">
        <f t="shared" ca="1" si="5"/>
        <v>0</v>
      </c>
      <c r="S31" s="11">
        <f t="shared" ca="1" si="19"/>
        <v>0.97111111111111137</v>
      </c>
      <c r="T31" s="36"/>
      <c r="U31" s="21">
        <f t="shared" si="6"/>
        <v>21</v>
      </c>
      <c r="V31" s="23">
        <f t="shared" ca="1" si="20"/>
        <v>1483.345641075</v>
      </c>
      <c r="W31" s="8">
        <f ca="1"/>
        <v>0</v>
      </c>
      <c r="X31" s="10">
        <f t="shared" ca="1" si="7"/>
        <v>0</v>
      </c>
      <c r="Y31" s="11">
        <f t="shared" ca="1" si="21"/>
        <v>0.99333333333333362</v>
      </c>
      <c r="Z31" s="45"/>
      <c r="AA31" s="32">
        <f t="shared" si="8"/>
        <v>21</v>
      </c>
      <c r="AB31" s="23">
        <f t="shared" ca="1" si="22"/>
        <v>1848.1071589200003</v>
      </c>
      <c r="AC31" s="8">
        <f ca="1"/>
        <v>0</v>
      </c>
      <c r="AD31" s="10">
        <f t="shared" ca="1" si="9"/>
        <v>0</v>
      </c>
      <c r="AE31" s="11">
        <f t="shared" ca="1" si="23"/>
        <v>0.99333333333333329</v>
      </c>
      <c r="AF31" s="36"/>
      <c r="AG31" s="21">
        <f t="shared" si="10"/>
        <v>21</v>
      </c>
      <c r="AH31" s="23">
        <f t="shared" ca="1" si="24"/>
        <v>1408.5362587499994</v>
      </c>
      <c r="AI31" s="23">
        <f ca="1"/>
        <v>0</v>
      </c>
      <c r="AJ31" s="10">
        <f t="shared" ca="1" si="11"/>
        <v>0</v>
      </c>
      <c r="AK31" s="11">
        <f t="shared" ca="1" si="25"/>
        <v>0.98888888888888882</v>
      </c>
      <c r="AL31" s="45"/>
      <c r="AM31" s="32">
        <f t="shared" si="12"/>
        <v>21</v>
      </c>
      <c r="AN31" s="23">
        <f t="shared" ca="1" si="26"/>
        <v>1308.2445920249997</v>
      </c>
      <c r="AO31" s="23">
        <f ca="1"/>
        <v>0</v>
      </c>
      <c r="AP31" s="10">
        <f t="shared" ca="1" si="13"/>
        <v>0</v>
      </c>
      <c r="AQ31" s="11">
        <f t="shared" ca="1" si="27"/>
        <v>0.99111111111111128</v>
      </c>
      <c r="AR31" s="36"/>
    </row>
    <row r="32" spans="3:44" x14ac:dyDescent="0.2">
      <c r="C32" s="32">
        <f t="shared" si="0"/>
        <v>22</v>
      </c>
      <c r="D32" s="23">
        <f t="shared" ca="1" si="14"/>
        <v>763.9335833400005</v>
      </c>
      <c r="E32" s="8">
        <f ca="1"/>
        <v>0</v>
      </c>
      <c r="F32" s="10">
        <f t="shared" ca="1" si="1"/>
        <v>0</v>
      </c>
      <c r="G32" s="11">
        <f t="shared" ca="1" si="15"/>
        <v>0.99555555555555553</v>
      </c>
      <c r="H32" s="36"/>
      <c r="I32" s="21">
        <f t="shared" si="2"/>
        <v>22</v>
      </c>
      <c r="J32" s="23">
        <f t="shared" ca="1" si="16"/>
        <v>1606.4515731149995</v>
      </c>
      <c r="K32" s="8">
        <f ca="1"/>
        <v>1</v>
      </c>
      <c r="L32" s="10">
        <f t="shared" ca="1" si="3"/>
        <v>2.2222222222222222E-3</v>
      </c>
      <c r="M32" s="11">
        <f t="shared" ca="1" si="17"/>
        <v>0.99333333333333351</v>
      </c>
      <c r="N32" s="45"/>
      <c r="O32" s="32">
        <f t="shared" si="4"/>
        <v>22</v>
      </c>
      <c r="P32" s="23">
        <f t="shared" ca="1" si="18"/>
        <v>889.94257068375055</v>
      </c>
      <c r="Q32" s="8">
        <f ca="1"/>
        <v>0</v>
      </c>
      <c r="R32" s="10">
        <f t="shared" ca="1" si="5"/>
        <v>0</v>
      </c>
      <c r="S32" s="11">
        <f t="shared" ca="1" si="19"/>
        <v>0.97111111111111137</v>
      </c>
      <c r="T32" s="36"/>
      <c r="U32" s="21">
        <f t="shared" si="6"/>
        <v>22</v>
      </c>
      <c r="V32" s="23">
        <f t="shared" ca="1" si="20"/>
        <v>1557.0646421287499</v>
      </c>
      <c r="W32" s="8">
        <f ca="1"/>
        <v>0</v>
      </c>
      <c r="X32" s="10">
        <f t="shared" ca="1" si="7"/>
        <v>0</v>
      </c>
      <c r="Y32" s="11">
        <f t="shared" ca="1" si="21"/>
        <v>0.99333333333333362</v>
      </c>
      <c r="Z32" s="45"/>
      <c r="AA32" s="32">
        <f t="shared" si="8"/>
        <v>22</v>
      </c>
      <c r="AB32" s="23">
        <f t="shared" ca="1" si="22"/>
        <v>1939.5101605500004</v>
      </c>
      <c r="AC32" s="8">
        <f ca="1"/>
        <v>0</v>
      </c>
      <c r="AD32" s="10">
        <f t="shared" ca="1" si="9"/>
        <v>0</v>
      </c>
      <c r="AE32" s="11">
        <f t="shared" ca="1" si="23"/>
        <v>0.99333333333333329</v>
      </c>
      <c r="AF32" s="36"/>
      <c r="AG32" s="21">
        <f t="shared" si="10"/>
        <v>22</v>
      </c>
      <c r="AH32" s="23">
        <f t="shared" ca="1" si="24"/>
        <v>1478.2159366874994</v>
      </c>
      <c r="AI32" s="23">
        <f ca="1"/>
        <v>1</v>
      </c>
      <c r="AJ32" s="10">
        <f t="shared" ca="1" si="11"/>
        <v>2.2222222222222222E-3</v>
      </c>
      <c r="AK32" s="11">
        <f t="shared" ca="1" si="25"/>
        <v>0.99111111111111105</v>
      </c>
      <c r="AL32" s="45"/>
      <c r="AM32" s="32">
        <f t="shared" si="12"/>
        <v>22</v>
      </c>
      <c r="AN32" s="23">
        <f t="shared" ca="1" si="26"/>
        <v>1373.0591136262497</v>
      </c>
      <c r="AO32" s="23">
        <f ca="1"/>
        <v>0</v>
      </c>
      <c r="AP32" s="10">
        <f t="shared" ca="1" si="13"/>
        <v>0</v>
      </c>
      <c r="AQ32" s="11">
        <f t="shared" ca="1" si="27"/>
        <v>0.99111111111111128</v>
      </c>
      <c r="AR32" s="36"/>
    </row>
    <row r="33" spans="1:44" x14ac:dyDescent="0.2">
      <c r="C33" s="32">
        <f t="shared" si="0"/>
        <v>23</v>
      </c>
      <c r="D33" s="23">
        <f t="shared" ca="1" si="14"/>
        <v>799.86131313000055</v>
      </c>
      <c r="E33" s="8">
        <f ca="1"/>
        <v>0</v>
      </c>
      <c r="F33" s="10">
        <f t="shared" ca="1" si="1"/>
        <v>0</v>
      </c>
      <c r="G33" s="11">
        <f t="shared" ca="1" si="15"/>
        <v>0.99555555555555553</v>
      </c>
      <c r="H33" s="36"/>
      <c r="I33" s="21">
        <f t="shared" si="2"/>
        <v>23</v>
      </c>
      <c r="J33" s="23">
        <f t="shared" ca="1" si="16"/>
        <v>1682.2377099299995</v>
      </c>
      <c r="K33" s="8">
        <f ca="1"/>
        <v>0</v>
      </c>
      <c r="L33" s="10">
        <f t="shared" ca="1" si="3"/>
        <v>0</v>
      </c>
      <c r="M33" s="11">
        <f t="shared" ca="1" si="17"/>
        <v>0.99333333333333351</v>
      </c>
      <c r="N33" s="45"/>
      <c r="O33" s="32">
        <f t="shared" si="4"/>
        <v>23</v>
      </c>
      <c r="P33" s="23">
        <f t="shared" ca="1" si="18"/>
        <v>931.6092311925006</v>
      </c>
      <c r="Q33" s="8">
        <f ca="1"/>
        <v>1</v>
      </c>
      <c r="R33" s="10">
        <f t="shared" ca="1" si="5"/>
        <v>2.2222222222222222E-3</v>
      </c>
      <c r="S33" s="11">
        <f t="shared" ca="1" si="19"/>
        <v>0.97333333333333361</v>
      </c>
      <c r="T33" s="36"/>
      <c r="U33" s="21">
        <f t="shared" si="6"/>
        <v>23</v>
      </c>
      <c r="V33" s="23">
        <f t="shared" ca="1" si="20"/>
        <v>1630.7836431824999</v>
      </c>
      <c r="W33" s="8">
        <f ca="1"/>
        <v>1</v>
      </c>
      <c r="X33" s="10">
        <f t="shared" ca="1" si="7"/>
        <v>2.2222222222222222E-3</v>
      </c>
      <c r="Y33" s="11">
        <f t="shared" ca="1" si="21"/>
        <v>0.99555555555555586</v>
      </c>
      <c r="Z33" s="45"/>
      <c r="AA33" s="32">
        <f t="shared" si="8"/>
        <v>23</v>
      </c>
      <c r="AB33" s="23">
        <f t="shared" ca="1" si="22"/>
        <v>2030.9131621800004</v>
      </c>
      <c r="AC33" s="8">
        <f ca="1"/>
        <v>0</v>
      </c>
      <c r="AD33" s="10">
        <f t="shared" ca="1" si="9"/>
        <v>0</v>
      </c>
      <c r="AE33" s="11">
        <f t="shared" ca="1" si="23"/>
        <v>0.99333333333333329</v>
      </c>
      <c r="AF33" s="36"/>
      <c r="AG33" s="21">
        <f t="shared" si="10"/>
        <v>23</v>
      </c>
      <c r="AH33" s="23">
        <f t="shared" ca="1" si="24"/>
        <v>1547.8956146249993</v>
      </c>
      <c r="AI33" s="23">
        <f ca="1"/>
        <v>0</v>
      </c>
      <c r="AJ33" s="10">
        <f t="shared" ca="1" si="11"/>
        <v>0</v>
      </c>
      <c r="AK33" s="11">
        <f t="shared" ca="1" si="25"/>
        <v>0.99111111111111105</v>
      </c>
      <c r="AL33" s="45"/>
      <c r="AM33" s="32">
        <f t="shared" si="12"/>
        <v>23</v>
      </c>
      <c r="AN33" s="23">
        <f t="shared" ca="1" si="26"/>
        <v>1437.8736352274996</v>
      </c>
      <c r="AO33" s="23">
        <f ca="1"/>
        <v>2</v>
      </c>
      <c r="AP33" s="10">
        <f t="shared" ca="1" si="13"/>
        <v>4.4444444444444444E-3</v>
      </c>
      <c r="AQ33" s="11">
        <f t="shared" ca="1" si="27"/>
        <v>0.99555555555555575</v>
      </c>
      <c r="AR33" s="36"/>
    </row>
    <row r="34" spans="1:44" x14ac:dyDescent="0.2">
      <c r="C34" s="32">
        <f t="shared" si="0"/>
        <v>24</v>
      </c>
      <c r="D34" s="23">
        <f t="shared" ca="1" si="14"/>
        <v>835.78904292000061</v>
      </c>
      <c r="E34" s="8">
        <f ca="1"/>
        <v>1</v>
      </c>
      <c r="F34" s="10">
        <f t="shared" ca="1" si="1"/>
        <v>2.2222222222222222E-3</v>
      </c>
      <c r="G34" s="11">
        <f t="shared" ca="1" si="15"/>
        <v>0.99777777777777776</v>
      </c>
      <c r="H34" s="36"/>
      <c r="I34" s="21">
        <f t="shared" si="2"/>
        <v>24</v>
      </c>
      <c r="J34" s="23">
        <f t="shared" ca="1" si="16"/>
        <v>1758.0238467449994</v>
      </c>
      <c r="K34" s="8">
        <f ca="1"/>
        <v>0</v>
      </c>
      <c r="L34" s="10">
        <f t="shared" ca="1" si="3"/>
        <v>0</v>
      </c>
      <c r="M34" s="11">
        <f t="shared" ca="1" si="17"/>
        <v>0.99333333333333351</v>
      </c>
      <c r="N34" s="45"/>
      <c r="O34" s="32">
        <f t="shared" si="4"/>
        <v>24</v>
      </c>
      <c r="P34" s="23">
        <f t="shared" ca="1" si="18"/>
        <v>973.27589170125066</v>
      </c>
      <c r="Q34" s="8">
        <f ca="1"/>
        <v>1</v>
      </c>
      <c r="R34" s="10">
        <f t="shared" ca="1" si="5"/>
        <v>2.2222222222222222E-3</v>
      </c>
      <c r="S34" s="11">
        <f t="shared" ca="1" si="19"/>
        <v>0.97555555555555584</v>
      </c>
      <c r="T34" s="36"/>
      <c r="U34" s="21">
        <f t="shared" si="6"/>
        <v>24</v>
      </c>
      <c r="V34" s="23">
        <f t="shared" ca="1" si="20"/>
        <v>1704.5026442362498</v>
      </c>
      <c r="W34" s="8">
        <f ca="1"/>
        <v>0</v>
      </c>
      <c r="X34" s="10">
        <f t="shared" ca="1" si="7"/>
        <v>0</v>
      </c>
      <c r="Y34" s="11">
        <f t="shared" ca="1" si="21"/>
        <v>0.99555555555555586</v>
      </c>
      <c r="Z34" s="45"/>
      <c r="AA34" s="32">
        <f t="shared" si="8"/>
        <v>24</v>
      </c>
      <c r="AB34" s="23">
        <f t="shared" ca="1" si="22"/>
        <v>2122.3161638100005</v>
      </c>
      <c r="AC34" s="8">
        <f ca="1"/>
        <v>1</v>
      </c>
      <c r="AD34" s="10">
        <f t="shared" ca="1" si="9"/>
        <v>2.2222222222222222E-3</v>
      </c>
      <c r="AE34" s="11">
        <f t="shared" ca="1" si="23"/>
        <v>0.99555555555555553</v>
      </c>
      <c r="AF34" s="36"/>
      <c r="AG34" s="21">
        <f t="shared" si="10"/>
        <v>24</v>
      </c>
      <c r="AH34" s="23">
        <f t="shared" ca="1" si="24"/>
        <v>1617.5752925624993</v>
      </c>
      <c r="AI34" s="23">
        <f ca="1"/>
        <v>2</v>
      </c>
      <c r="AJ34" s="10">
        <f t="shared" ca="1" si="11"/>
        <v>4.4444444444444444E-3</v>
      </c>
      <c r="AK34" s="11">
        <f t="shared" ca="1" si="25"/>
        <v>0.99555555555555553</v>
      </c>
      <c r="AL34" s="45"/>
      <c r="AM34" s="32">
        <f t="shared" si="12"/>
        <v>24</v>
      </c>
      <c r="AN34" s="23">
        <f t="shared" ca="1" si="26"/>
        <v>1502.6881568287495</v>
      </c>
      <c r="AO34" s="23">
        <f ca="1"/>
        <v>0</v>
      </c>
      <c r="AP34" s="10">
        <f t="shared" ca="1" si="13"/>
        <v>0</v>
      </c>
      <c r="AQ34" s="11">
        <f t="shared" ca="1" si="27"/>
        <v>0.99555555555555575</v>
      </c>
      <c r="AR34" s="36"/>
    </row>
    <row r="35" spans="1:44" x14ac:dyDescent="0.2">
      <c r="C35" s="32">
        <f t="shared" si="0"/>
        <v>25</v>
      </c>
      <c r="D35" s="23">
        <f t="shared" ca="1" si="14"/>
        <v>871.71677271000067</v>
      </c>
      <c r="E35" s="8">
        <f ca="1"/>
        <v>0</v>
      </c>
      <c r="F35" s="10">
        <f t="shared" ca="1" si="1"/>
        <v>0</v>
      </c>
      <c r="G35" s="11">
        <f t="shared" ca="1" si="15"/>
        <v>0.99777777777777776</v>
      </c>
      <c r="H35" s="36"/>
      <c r="I35" s="21">
        <f t="shared" si="2"/>
        <v>25</v>
      </c>
      <c r="J35" s="23">
        <f t="shared" ca="1" si="16"/>
        <v>1833.8099835599994</v>
      </c>
      <c r="K35" s="8">
        <f ca="1"/>
        <v>1</v>
      </c>
      <c r="L35" s="10">
        <f t="shared" ca="1" si="3"/>
        <v>2.2222222222222222E-3</v>
      </c>
      <c r="M35" s="11">
        <f ca="1">M34+L35</f>
        <v>0.99555555555555575</v>
      </c>
      <c r="N35" s="45"/>
      <c r="O35" s="32">
        <f t="shared" si="4"/>
        <v>25</v>
      </c>
      <c r="P35" s="23">
        <f t="shared" ca="1" si="18"/>
        <v>1014.9425522100007</v>
      </c>
      <c r="Q35" s="8">
        <f ca="1"/>
        <v>0</v>
      </c>
      <c r="R35" s="10">
        <f t="shared" ca="1" si="5"/>
        <v>0</v>
      </c>
      <c r="S35" s="11">
        <f t="shared" ca="1" si="19"/>
        <v>0.97555555555555584</v>
      </c>
      <c r="T35" s="36"/>
      <c r="U35" s="21">
        <f t="shared" si="6"/>
        <v>25</v>
      </c>
      <c r="V35" s="23">
        <f t="shared" ca="1" si="20"/>
        <v>1778.2216452899997</v>
      </c>
      <c r="W35" s="8">
        <f ca="1"/>
        <v>1</v>
      </c>
      <c r="X35" s="10">
        <f t="shared" ca="1" si="7"/>
        <v>2.2222222222222222E-3</v>
      </c>
      <c r="Y35" s="11">
        <f t="shared" ca="1" si="21"/>
        <v>0.9977777777777781</v>
      </c>
      <c r="Z35" s="45"/>
      <c r="AA35" s="32">
        <f t="shared" si="8"/>
        <v>25</v>
      </c>
      <c r="AB35" s="23">
        <f t="shared" ca="1" si="22"/>
        <v>2213.7191654400003</v>
      </c>
      <c r="AC35" s="8">
        <f ca="1"/>
        <v>0</v>
      </c>
      <c r="AD35" s="10">
        <f t="shared" ca="1" si="9"/>
        <v>0</v>
      </c>
      <c r="AE35" s="11">
        <f t="shared" ca="1" si="23"/>
        <v>0.99555555555555553</v>
      </c>
      <c r="AF35" s="36"/>
      <c r="AG35" s="21">
        <f t="shared" si="10"/>
        <v>25</v>
      </c>
      <c r="AH35" s="23">
        <f t="shared" ca="1" si="24"/>
        <v>1687.2549704999992</v>
      </c>
      <c r="AI35" s="23">
        <f ca="1"/>
        <v>1</v>
      </c>
      <c r="AJ35" s="10">
        <f t="shared" ca="1" si="11"/>
        <v>2.2222222222222222E-3</v>
      </c>
      <c r="AK35" s="11">
        <f t="shared" ca="1" si="25"/>
        <v>0.99777777777777776</v>
      </c>
      <c r="AL35" s="45"/>
      <c r="AM35" s="32">
        <f t="shared" si="12"/>
        <v>25</v>
      </c>
      <c r="AN35" s="23">
        <f t="shared" ca="1" si="26"/>
        <v>1567.5026784299994</v>
      </c>
      <c r="AO35" s="23">
        <f ca="1"/>
        <v>1</v>
      </c>
      <c r="AP35" s="10">
        <f t="shared" ca="1" si="13"/>
        <v>2.2222222222222222E-3</v>
      </c>
      <c r="AQ35" s="11">
        <f t="shared" ca="1" si="27"/>
        <v>0.99777777777777799</v>
      </c>
      <c r="AR35" s="36"/>
    </row>
    <row r="36" spans="1:44" x14ac:dyDescent="0.2">
      <c r="C36" s="39" t="s">
        <v>17</v>
      </c>
      <c r="D36" s="40"/>
      <c r="E36" s="41">
        <f ca="1">SUM(_xlfn.ANCHORARRAY(E10))</f>
        <v>450</v>
      </c>
      <c r="F36" s="40"/>
      <c r="G36" s="40"/>
      <c r="H36" s="36"/>
      <c r="I36" s="39" t="s">
        <v>17</v>
      </c>
      <c r="J36" s="42"/>
      <c r="K36" s="41">
        <f ca="1">SUM(_xlfn.ANCHORARRAY(K10))</f>
        <v>450</v>
      </c>
      <c r="L36" s="40"/>
      <c r="M36" s="40"/>
      <c r="N36" s="45"/>
      <c r="O36" s="39" t="s">
        <v>17</v>
      </c>
      <c r="P36" s="42"/>
      <c r="Q36" s="41">
        <f ca="1">SUM(_xlfn.ANCHORARRAY(Q10))</f>
        <v>450</v>
      </c>
      <c r="R36" s="40"/>
      <c r="S36" s="40"/>
      <c r="T36" s="36"/>
      <c r="U36" s="39" t="s">
        <v>17</v>
      </c>
      <c r="V36" s="42"/>
      <c r="W36" s="41">
        <f ca="1">SUM(_xlfn.ANCHORARRAY(W10))</f>
        <v>450</v>
      </c>
      <c r="X36" s="40"/>
      <c r="Y36" s="40"/>
      <c r="Z36" s="45"/>
      <c r="AA36" s="39" t="s">
        <v>17</v>
      </c>
      <c r="AB36" s="42"/>
      <c r="AC36" s="41">
        <f ca="1">SUM(_xlfn.ANCHORARRAY(AC10))</f>
        <v>450</v>
      </c>
      <c r="AD36" s="40"/>
      <c r="AE36" s="40"/>
      <c r="AF36" s="36"/>
      <c r="AG36" s="39" t="s">
        <v>17</v>
      </c>
      <c r="AH36" s="42"/>
      <c r="AI36" s="41">
        <f ca="1">SUM(_xlfn.ANCHORARRAY(AI10))</f>
        <v>450</v>
      </c>
      <c r="AJ36" s="40"/>
      <c r="AK36" s="40"/>
      <c r="AL36" s="45"/>
      <c r="AM36" s="39" t="s">
        <v>17</v>
      </c>
      <c r="AN36" s="42"/>
      <c r="AO36" s="41">
        <f ca="1">SUM(_xlfn.ANCHORARRAY(AO10))</f>
        <v>450</v>
      </c>
      <c r="AP36" s="40"/>
      <c r="AQ36" s="40"/>
      <c r="AR36" s="36"/>
    </row>
    <row r="37" spans="1:44" x14ac:dyDescent="0.2">
      <c r="H37" s="37" cm="1">
        <f t="array" aca="1" ref="H37" ca="1">SUMPRODUCT(POWER(D11:D35,3),E11:E35)/SUMPRODUCT(POWER(D11:D35,2),E11:E35)</f>
        <v>393.46920465931345</v>
      </c>
      <c r="N37" s="37" cm="1">
        <f t="array" aca="1" ref="N37" ca="1">SUMPRODUCT(POWER(J11:J35,3),K11:K35)/SUMPRODUCT(POWER(J11:J35,2),K11:K35)</f>
        <v>904.51469622129139</v>
      </c>
      <c r="T37" s="37" cm="1">
        <f t="array" aca="1" ref="T37" ca="1">SUMPRODUCT(POWER(P11:P35,3),Q11:Q35)/SUMPRODUCT(POWER(P11:P35,2),Q11:Q35)</f>
        <v>436.72795264083823</v>
      </c>
      <c r="Z37" s="37" cm="1">
        <f t="array" aca="1" ref="Z37" ca="1">SUMPRODUCT(POWER(V11:V35,3),W11:W35)/SUMPRODUCT(POWER(V11:V35,2),W11:W35)</f>
        <v>829.79315250228751</v>
      </c>
      <c r="AF37" s="37" cm="1">
        <f t="array" aca="1" ref="AF37" ca="1">SUMPRODUCT(POWER(AB11:AB35,3),AC11:AC35)/SUMPRODUCT(POWER(AB11:AB35,2),AC11:AC35)</f>
        <v>822.67381244751061</v>
      </c>
      <c r="AL37" s="37" cm="1">
        <f t="array" aca="1" ref="AL37" ca="1">SUMPRODUCT(POWER(AH11:AH35,3),AI11:AI35)/SUMPRODUCT(POWER(AH11:AH35,2),AI11:AI35)</f>
        <v>916.1548728393368</v>
      </c>
      <c r="AR37" s="37" cm="1">
        <f t="array" aca="1" ref="AR37" ca="1">SUMPRODUCT(POWER(AN11:AN35,3),AO11:AO35)/SUMPRODUCT(POWER(AN11:AN35,2),AO11:AO35)</f>
        <v>717.12620599357012</v>
      </c>
    </row>
    <row r="39" spans="1:44" x14ac:dyDescent="0.2">
      <c r="C39" s="49" t="s">
        <v>28</v>
      </c>
      <c r="D39" s="50"/>
      <c r="E39" s="50"/>
      <c r="F39" s="50"/>
      <c r="G39" s="50"/>
      <c r="H39" s="51"/>
      <c r="I39" s="49" t="s">
        <v>29</v>
      </c>
      <c r="J39" s="50"/>
      <c r="K39" s="50"/>
      <c r="L39" s="50"/>
      <c r="M39" s="50"/>
      <c r="N39" s="51"/>
      <c r="O39" s="49" t="s">
        <v>30</v>
      </c>
      <c r="P39" s="50"/>
      <c r="Q39" s="50"/>
      <c r="R39" s="50"/>
      <c r="S39" s="50"/>
      <c r="T39" s="51"/>
      <c r="U39" s="49" t="s">
        <v>31</v>
      </c>
      <c r="V39" s="50"/>
      <c r="W39" s="50"/>
      <c r="X39" s="50"/>
      <c r="Y39" s="50"/>
      <c r="Z39" s="51"/>
      <c r="AA39" s="49" t="s">
        <v>32</v>
      </c>
      <c r="AB39" s="50"/>
      <c r="AC39" s="50"/>
      <c r="AD39" s="50"/>
      <c r="AE39" s="50"/>
      <c r="AF39" s="51"/>
      <c r="AG39" s="49" t="s">
        <v>33</v>
      </c>
      <c r="AH39" s="50"/>
      <c r="AI39" s="50"/>
      <c r="AJ39" s="50"/>
      <c r="AK39" s="50"/>
      <c r="AL39" s="51"/>
      <c r="AM39" s="49" t="s">
        <v>34</v>
      </c>
      <c r="AN39" s="50"/>
      <c r="AO39" s="50"/>
      <c r="AP39" s="50"/>
      <c r="AQ39" s="50"/>
      <c r="AR39" s="51"/>
    </row>
    <row r="40" spans="1:44" x14ac:dyDescent="0.2">
      <c r="A40" s="24" t="s">
        <v>35</v>
      </c>
      <c r="B40" s="34" t="s">
        <v>43</v>
      </c>
      <c r="C40" s="24"/>
      <c r="D40" s="25" t="s">
        <v>1</v>
      </c>
      <c r="E40" s="26">
        <f ca="1">MAX(INDIRECT(CONCATENATE($B$40,$B$41)&amp;"!$B$2:$B$501"))</f>
        <v>796.06337688000008</v>
      </c>
      <c r="F40" s="27">
        <f ca="1">(E40-E41)/(E42-1)</f>
        <v>32.890875060000006</v>
      </c>
      <c r="G40" s="38"/>
      <c r="H40" s="28"/>
      <c r="I40" s="38"/>
      <c r="J40" s="25" t="s">
        <v>1</v>
      </c>
      <c r="K40" s="26">
        <f ca="1">MAX(INDIRECT(CONCATENATE($B$3,$B$41)&amp;"!$C$2:$C$501"))</f>
        <v>1147.6143027000001</v>
      </c>
      <c r="L40" s="27">
        <f ca="1">(K40-K41)/(K42-1)</f>
        <v>47.538830302500003</v>
      </c>
      <c r="M40" s="38"/>
      <c r="N40" s="38"/>
      <c r="O40" s="24"/>
      <c r="P40" s="25" t="s">
        <v>1</v>
      </c>
      <c r="Q40" s="26">
        <f ca="1">MAX(INDIRECT(CONCATENATE($B$3,$B$41)&amp;"!$D$2:$D$501"))</f>
        <v>1479.35419686</v>
      </c>
      <c r="R40" s="27">
        <f ca="1">(Q40-Q41)/(Q42-1)</f>
        <v>61.361325892499998</v>
      </c>
      <c r="S40" s="38"/>
      <c r="T40" s="28"/>
      <c r="U40" s="38"/>
      <c r="V40" s="25" t="s">
        <v>1</v>
      </c>
      <c r="W40" s="26">
        <f ca="1">MAX(INDIRECT(CONCATENATE($B$3,$B$41)&amp;"!$E$2:$E$501"))</f>
        <v>1369.1039677199999</v>
      </c>
      <c r="X40" s="27">
        <f ca="1">(W40-W41)/(W42-1)</f>
        <v>56.165500057499997</v>
      </c>
      <c r="Y40" s="38"/>
      <c r="Z40" s="38"/>
      <c r="AA40" s="24"/>
      <c r="AB40" s="25" t="s">
        <v>1</v>
      </c>
      <c r="AC40" s="26">
        <f ca="1">MAX(INDIRECT(CONCATENATE($B$3,$B$41)&amp;"!$F$2:$F$501"))</f>
        <v>801.71470601999988</v>
      </c>
      <c r="AD40" s="27">
        <f ca="1">(AC40-AC41)/(AC42-1)</f>
        <v>32.7821669175</v>
      </c>
      <c r="AE40" s="38"/>
      <c r="AF40" s="28"/>
      <c r="AG40" s="38"/>
      <c r="AH40" s="25" t="s">
        <v>1</v>
      </c>
      <c r="AI40" s="26">
        <f ca="1">MAX(INDIRECT(CONCATENATE($B$3,$B$41)&amp;"!$G$2:$G$501"))</f>
        <v>1108.3015532700001</v>
      </c>
      <c r="AJ40" s="27">
        <f ca="1">(AI40-AI41)/(AI42-1)</f>
        <v>45.421761018750004</v>
      </c>
      <c r="AK40" s="38"/>
      <c r="AL40" s="38"/>
      <c r="AM40" s="24"/>
      <c r="AN40" s="25" t="s">
        <v>1</v>
      </c>
      <c r="AO40" s="26">
        <f ca="1">MAX(INDIRECT(CONCATENATE($B$3,$B$41)&amp;"!$H$2:$H$501"))</f>
        <v>822.37000023000007</v>
      </c>
      <c r="AP40" s="27">
        <f ca="1">(AO40-AO41)/(AO42-1)</f>
        <v>33.752010408750003</v>
      </c>
      <c r="AQ40" s="38"/>
      <c r="AR40" s="28"/>
    </row>
    <row r="41" spans="1:44" x14ac:dyDescent="0.2">
      <c r="A41" s="29" t="s">
        <v>36</v>
      </c>
      <c r="B41" s="43" t="s">
        <v>40</v>
      </c>
      <c r="C41" s="29"/>
      <c r="D41" s="1" t="s">
        <v>2</v>
      </c>
      <c r="E41" s="2">
        <f ca="1">MIN(INDIRECT(CONCATENATE($B$40,$B$41)&amp;"!$B$2:$B$501"))</f>
        <v>6.6823754400000004</v>
      </c>
      <c r="H41" s="30"/>
      <c r="J41" s="1" t="s">
        <v>2</v>
      </c>
      <c r="K41" s="2">
        <f ca="1">MIN(INDIRECT(CONCATENATE($B$3,$B$41)&amp;"!$C$2:$C$501"))</f>
        <v>6.6823754400000004</v>
      </c>
      <c r="O41" s="29"/>
      <c r="P41" s="1" t="s">
        <v>2</v>
      </c>
      <c r="Q41" s="2">
        <f ca="1">MIN(INDIRECT(CONCATENATE($B$3,$B$41)&amp;"!$C$2:$C$501"))</f>
        <v>6.6823754400000004</v>
      </c>
      <c r="T41" s="30"/>
      <c r="V41" s="1" t="s">
        <v>2</v>
      </c>
      <c r="W41" s="2">
        <f ca="1">MIN(INDIRECT(CONCATENATE($B$3,$B$41)&amp;"!$E$2:$E$501"))</f>
        <v>21.131966339999998</v>
      </c>
      <c r="AA41" s="29"/>
      <c r="AB41" s="1" t="s">
        <v>2</v>
      </c>
      <c r="AC41" s="2">
        <f ca="1">MIN(INDIRECT(CONCATENATE($B$3,$B$41)&amp;"!$F$2:$F$501"))</f>
        <v>14.9427</v>
      </c>
      <c r="AF41" s="30"/>
      <c r="AH41" s="1" t="s">
        <v>2</v>
      </c>
      <c r="AI41" s="2">
        <f ca="1">MIN(INDIRECT(CONCATENATE($B$3,$B$41)&amp;"!$G$2:$G$501"))</f>
        <v>18.17928882</v>
      </c>
      <c r="AM41" s="29"/>
      <c r="AN41" s="1" t="s">
        <v>2</v>
      </c>
      <c r="AO41" s="2">
        <f ca="1">MIN(INDIRECT(CONCATENATE($B$3,$B$41)&amp;"!$H$2:$H$501"))</f>
        <v>12.321750420000001</v>
      </c>
      <c r="AR41" s="30"/>
    </row>
    <row r="42" spans="1:44" x14ac:dyDescent="0.2">
      <c r="A42" s="29"/>
      <c r="C42" s="29"/>
      <c r="D42" s="1" t="s">
        <v>3</v>
      </c>
      <c r="E42" s="4">
        <v>25</v>
      </c>
      <c r="H42" s="30"/>
      <c r="J42" s="1" t="s">
        <v>3</v>
      </c>
      <c r="K42" s="4">
        <v>25</v>
      </c>
      <c r="O42" s="29"/>
      <c r="P42" s="1" t="s">
        <v>3</v>
      </c>
      <c r="Q42" s="4">
        <v>25</v>
      </c>
      <c r="T42" s="30"/>
      <c r="V42" s="1" t="s">
        <v>3</v>
      </c>
      <c r="W42" s="4">
        <v>25</v>
      </c>
      <c r="AA42" s="29"/>
      <c r="AB42" s="1" t="s">
        <v>3</v>
      </c>
      <c r="AC42" s="4">
        <v>25</v>
      </c>
      <c r="AF42" s="30"/>
      <c r="AH42" s="1" t="s">
        <v>3</v>
      </c>
      <c r="AI42" s="4">
        <v>25</v>
      </c>
      <c r="AM42" s="29"/>
      <c r="AN42" s="1" t="s">
        <v>3</v>
      </c>
      <c r="AO42" s="4">
        <v>25</v>
      </c>
      <c r="AR42" s="30"/>
    </row>
    <row r="43" spans="1:44" x14ac:dyDescent="0.2">
      <c r="A43" s="33" t="s">
        <v>37</v>
      </c>
      <c r="B43" s="35">
        <f ca="1">MAX(E43,K43,Q43,W43,AC43,AI43,AO43)</f>
        <v>61.361325892499998</v>
      </c>
      <c r="C43" s="29"/>
      <c r="D43" s="1" t="s">
        <v>4</v>
      </c>
      <c r="E43" s="22">
        <f ca="1">F40</f>
        <v>32.890875060000006</v>
      </c>
      <c r="H43" s="30"/>
      <c r="J43" s="1" t="s">
        <v>4</v>
      </c>
      <c r="K43" s="22">
        <f ca="1">L40</f>
        <v>47.538830302500003</v>
      </c>
      <c r="O43" s="29"/>
      <c r="P43" s="1" t="s">
        <v>4</v>
      </c>
      <c r="Q43" s="22">
        <f ca="1">R40</f>
        <v>61.361325892499998</v>
      </c>
      <c r="T43" s="30"/>
      <c r="V43" s="1" t="s">
        <v>4</v>
      </c>
      <c r="W43" s="22">
        <f ca="1">X40</f>
        <v>56.165500057499997</v>
      </c>
      <c r="AA43" s="29"/>
      <c r="AB43" s="1" t="s">
        <v>4</v>
      </c>
      <c r="AC43" s="22">
        <f ca="1">AD40</f>
        <v>32.7821669175</v>
      </c>
      <c r="AF43" s="30"/>
      <c r="AH43" s="1" t="s">
        <v>4</v>
      </c>
      <c r="AI43" s="22">
        <f ca="1">AJ40</f>
        <v>45.421761018750004</v>
      </c>
      <c r="AM43" s="29"/>
      <c r="AN43" s="1" t="s">
        <v>4</v>
      </c>
      <c r="AO43" s="22">
        <f ca="1">AP40</f>
        <v>33.752010408750003</v>
      </c>
      <c r="AR43" s="30"/>
    </row>
    <row r="44" spans="1:44" x14ac:dyDescent="0.2">
      <c r="C44" s="29"/>
      <c r="D44" s="1" t="s">
        <v>38</v>
      </c>
      <c r="E44" s="3">
        <f ca="1">F40</f>
        <v>32.890875060000006</v>
      </c>
      <c r="H44" s="30"/>
      <c r="J44" s="1" t="s">
        <v>38</v>
      </c>
      <c r="K44" s="3">
        <f ca="1">L40</f>
        <v>47.538830302500003</v>
      </c>
      <c r="O44" s="29"/>
      <c r="P44" s="1" t="s">
        <v>38</v>
      </c>
      <c r="Q44" s="3">
        <f ca="1">R40</f>
        <v>61.361325892499998</v>
      </c>
      <c r="T44" s="30"/>
      <c r="V44" s="1" t="s">
        <v>38</v>
      </c>
      <c r="W44" s="3">
        <f ca="1">X40</f>
        <v>56.165500057499997</v>
      </c>
      <c r="AA44" s="29"/>
      <c r="AB44" s="1" t="s">
        <v>38</v>
      </c>
      <c r="AC44" s="3">
        <f ca="1">AD40</f>
        <v>32.7821669175</v>
      </c>
      <c r="AF44" s="30"/>
      <c r="AH44" s="1" t="s">
        <v>38</v>
      </c>
      <c r="AI44" s="3">
        <f ca="1">AJ40</f>
        <v>45.421761018750004</v>
      </c>
      <c r="AJ44" s="3"/>
      <c r="AM44" s="29"/>
      <c r="AN44" s="1" t="s">
        <v>38</v>
      </c>
      <c r="AO44" s="3">
        <f ca="1">AP40</f>
        <v>33.752010408750003</v>
      </c>
      <c r="AR44" s="30"/>
    </row>
    <row r="45" spans="1:44" x14ac:dyDescent="0.2">
      <c r="A45">
        <v>10</v>
      </c>
      <c r="C45" s="29"/>
      <c r="D45" s="1"/>
      <c r="E45" s="3"/>
      <c r="H45" s="30"/>
      <c r="O45" s="29"/>
      <c r="T45" s="30"/>
      <c r="AA45" s="29"/>
      <c r="AF45" s="30"/>
      <c r="AM45" s="29"/>
      <c r="AR45" s="30"/>
    </row>
    <row r="46" spans="1:44" x14ac:dyDescent="0.2">
      <c r="A46">
        <v>20</v>
      </c>
      <c r="C46" s="3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30" t="s">
        <v>45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45</v>
      </c>
      <c r="O46" s="31" t="s">
        <v>5</v>
      </c>
      <c r="P46" s="1" t="s">
        <v>6</v>
      </c>
      <c r="Q46" s="1" t="s">
        <v>7</v>
      </c>
      <c r="R46" s="1" t="s">
        <v>8</v>
      </c>
      <c r="S46" s="1" t="s">
        <v>9</v>
      </c>
      <c r="T46" s="30" t="s">
        <v>45</v>
      </c>
      <c r="U46" s="1" t="s">
        <v>5</v>
      </c>
      <c r="V46" s="1" t="s">
        <v>6</v>
      </c>
      <c r="W46" s="1" t="s">
        <v>7</v>
      </c>
      <c r="X46" s="1" t="s">
        <v>8</v>
      </c>
      <c r="Y46" s="1" t="s">
        <v>9</v>
      </c>
      <c r="AA46" s="31" t="s">
        <v>5</v>
      </c>
      <c r="AB46" s="1" t="s">
        <v>6</v>
      </c>
      <c r="AC46" s="1" t="s">
        <v>7</v>
      </c>
      <c r="AD46" s="1" t="s">
        <v>8</v>
      </c>
      <c r="AE46" s="1" t="s">
        <v>9</v>
      </c>
      <c r="AF46" s="30"/>
      <c r="AG46" s="1" t="s">
        <v>5</v>
      </c>
      <c r="AH46" s="1" t="s">
        <v>6</v>
      </c>
      <c r="AI46" s="1" t="s">
        <v>7</v>
      </c>
      <c r="AJ46" s="1" t="s">
        <v>8</v>
      </c>
      <c r="AK46" s="1" t="s">
        <v>9</v>
      </c>
      <c r="AM46" s="31" t="s">
        <v>5</v>
      </c>
      <c r="AN46" s="1" t="s">
        <v>6</v>
      </c>
      <c r="AO46" s="1" t="s">
        <v>7</v>
      </c>
      <c r="AP46" s="1" t="s">
        <v>8</v>
      </c>
      <c r="AQ46" s="1" t="s">
        <v>9</v>
      </c>
      <c r="AR46" s="30"/>
    </row>
    <row r="47" spans="1:44" x14ac:dyDescent="0.2">
      <c r="A47">
        <v>30</v>
      </c>
      <c r="C47" s="32"/>
      <c r="D47" s="21" t="s">
        <v>14</v>
      </c>
      <c r="E47" s="7" cm="1">
        <f t="array" aca="1" ref="E47:E72" ca="1">FREQUENCY(INDIRECT(CONCATENATE($B$3,$B$41)&amp;"!$B$2:$B$501"),D48:D72
)</f>
        <v>1</v>
      </c>
      <c r="F47" s="9" t="s">
        <v>15</v>
      </c>
      <c r="G47" s="9" t="s">
        <v>15</v>
      </c>
      <c r="H47" s="30"/>
      <c r="I47" s="21"/>
      <c r="J47" s="21" t="s">
        <v>14</v>
      </c>
      <c r="K47" s="7" cm="1">
        <f t="array" aca="1" ref="K47:K72" ca="1">FREQUENCY(INDIRECT(CONCATENATE($B$3,$B$41)&amp;"!$C$2:$C$501"),J48:J72
)</f>
        <v>1</v>
      </c>
      <c r="L47" s="9" t="s">
        <v>15</v>
      </c>
      <c r="M47" s="9" t="s">
        <v>15</v>
      </c>
      <c r="O47" s="32"/>
      <c r="P47" s="21" t="s">
        <v>14</v>
      </c>
      <c r="Q47" s="7" cm="1">
        <f t="array" aca="1" ref="Q47:Q72" ca="1">FREQUENCY(INDIRECT(CONCATENATE($B$3,$B$41)&amp;"!$D$2:$D$501"),P48:P72
)</f>
        <v>0</v>
      </c>
      <c r="R47" s="9" t="s">
        <v>15</v>
      </c>
      <c r="S47" s="9" t="s">
        <v>15</v>
      </c>
      <c r="T47" s="30"/>
      <c r="U47" s="21"/>
      <c r="V47" s="21" t="s">
        <v>14</v>
      </c>
      <c r="W47" s="7" cm="1">
        <f t="array" aca="1" ref="W47:W72" ca="1">FREQUENCY(INDIRECT(CONCATENATE($B$3,$B$41)&amp;"!$E$2:$E$501"),V48:V72
)</f>
        <v>1</v>
      </c>
      <c r="X47" s="9" t="s">
        <v>15</v>
      </c>
      <c r="Y47" s="9" t="s">
        <v>15</v>
      </c>
      <c r="AA47" s="32"/>
      <c r="AB47" s="21" t="s">
        <v>14</v>
      </c>
      <c r="AC47" s="7" cm="1">
        <f t="array" aca="1" ref="AC47:AC72" ca="1">FREQUENCY(INDIRECT(CONCATENATE($B$3,$B$41)&amp;"!$F$2:$F$501"),AB48:AB72
)</f>
        <v>1</v>
      </c>
      <c r="AD47" s="9" t="s">
        <v>15</v>
      </c>
      <c r="AE47" s="9" t="s">
        <v>15</v>
      </c>
      <c r="AF47" s="30"/>
      <c r="AG47" s="21"/>
      <c r="AH47" s="21" t="s">
        <v>14</v>
      </c>
      <c r="AI47" s="7" cm="1">
        <f t="array" aca="1" ref="AI47:AI72" ca="1">FREQUENCY(INDIRECT(CONCATENATE($B$3,$B$41)&amp;"!$G$2:$G$501"),AH48:AH72
)</f>
        <v>1</v>
      </c>
      <c r="AJ47" s="9" t="s">
        <v>15</v>
      </c>
      <c r="AK47" s="9" t="s">
        <v>15</v>
      </c>
      <c r="AM47" s="32"/>
      <c r="AN47" s="21" t="s">
        <v>14</v>
      </c>
      <c r="AO47" s="7" cm="1">
        <f t="array" aca="1" ref="AO47:AO72" ca="1">FREQUENCY(INDIRECT(CONCATENATE($B$3,$B$41)&amp;"!$H$2:$H$501"),AN48:AN72
)</f>
        <v>1</v>
      </c>
      <c r="AP47" s="9" t="s">
        <v>15</v>
      </c>
      <c r="AQ47" s="9" t="s">
        <v>15</v>
      </c>
      <c r="AR47" s="30"/>
    </row>
    <row r="48" spans="1:44" x14ac:dyDescent="0.2">
      <c r="A48">
        <v>40</v>
      </c>
      <c r="C48" s="32">
        <f>C47+1</f>
        <v>1</v>
      </c>
      <c r="D48" s="44">
        <f ca="1">E41</f>
        <v>6.6823754400000004</v>
      </c>
      <c r="E48" s="8">
        <f ca="1"/>
        <v>98</v>
      </c>
      <c r="F48" s="10">
        <f ca="1">E48/$E$73</f>
        <v>0.21777777777777776</v>
      </c>
      <c r="G48" s="11">
        <f ca="1">F48</f>
        <v>0.21777777777777776</v>
      </c>
      <c r="H48" s="36"/>
      <c r="I48" s="21">
        <f>I47+1</f>
        <v>1</v>
      </c>
      <c r="J48" s="44">
        <f ca="1">K41</f>
        <v>6.6823754400000004</v>
      </c>
      <c r="K48" s="8">
        <f ca="1"/>
        <v>70</v>
      </c>
      <c r="L48" s="10">
        <f ca="1">K48/$K$73</f>
        <v>0.15555555555555556</v>
      </c>
      <c r="M48" s="11">
        <f ca="1">L48</f>
        <v>0.15555555555555556</v>
      </c>
      <c r="N48" s="36"/>
      <c r="O48" s="32">
        <f>O47+1</f>
        <v>1</v>
      </c>
      <c r="P48" s="44">
        <f ca="1">Q41</f>
        <v>6.6823754400000004</v>
      </c>
      <c r="Q48" s="8">
        <f ca="1"/>
        <v>129</v>
      </c>
      <c r="R48" s="10">
        <f ca="1">Q48/$Q$73</f>
        <v>0.28666666666666668</v>
      </c>
      <c r="S48" s="11">
        <f ca="1">R48</f>
        <v>0.28666666666666668</v>
      </c>
      <c r="T48" s="36"/>
      <c r="U48" s="21">
        <f>U47+1</f>
        <v>1</v>
      </c>
      <c r="V48" s="44">
        <f ca="1">W41</f>
        <v>21.131966339999998</v>
      </c>
      <c r="W48" s="8">
        <f ca="1"/>
        <v>107</v>
      </c>
      <c r="X48" s="10">
        <f ca="1">W48/$W$73</f>
        <v>0.23777777777777778</v>
      </c>
      <c r="Y48" s="11">
        <f ca="1">X48</f>
        <v>0.23777777777777778</v>
      </c>
      <c r="Z48" s="36"/>
      <c r="AA48" s="32">
        <f>AA47+1</f>
        <v>1</v>
      </c>
      <c r="AB48" s="44">
        <f ca="1">AC41</f>
        <v>14.9427</v>
      </c>
      <c r="AC48" s="8">
        <f ca="1"/>
        <v>42</v>
      </c>
      <c r="AD48" s="10">
        <f ca="1">AC48/$AC$73</f>
        <v>9.3333333333333338E-2</v>
      </c>
      <c r="AE48" s="11">
        <f ca="1">AD48</f>
        <v>9.3333333333333338E-2</v>
      </c>
      <c r="AF48" s="36"/>
      <c r="AG48" s="21">
        <f>AG47+1</f>
        <v>1</v>
      </c>
      <c r="AH48" s="44">
        <f ca="1">AI41</f>
        <v>18.17928882</v>
      </c>
      <c r="AI48" s="8">
        <f ca="1"/>
        <v>93</v>
      </c>
      <c r="AJ48" s="10">
        <f ca="1">AI48/$AI$73</f>
        <v>0.20666666666666667</v>
      </c>
      <c r="AK48" s="11">
        <f ca="1">AJ48</f>
        <v>0.20666666666666667</v>
      </c>
      <c r="AL48" s="36"/>
      <c r="AM48" s="32">
        <f>AM47+1</f>
        <v>1</v>
      </c>
      <c r="AN48" s="44">
        <f ca="1">AO41</f>
        <v>12.321750420000001</v>
      </c>
      <c r="AO48" s="8">
        <f ca="1"/>
        <v>50</v>
      </c>
      <c r="AP48" s="10">
        <f ca="1">AO48/$AO$73</f>
        <v>0.1111111111111111</v>
      </c>
      <c r="AQ48" s="11">
        <f ca="1">AP48</f>
        <v>0.1111111111111111</v>
      </c>
      <c r="AR48" s="36"/>
    </row>
    <row r="49" spans="1:44" x14ac:dyDescent="0.2">
      <c r="A49">
        <v>50</v>
      </c>
      <c r="C49" s="32">
        <f t="shared" ref="C49:C72" si="28">C48+1</f>
        <v>2</v>
      </c>
      <c r="D49" s="23">
        <f ca="1">D48+$E$44</f>
        <v>39.573250500000007</v>
      </c>
      <c r="E49" s="8">
        <f ca="1"/>
        <v>94</v>
      </c>
      <c r="F49" s="10">
        <f t="shared" ref="F49:F72" ca="1" si="29">E49/$E$73</f>
        <v>0.2088888888888889</v>
      </c>
      <c r="G49" s="11">
        <f ca="1">G48+F49</f>
        <v>0.42666666666666664</v>
      </c>
      <c r="H49" s="36"/>
      <c r="I49" s="21">
        <f t="shared" ref="I49:I72" si="30">I48+1</f>
        <v>2</v>
      </c>
      <c r="J49" s="23">
        <f ca="1">J48+$K$44</f>
        <v>54.221205742500004</v>
      </c>
      <c r="K49" s="8">
        <f ca="1"/>
        <v>82</v>
      </c>
      <c r="L49" s="10">
        <f t="shared" ref="L49:L72" ca="1" si="31">K49/$K$73</f>
        <v>0.18222222222222223</v>
      </c>
      <c r="M49" s="11">
        <f ca="1">M48+L49</f>
        <v>0.33777777777777779</v>
      </c>
      <c r="N49" s="36"/>
      <c r="O49" s="32">
        <f t="shared" ref="O49:O72" si="32">O48+1</f>
        <v>2</v>
      </c>
      <c r="P49" s="23">
        <f ca="1">P48+$Q$44</f>
        <v>68.043701332499992</v>
      </c>
      <c r="Q49" s="8">
        <f ca="1"/>
        <v>120</v>
      </c>
      <c r="R49" s="10">
        <f t="shared" ref="R49:R72" ca="1" si="33">Q49/$Q$73</f>
        <v>0.26666666666666666</v>
      </c>
      <c r="S49" s="11">
        <f ca="1">S48+R49</f>
        <v>0.55333333333333334</v>
      </c>
      <c r="T49" s="36"/>
      <c r="U49" s="21">
        <f t="shared" ref="U49:U72" si="34">U48+1</f>
        <v>2</v>
      </c>
      <c r="V49" s="23">
        <f ca="1">V48+$W$44</f>
        <v>77.297466397499988</v>
      </c>
      <c r="W49" s="8">
        <f ca="1"/>
        <v>164</v>
      </c>
      <c r="X49" s="10">
        <f t="shared" ref="X49:X72" ca="1" si="35">W49/$W$73</f>
        <v>0.36444444444444446</v>
      </c>
      <c r="Y49" s="11">
        <f ca="1">Y48+X49</f>
        <v>0.60222222222222221</v>
      </c>
      <c r="Z49" s="36"/>
      <c r="AA49" s="32">
        <f t="shared" ref="AA49:AA72" si="36">AA48+1</f>
        <v>2</v>
      </c>
      <c r="AB49" s="23">
        <f ca="1">AB48+$AC$44</f>
        <v>47.724866917500002</v>
      </c>
      <c r="AC49" s="8">
        <f ca="1"/>
        <v>77</v>
      </c>
      <c r="AD49" s="10">
        <f t="shared" ref="AD49:AD72" ca="1" si="37">AC49/$AC$73</f>
        <v>0.1711111111111111</v>
      </c>
      <c r="AE49" s="11">
        <f ca="1">AE48+AD49</f>
        <v>0.26444444444444443</v>
      </c>
      <c r="AF49" s="36"/>
      <c r="AG49" s="21">
        <f t="shared" ref="AG49:AG72" si="38">AG48+1</f>
        <v>2</v>
      </c>
      <c r="AH49" s="23">
        <f ca="1">AH48+$AI$44</f>
        <v>63.601049838750001</v>
      </c>
      <c r="AI49" s="8">
        <f ca="1"/>
        <v>114</v>
      </c>
      <c r="AJ49" s="10">
        <f t="shared" ref="AJ49:AJ72" ca="1" si="39">AI49/$AI$73</f>
        <v>0.25333333333333335</v>
      </c>
      <c r="AK49" s="11">
        <f ca="1">AK48+AJ49</f>
        <v>0.46</v>
      </c>
      <c r="AL49" s="36"/>
      <c r="AM49" s="32">
        <f t="shared" ref="AM49:AM72" si="40">AM48+1</f>
        <v>2</v>
      </c>
      <c r="AN49" s="23">
        <f ca="1">AN48+$AO$44</f>
        <v>46.073760828750004</v>
      </c>
      <c r="AO49" s="8">
        <f ca="1"/>
        <v>76</v>
      </c>
      <c r="AP49" s="10">
        <f t="shared" ref="AP49:AP72" ca="1" si="41">AO49/$AO$73</f>
        <v>0.16888888888888889</v>
      </c>
      <c r="AQ49" s="11">
        <f ca="1">AQ48+AP49</f>
        <v>0.28000000000000003</v>
      </c>
      <c r="AR49" s="36"/>
    </row>
    <row r="50" spans="1:44" x14ac:dyDescent="0.2">
      <c r="A50">
        <v>70</v>
      </c>
      <c r="C50" s="32">
        <f t="shared" si="28"/>
        <v>3</v>
      </c>
      <c r="D50" s="23">
        <f t="shared" ref="D50:D72" ca="1" si="42">D49+$E$44</f>
        <v>72.464125560000014</v>
      </c>
      <c r="E50" s="8">
        <f ca="1"/>
        <v>80</v>
      </c>
      <c r="F50" s="10">
        <f t="shared" ca="1" si="29"/>
        <v>0.17777777777777778</v>
      </c>
      <c r="G50" s="11">
        <f t="shared" ref="G50:G72" ca="1" si="43">G49+F50</f>
        <v>0.60444444444444445</v>
      </c>
      <c r="H50" s="36"/>
      <c r="I50" s="21">
        <f t="shared" si="30"/>
        <v>3</v>
      </c>
      <c r="J50" s="23">
        <f t="shared" ref="J50:J71" ca="1" si="44">J49+$K$44</f>
        <v>101.76003604500001</v>
      </c>
      <c r="K50" s="8">
        <f ca="1"/>
        <v>100</v>
      </c>
      <c r="L50" s="10">
        <f t="shared" ca="1" si="31"/>
        <v>0.22222222222222221</v>
      </c>
      <c r="M50" s="11">
        <f t="shared" ref="M50:M71" ca="1" si="45">M49+L50</f>
        <v>0.56000000000000005</v>
      </c>
      <c r="N50" s="36"/>
      <c r="O50" s="32">
        <f t="shared" si="32"/>
        <v>3</v>
      </c>
      <c r="P50" s="23">
        <f t="shared" ref="P50:P72" ca="1" si="46">P49+$Q$44</f>
        <v>129.405027225</v>
      </c>
      <c r="Q50" s="8">
        <f ca="1"/>
        <v>100</v>
      </c>
      <c r="R50" s="10">
        <f t="shared" ca="1" si="33"/>
        <v>0.22222222222222221</v>
      </c>
      <c r="S50" s="11">
        <f t="shared" ref="S50:S72" ca="1" si="47">S49+R50</f>
        <v>0.77555555555555555</v>
      </c>
      <c r="T50" s="36"/>
      <c r="U50" s="21">
        <f t="shared" si="34"/>
        <v>3</v>
      </c>
      <c r="V50" s="23">
        <f t="shared" ref="V50:V72" ca="1" si="48">V49+$W$44</f>
        <v>133.46296645499999</v>
      </c>
      <c r="W50" s="8">
        <f ca="1"/>
        <v>80</v>
      </c>
      <c r="X50" s="10">
        <f t="shared" ca="1" si="35"/>
        <v>0.17777777777777778</v>
      </c>
      <c r="Y50" s="11">
        <f t="shared" ref="Y50:Y72" ca="1" si="49">Y49+X50</f>
        <v>0.78</v>
      </c>
      <c r="Z50" s="36"/>
      <c r="AA50" s="32">
        <f t="shared" si="36"/>
        <v>3</v>
      </c>
      <c r="AB50" s="23">
        <f t="shared" ref="AB50:AB72" ca="1" si="50">AB49+$AC$44</f>
        <v>80.507033835000001</v>
      </c>
      <c r="AC50" s="8">
        <f ca="1"/>
        <v>96</v>
      </c>
      <c r="AD50" s="10">
        <f t="shared" ca="1" si="37"/>
        <v>0.21333333333333335</v>
      </c>
      <c r="AE50" s="11">
        <f t="shared" ref="AE50:AE72" ca="1" si="51">AE49+AD50</f>
        <v>0.47777777777777775</v>
      </c>
      <c r="AF50" s="36"/>
      <c r="AG50" s="21">
        <f t="shared" si="38"/>
        <v>3</v>
      </c>
      <c r="AH50" s="23">
        <f t="shared" ref="AH50:AH72" ca="1" si="52">AH49+$AI$44</f>
        <v>109.0228108575</v>
      </c>
      <c r="AI50" s="8">
        <f ca="1"/>
        <v>86</v>
      </c>
      <c r="AJ50" s="10">
        <f t="shared" ca="1" si="39"/>
        <v>0.19111111111111112</v>
      </c>
      <c r="AK50" s="11">
        <f t="shared" ref="AK50:AK72" ca="1" si="53">AK49+AJ50</f>
        <v>0.6511111111111112</v>
      </c>
      <c r="AL50" s="36"/>
      <c r="AM50" s="32">
        <f t="shared" si="40"/>
        <v>3</v>
      </c>
      <c r="AN50" s="23">
        <f t="shared" ref="AN50:AN72" ca="1" si="54">AN49+$AO$44</f>
        <v>79.825771237500007</v>
      </c>
      <c r="AO50" s="8">
        <f ca="1"/>
        <v>87</v>
      </c>
      <c r="AP50" s="10">
        <f t="shared" ca="1" si="41"/>
        <v>0.19333333333333333</v>
      </c>
      <c r="AQ50" s="11">
        <f t="shared" ref="AQ50:AQ72" ca="1" si="55">AQ49+AP50</f>
        <v>0.47333333333333338</v>
      </c>
      <c r="AR50" s="36"/>
    </row>
    <row r="51" spans="1:44" x14ac:dyDescent="0.2">
      <c r="A51">
        <v>90</v>
      </c>
      <c r="C51" s="32">
        <f t="shared" si="28"/>
        <v>4</v>
      </c>
      <c r="D51" s="23">
        <f t="shared" ca="1" si="42"/>
        <v>105.35500062000003</v>
      </c>
      <c r="E51" s="8">
        <f ca="1"/>
        <v>49</v>
      </c>
      <c r="F51" s="10">
        <f t="shared" ca="1" si="29"/>
        <v>0.10888888888888888</v>
      </c>
      <c r="G51" s="11">
        <f t="shared" ca="1" si="43"/>
        <v>0.71333333333333337</v>
      </c>
      <c r="H51" s="36"/>
      <c r="I51" s="21">
        <f t="shared" si="30"/>
        <v>4</v>
      </c>
      <c r="J51" s="23">
        <f t="shared" ca="1" si="44"/>
        <v>149.2988663475</v>
      </c>
      <c r="K51" s="8">
        <f ca="1"/>
        <v>76</v>
      </c>
      <c r="L51" s="10">
        <f t="shared" ca="1" si="31"/>
        <v>0.16888888888888889</v>
      </c>
      <c r="M51" s="11">
        <f t="shared" ca="1" si="45"/>
        <v>0.72888888888888892</v>
      </c>
      <c r="N51" s="36"/>
      <c r="O51" s="32">
        <f t="shared" si="32"/>
        <v>4</v>
      </c>
      <c r="P51" s="23">
        <f t="shared" ca="1" si="46"/>
        <v>190.76635311749999</v>
      </c>
      <c r="Q51" s="8">
        <f ca="1"/>
        <v>37</v>
      </c>
      <c r="R51" s="10">
        <f t="shared" ca="1" si="33"/>
        <v>8.2222222222222224E-2</v>
      </c>
      <c r="S51" s="11">
        <f t="shared" ca="1" si="47"/>
        <v>0.85777777777777775</v>
      </c>
      <c r="T51" s="36"/>
      <c r="U51" s="21">
        <f t="shared" si="34"/>
        <v>4</v>
      </c>
      <c r="V51" s="23">
        <f t="shared" ca="1" si="48"/>
        <v>189.62846651249998</v>
      </c>
      <c r="W51" s="8">
        <f ca="1"/>
        <v>42</v>
      </c>
      <c r="X51" s="10">
        <f t="shared" ca="1" si="35"/>
        <v>9.3333333333333338E-2</v>
      </c>
      <c r="Y51" s="11">
        <f t="shared" ca="1" si="49"/>
        <v>0.87333333333333341</v>
      </c>
      <c r="Z51" s="36"/>
      <c r="AA51" s="32">
        <f t="shared" si="36"/>
        <v>4</v>
      </c>
      <c r="AB51" s="23">
        <f t="shared" ca="1" si="50"/>
        <v>113.28920075249999</v>
      </c>
      <c r="AC51" s="8">
        <f ca="1"/>
        <v>66</v>
      </c>
      <c r="AD51" s="10">
        <f t="shared" ca="1" si="37"/>
        <v>0.14666666666666667</v>
      </c>
      <c r="AE51" s="11">
        <f t="shared" ca="1" si="51"/>
        <v>0.62444444444444436</v>
      </c>
      <c r="AF51" s="36"/>
      <c r="AG51" s="21">
        <f t="shared" si="38"/>
        <v>4</v>
      </c>
      <c r="AH51" s="23">
        <f t="shared" ca="1" si="52"/>
        <v>154.44457187625</v>
      </c>
      <c r="AI51" s="8">
        <f ca="1"/>
        <v>65</v>
      </c>
      <c r="AJ51" s="10">
        <f t="shared" ca="1" si="39"/>
        <v>0.14444444444444443</v>
      </c>
      <c r="AK51" s="11">
        <f t="shared" ca="1" si="53"/>
        <v>0.79555555555555557</v>
      </c>
      <c r="AL51" s="36"/>
      <c r="AM51" s="32">
        <f t="shared" si="40"/>
        <v>4</v>
      </c>
      <c r="AN51" s="23">
        <f t="shared" ca="1" si="54"/>
        <v>113.57778164625</v>
      </c>
      <c r="AO51" s="8">
        <f ca="1"/>
        <v>72</v>
      </c>
      <c r="AP51" s="10">
        <f t="shared" ca="1" si="41"/>
        <v>0.16</v>
      </c>
      <c r="AQ51" s="11">
        <f t="shared" ca="1" si="55"/>
        <v>0.63333333333333341</v>
      </c>
      <c r="AR51" s="36"/>
    </row>
    <row r="52" spans="1:44" x14ac:dyDescent="0.2">
      <c r="C52" s="32">
        <f t="shared" si="28"/>
        <v>5</v>
      </c>
      <c r="D52" s="23">
        <f t="shared" ca="1" si="42"/>
        <v>138.24587568000004</v>
      </c>
      <c r="E52" s="8">
        <f ca="1"/>
        <v>40</v>
      </c>
      <c r="F52" s="10">
        <f t="shared" ca="1" si="29"/>
        <v>8.8888888888888892E-2</v>
      </c>
      <c r="G52" s="11">
        <f t="shared" ca="1" si="43"/>
        <v>0.80222222222222228</v>
      </c>
      <c r="H52" s="36"/>
      <c r="I52" s="21">
        <f t="shared" si="30"/>
        <v>5</v>
      </c>
      <c r="J52" s="23">
        <f t="shared" ca="1" si="44"/>
        <v>196.83769665</v>
      </c>
      <c r="K52" s="8">
        <f ca="1"/>
        <v>37</v>
      </c>
      <c r="L52" s="10">
        <f t="shared" ca="1" si="31"/>
        <v>8.2222222222222224E-2</v>
      </c>
      <c r="M52" s="11">
        <f t="shared" ca="1" si="45"/>
        <v>0.81111111111111112</v>
      </c>
      <c r="N52" s="36"/>
      <c r="O52" s="32">
        <f t="shared" si="32"/>
        <v>5</v>
      </c>
      <c r="P52" s="23">
        <f t="shared" ca="1" si="46"/>
        <v>252.12767900999998</v>
      </c>
      <c r="Q52" s="8">
        <f ca="1"/>
        <v>17</v>
      </c>
      <c r="R52" s="10">
        <f t="shared" ca="1" si="33"/>
        <v>3.7777777777777778E-2</v>
      </c>
      <c r="S52" s="11">
        <f t="shared" ca="1" si="47"/>
        <v>0.89555555555555555</v>
      </c>
      <c r="T52" s="36"/>
      <c r="U52" s="21">
        <f t="shared" si="34"/>
        <v>5</v>
      </c>
      <c r="V52" s="23">
        <f t="shared" ca="1" si="48"/>
        <v>245.79396656999998</v>
      </c>
      <c r="W52" s="8">
        <f ca="1"/>
        <v>21</v>
      </c>
      <c r="X52" s="10">
        <f t="shared" ca="1" si="35"/>
        <v>4.6666666666666669E-2</v>
      </c>
      <c r="Y52" s="11">
        <f t="shared" ca="1" si="49"/>
        <v>0.92</v>
      </c>
      <c r="Z52" s="36"/>
      <c r="AA52" s="32">
        <f t="shared" si="36"/>
        <v>5</v>
      </c>
      <c r="AB52" s="23">
        <f t="shared" ca="1" si="50"/>
        <v>146.07136767</v>
      </c>
      <c r="AC52" s="8">
        <f ca="1"/>
        <v>41</v>
      </c>
      <c r="AD52" s="10">
        <f t="shared" ca="1" si="37"/>
        <v>9.1111111111111115E-2</v>
      </c>
      <c r="AE52" s="11">
        <f t="shared" ca="1" si="51"/>
        <v>0.7155555555555555</v>
      </c>
      <c r="AF52" s="36"/>
      <c r="AG52" s="21">
        <f t="shared" si="38"/>
        <v>5</v>
      </c>
      <c r="AH52" s="23">
        <f t="shared" ca="1" si="52"/>
        <v>199.866332895</v>
      </c>
      <c r="AI52" s="8">
        <f ca="1"/>
        <v>32</v>
      </c>
      <c r="AJ52" s="10">
        <f t="shared" ca="1" si="39"/>
        <v>7.1111111111111111E-2</v>
      </c>
      <c r="AK52" s="11">
        <f t="shared" ca="1" si="53"/>
        <v>0.8666666666666667</v>
      </c>
      <c r="AL52" s="36"/>
      <c r="AM52" s="32">
        <f t="shared" si="40"/>
        <v>5</v>
      </c>
      <c r="AN52" s="23">
        <f t="shared" ca="1" si="54"/>
        <v>147.32979205500001</v>
      </c>
      <c r="AO52" s="8">
        <f ca="1"/>
        <v>52</v>
      </c>
      <c r="AP52" s="10">
        <f t="shared" ca="1" si="41"/>
        <v>0.11555555555555555</v>
      </c>
      <c r="AQ52" s="11">
        <f t="shared" ca="1" si="55"/>
        <v>0.74888888888888894</v>
      </c>
      <c r="AR52" s="36"/>
    </row>
    <row r="53" spans="1:44" x14ac:dyDescent="0.2">
      <c r="C53" s="32">
        <f t="shared" si="28"/>
        <v>6</v>
      </c>
      <c r="D53" s="23">
        <f t="shared" ca="1" si="42"/>
        <v>171.13675074000005</v>
      </c>
      <c r="E53" s="8">
        <f ca="1"/>
        <v>30</v>
      </c>
      <c r="F53" s="10">
        <f t="shared" ca="1" si="29"/>
        <v>6.6666666666666666E-2</v>
      </c>
      <c r="G53" s="11">
        <f t="shared" ca="1" si="43"/>
        <v>0.86888888888888893</v>
      </c>
      <c r="H53" s="36"/>
      <c r="I53" s="21">
        <f t="shared" si="30"/>
        <v>6</v>
      </c>
      <c r="J53" s="23">
        <f t="shared" ca="1" si="44"/>
        <v>244.3765269525</v>
      </c>
      <c r="K53" s="8">
        <f ca="1"/>
        <v>30</v>
      </c>
      <c r="L53" s="10">
        <f t="shared" ca="1" si="31"/>
        <v>6.6666666666666666E-2</v>
      </c>
      <c r="M53" s="11">
        <f t="shared" ca="1" si="45"/>
        <v>0.87777777777777777</v>
      </c>
      <c r="N53" s="36"/>
      <c r="O53" s="32">
        <f t="shared" si="32"/>
        <v>6</v>
      </c>
      <c r="P53" s="23">
        <f t="shared" ca="1" si="46"/>
        <v>313.48900490249997</v>
      </c>
      <c r="Q53" s="8">
        <f ca="1"/>
        <v>19</v>
      </c>
      <c r="R53" s="10">
        <f t="shared" ca="1" si="33"/>
        <v>4.2222222222222223E-2</v>
      </c>
      <c r="S53" s="11">
        <f t="shared" ca="1" si="47"/>
        <v>0.93777777777777782</v>
      </c>
      <c r="T53" s="36"/>
      <c r="U53" s="21">
        <f t="shared" si="34"/>
        <v>6</v>
      </c>
      <c r="V53" s="23">
        <f t="shared" ca="1" si="48"/>
        <v>301.95946662749998</v>
      </c>
      <c r="W53" s="8">
        <f ca="1"/>
        <v>12</v>
      </c>
      <c r="X53" s="10">
        <f t="shared" ca="1" si="35"/>
        <v>2.6666666666666668E-2</v>
      </c>
      <c r="Y53" s="11">
        <f t="shared" ca="1" si="49"/>
        <v>0.94666666666666666</v>
      </c>
      <c r="Z53" s="36"/>
      <c r="AA53" s="32">
        <f t="shared" si="36"/>
        <v>6</v>
      </c>
      <c r="AB53" s="23">
        <f t="shared" ca="1" si="50"/>
        <v>178.85353458750001</v>
      </c>
      <c r="AC53" s="8">
        <f ca="1"/>
        <v>42</v>
      </c>
      <c r="AD53" s="10">
        <f t="shared" ca="1" si="37"/>
        <v>9.3333333333333338E-2</v>
      </c>
      <c r="AE53" s="11">
        <f t="shared" ca="1" si="51"/>
        <v>0.80888888888888888</v>
      </c>
      <c r="AF53" s="36"/>
      <c r="AG53" s="21">
        <f t="shared" si="38"/>
        <v>6</v>
      </c>
      <c r="AH53" s="23">
        <f t="shared" ca="1" si="52"/>
        <v>245.28809391375</v>
      </c>
      <c r="AI53" s="8">
        <f ca="1"/>
        <v>18</v>
      </c>
      <c r="AJ53" s="10">
        <f t="shared" ca="1" si="39"/>
        <v>0.04</v>
      </c>
      <c r="AK53" s="11">
        <f t="shared" ca="1" si="53"/>
        <v>0.90666666666666673</v>
      </c>
      <c r="AL53" s="36"/>
      <c r="AM53" s="32">
        <f t="shared" si="40"/>
        <v>6</v>
      </c>
      <c r="AN53" s="23">
        <f t="shared" ca="1" si="54"/>
        <v>181.08180246375002</v>
      </c>
      <c r="AO53" s="8">
        <f ca="1"/>
        <v>23</v>
      </c>
      <c r="AP53" s="10">
        <f t="shared" ca="1" si="41"/>
        <v>5.1111111111111114E-2</v>
      </c>
      <c r="AQ53" s="11">
        <f t="shared" ca="1" si="55"/>
        <v>0.8</v>
      </c>
      <c r="AR53" s="36"/>
    </row>
    <row r="54" spans="1:44" x14ac:dyDescent="0.2">
      <c r="C54" s="32">
        <f t="shared" si="28"/>
        <v>7</v>
      </c>
      <c r="D54" s="23">
        <f t="shared" ca="1" si="42"/>
        <v>204.02762580000007</v>
      </c>
      <c r="E54" s="8">
        <f ca="1"/>
        <v>14</v>
      </c>
      <c r="F54" s="10">
        <f t="shared" ca="1" si="29"/>
        <v>3.111111111111111E-2</v>
      </c>
      <c r="G54" s="11">
        <f t="shared" ca="1" si="43"/>
        <v>0.9</v>
      </c>
      <c r="H54" s="36"/>
      <c r="I54" s="21">
        <f t="shared" si="30"/>
        <v>7</v>
      </c>
      <c r="J54" s="23">
        <f t="shared" ca="1" si="44"/>
        <v>291.915357255</v>
      </c>
      <c r="K54" s="8">
        <f ca="1"/>
        <v>16</v>
      </c>
      <c r="L54" s="10">
        <f t="shared" ca="1" si="31"/>
        <v>3.5555555555555556E-2</v>
      </c>
      <c r="M54" s="11">
        <f t="shared" ca="1" si="45"/>
        <v>0.91333333333333333</v>
      </c>
      <c r="N54" s="36"/>
      <c r="O54" s="32">
        <f t="shared" si="32"/>
        <v>7</v>
      </c>
      <c r="P54" s="23">
        <f t="shared" ca="1" si="46"/>
        <v>374.85033079499999</v>
      </c>
      <c r="Q54" s="8">
        <f ca="1"/>
        <v>4</v>
      </c>
      <c r="R54" s="10">
        <f t="shared" ca="1" si="33"/>
        <v>8.8888888888888889E-3</v>
      </c>
      <c r="S54" s="11">
        <f t="shared" ca="1" si="47"/>
        <v>0.94666666666666666</v>
      </c>
      <c r="T54" s="36"/>
      <c r="U54" s="21">
        <f t="shared" si="34"/>
        <v>7</v>
      </c>
      <c r="V54" s="23">
        <f t="shared" ca="1" si="48"/>
        <v>358.124966685</v>
      </c>
      <c r="W54" s="8">
        <f ca="1"/>
        <v>8</v>
      </c>
      <c r="X54" s="10">
        <f t="shared" ca="1" si="35"/>
        <v>1.7777777777777778E-2</v>
      </c>
      <c r="Y54" s="11">
        <f t="shared" ca="1" si="49"/>
        <v>0.96444444444444444</v>
      </c>
      <c r="Z54" s="36"/>
      <c r="AA54" s="32">
        <f t="shared" si="36"/>
        <v>7</v>
      </c>
      <c r="AB54" s="23">
        <f t="shared" ca="1" si="50"/>
        <v>211.63570150500001</v>
      </c>
      <c r="AC54" s="8">
        <f ca="1"/>
        <v>25</v>
      </c>
      <c r="AD54" s="10">
        <f t="shared" ca="1" si="37"/>
        <v>5.5555555555555552E-2</v>
      </c>
      <c r="AE54" s="11">
        <f t="shared" ca="1" si="51"/>
        <v>0.86444444444444446</v>
      </c>
      <c r="AF54" s="36"/>
      <c r="AG54" s="21">
        <f t="shared" si="38"/>
        <v>7</v>
      </c>
      <c r="AH54" s="23">
        <f t="shared" ca="1" si="52"/>
        <v>290.70985493249998</v>
      </c>
      <c r="AI54" s="8">
        <f ca="1"/>
        <v>13</v>
      </c>
      <c r="AJ54" s="10">
        <f t="shared" ca="1" si="39"/>
        <v>2.8888888888888888E-2</v>
      </c>
      <c r="AK54" s="11">
        <f t="shared" ca="1" si="53"/>
        <v>0.93555555555555558</v>
      </c>
      <c r="AL54" s="36"/>
      <c r="AM54" s="32">
        <f t="shared" si="40"/>
        <v>7</v>
      </c>
      <c r="AN54" s="23">
        <f t="shared" ca="1" si="54"/>
        <v>214.83381287250003</v>
      </c>
      <c r="AO54" s="8">
        <f ca="1"/>
        <v>29</v>
      </c>
      <c r="AP54" s="10">
        <f t="shared" ca="1" si="41"/>
        <v>6.4444444444444443E-2</v>
      </c>
      <c r="AQ54" s="11">
        <f t="shared" ca="1" si="55"/>
        <v>0.86444444444444446</v>
      </c>
      <c r="AR54" s="36"/>
    </row>
    <row r="55" spans="1:44" x14ac:dyDescent="0.2">
      <c r="C55" s="32">
        <f t="shared" si="28"/>
        <v>8</v>
      </c>
      <c r="D55" s="23">
        <f t="shared" ca="1" si="42"/>
        <v>236.91850086000008</v>
      </c>
      <c r="E55" s="8">
        <f ca="1"/>
        <v>9</v>
      </c>
      <c r="F55" s="10">
        <f t="shared" ca="1" si="29"/>
        <v>0.02</v>
      </c>
      <c r="G55" s="11">
        <f t="shared" ca="1" si="43"/>
        <v>0.92</v>
      </c>
      <c r="H55" s="36"/>
      <c r="I55" s="21">
        <f t="shared" si="30"/>
        <v>8</v>
      </c>
      <c r="J55" s="23">
        <f t="shared" ca="1" si="44"/>
        <v>339.45418755750001</v>
      </c>
      <c r="K55" s="8">
        <f ca="1"/>
        <v>8</v>
      </c>
      <c r="L55" s="10">
        <f t="shared" ca="1" si="31"/>
        <v>1.7777777777777778E-2</v>
      </c>
      <c r="M55" s="11">
        <f t="shared" ca="1" si="45"/>
        <v>0.93111111111111111</v>
      </c>
      <c r="N55" s="36"/>
      <c r="O55" s="32">
        <f t="shared" si="32"/>
        <v>8</v>
      </c>
      <c r="P55" s="23">
        <f t="shared" ca="1" si="46"/>
        <v>436.21165668750001</v>
      </c>
      <c r="Q55" s="8">
        <f ca="1"/>
        <v>3</v>
      </c>
      <c r="R55" s="10">
        <f t="shared" ca="1" si="33"/>
        <v>6.6666666666666671E-3</v>
      </c>
      <c r="S55" s="11">
        <f t="shared" ca="1" si="47"/>
        <v>0.95333333333333337</v>
      </c>
      <c r="T55" s="36"/>
      <c r="U55" s="21">
        <f t="shared" si="34"/>
        <v>8</v>
      </c>
      <c r="V55" s="23">
        <f t="shared" ca="1" si="48"/>
        <v>414.29046674250003</v>
      </c>
      <c r="W55" s="8">
        <f ca="1"/>
        <v>3</v>
      </c>
      <c r="X55" s="10">
        <f t="shared" ca="1" si="35"/>
        <v>6.6666666666666671E-3</v>
      </c>
      <c r="Y55" s="11">
        <f t="shared" ca="1" si="49"/>
        <v>0.97111111111111115</v>
      </c>
      <c r="Z55" s="36"/>
      <c r="AA55" s="32">
        <f t="shared" si="36"/>
        <v>8</v>
      </c>
      <c r="AB55" s="23">
        <f t="shared" ca="1" si="50"/>
        <v>244.41786842250002</v>
      </c>
      <c r="AC55" s="8">
        <f ca="1"/>
        <v>13</v>
      </c>
      <c r="AD55" s="10">
        <f t="shared" ca="1" si="37"/>
        <v>2.8888888888888888E-2</v>
      </c>
      <c r="AE55" s="11">
        <f t="shared" ca="1" si="51"/>
        <v>0.89333333333333331</v>
      </c>
      <c r="AF55" s="36"/>
      <c r="AG55" s="21">
        <f t="shared" si="38"/>
        <v>8</v>
      </c>
      <c r="AH55" s="23">
        <f t="shared" ca="1" si="52"/>
        <v>336.13161595124996</v>
      </c>
      <c r="AI55" s="8">
        <f ca="1"/>
        <v>8</v>
      </c>
      <c r="AJ55" s="10">
        <f t="shared" ca="1" si="39"/>
        <v>1.7777777777777778E-2</v>
      </c>
      <c r="AK55" s="11">
        <f t="shared" ca="1" si="53"/>
        <v>0.95333333333333337</v>
      </c>
      <c r="AL55" s="36"/>
      <c r="AM55" s="32">
        <f t="shared" si="40"/>
        <v>8</v>
      </c>
      <c r="AN55" s="23">
        <f t="shared" ca="1" si="54"/>
        <v>248.58582328125004</v>
      </c>
      <c r="AO55" s="8">
        <f ca="1"/>
        <v>12</v>
      </c>
      <c r="AP55" s="10">
        <f t="shared" ca="1" si="41"/>
        <v>2.6666666666666668E-2</v>
      </c>
      <c r="AQ55" s="11">
        <f t="shared" ca="1" si="55"/>
        <v>0.89111111111111108</v>
      </c>
      <c r="AR55" s="36"/>
    </row>
    <row r="56" spans="1:44" x14ac:dyDescent="0.2">
      <c r="C56" s="32">
        <f t="shared" si="28"/>
        <v>9</v>
      </c>
      <c r="D56" s="23">
        <f t="shared" ca="1" si="42"/>
        <v>269.80937592000009</v>
      </c>
      <c r="E56" s="8">
        <f ca="1"/>
        <v>7</v>
      </c>
      <c r="F56" s="10">
        <f t="shared" ca="1" si="29"/>
        <v>1.5555555555555555E-2</v>
      </c>
      <c r="G56" s="11">
        <f t="shared" ca="1" si="43"/>
        <v>0.93555555555555558</v>
      </c>
      <c r="H56" s="36"/>
      <c r="I56" s="21">
        <f t="shared" si="30"/>
        <v>9</v>
      </c>
      <c r="J56" s="23">
        <f t="shared" ca="1" si="44"/>
        <v>386.99301786000001</v>
      </c>
      <c r="K56" s="8">
        <f ca="1"/>
        <v>6</v>
      </c>
      <c r="L56" s="10">
        <f t="shared" ca="1" si="31"/>
        <v>1.3333333333333334E-2</v>
      </c>
      <c r="M56" s="11">
        <f t="shared" ca="1" si="45"/>
        <v>0.94444444444444442</v>
      </c>
      <c r="N56" s="36"/>
      <c r="O56" s="32">
        <f t="shared" si="32"/>
        <v>9</v>
      </c>
      <c r="P56" s="23">
        <f t="shared" ca="1" si="46"/>
        <v>497.57298258000003</v>
      </c>
      <c r="Q56" s="8">
        <f ca="1"/>
        <v>2</v>
      </c>
      <c r="R56" s="10">
        <f t="shared" ca="1" si="33"/>
        <v>4.4444444444444444E-3</v>
      </c>
      <c r="S56" s="11">
        <f t="shared" ca="1" si="47"/>
        <v>0.95777777777777784</v>
      </c>
      <c r="T56" s="36"/>
      <c r="U56" s="21">
        <f t="shared" si="34"/>
        <v>9</v>
      </c>
      <c r="V56" s="23">
        <f t="shared" ca="1" si="48"/>
        <v>470.45596680000006</v>
      </c>
      <c r="W56" s="8">
        <f ca="1"/>
        <v>3</v>
      </c>
      <c r="X56" s="10">
        <f t="shared" ca="1" si="35"/>
        <v>6.6666666666666671E-3</v>
      </c>
      <c r="Y56" s="11">
        <f t="shared" ca="1" si="49"/>
        <v>0.97777777777777786</v>
      </c>
      <c r="Z56" s="36"/>
      <c r="AA56" s="32">
        <f t="shared" si="36"/>
        <v>9</v>
      </c>
      <c r="AB56" s="23">
        <f t="shared" ca="1" si="50"/>
        <v>277.20003534</v>
      </c>
      <c r="AC56" s="8">
        <f ca="1"/>
        <v>9</v>
      </c>
      <c r="AD56" s="10">
        <f t="shared" ca="1" si="37"/>
        <v>0.02</v>
      </c>
      <c r="AE56" s="11">
        <f t="shared" ca="1" si="51"/>
        <v>0.91333333333333333</v>
      </c>
      <c r="AF56" s="36"/>
      <c r="AG56" s="21">
        <f t="shared" si="38"/>
        <v>9</v>
      </c>
      <c r="AH56" s="23">
        <f t="shared" ca="1" si="52"/>
        <v>381.55337696999993</v>
      </c>
      <c r="AI56" s="8">
        <f ca="1"/>
        <v>5</v>
      </c>
      <c r="AJ56" s="10">
        <f t="shared" ca="1" si="39"/>
        <v>1.1111111111111112E-2</v>
      </c>
      <c r="AK56" s="11">
        <f t="shared" ca="1" si="53"/>
        <v>0.96444444444444444</v>
      </c>
      <c r="AL56" s="36"/>
      <c r="AM56" s="32">
        <f t="shared" si="40"/>
        <v>9</v>
      </c>
      <c r="AN56" s="23">
        <f t="shared" ca="1" si="54"/>
        <v>282.33783369000002</v>
      </c>
      <c r="AO56" s="8">
        <f ca="1"/>
        <v>11</v>
      </c>
      <c r="AP56" s="10">
        <f t="shared" ca="1" si="41"/>
        <v>2.4444444444444446E-2</v>
      </c>
      <c r="AQ56" s="11">
        <f t="shared" ca="1" si="55"/>
        <v>0.91555555555555557</v>
      </c>
      <c r="AR56" s="36"/>
    </row>
    <row r="57" spans="1:44" x14ac:dyDescent="0.2">
      <c r="C57" s="32">
        <f t="shared" si="28"/>
        <v>10</v>
      </c>
      <c r="D57" s="23">
        <f t="shared" ca="1" si="42"/>
        <v>302.70025098000008</v>
      </c>
      <c r="E57" s="8">
        <f ca="1"/>
        <v>3</v>
      </c>
      <c r="F57" s="10">
        <f t="shared" ca="1" si="29"/>
        <v>6.6666666666666671E-3</v>
      </c>
      <c r="G57" s="11">
        <f t="shared" ca="1" si="43"/>
        <v>0.94222222222222229</v>
      </c>
      <c r="H57" s="36"/>
      <c r="I57" s="21">
        <f t="shared" si="30"/>
        <v>10</v>
      </c>
      <c r="J57" s="23">
        <f t="shared" ca="1" si="44"/>
        <v>434.53184816250001</v>
      </c>
      <c r="K57" s="8">
        <f ca="1"/>
        <v>6</v>
      </c>
      <c r="L57" s="10">
        <f t="shared" ca="1" si="31"/>
        <v>1.3333333333333334E-2</v>
      </c>
      <c r="M57" s="11">
        <f t="shared" ca="1" si="45"/>
        <v>0.95777777777777773</v>
      </c>
      <c r="N57" s="36"/>
      <c r="O57" s="32">
        <f t="shared" si="32"/>
        <v>10</v>
      </c>
      <c r="P57" s="23">
        <f t="shared" ca="1" si="46"/>
        <v>558.93430847249999</v>
      </c>
      <c r="Q57" s="8">
        <f ca="1"/>
        <v>3</v>
      </c>
      <c r="R57" s="10">
        <f t="shared" ca="1" si="33"/>
        <v>6.6666666666666671E-3</v>
      </c>
      <c r="S57" s="11">
        <f t="shared" ca="1" si="47"/>
        <v>0.96444444444444455</v>
      </c>
      <c r="T57" s="36"/>
      <c r="U57" s="21">
        <f t="shared" si="34"/>
        <v>10</v>
      </c>
      <c r="V57" s="23">
        <f t="shared" ca="1" si="48"/>
        <v>526.62146685750008</v>
      </c>
      <c r="W57" s="8">
        <f ca="1"/>
        <v>2</v>
      </c>
      <c r="X57" s="10">
        <f t="shared" ca="1" si="35"/>
        <v>4.4444444444444444E-3</v>
      </c>
      <c r="Y57" s="11">
        <f t="shared" ca="1" si="49"/>
        <v>0.98222222222222233</v>
      </c>
      <c r="Z57" s="36"/>
      <c r="AA57" s="32">
        <f t="shared" si="36"/>
        <v>10</v>
      </c>
      <c r="AB57" s="23">
        <f t="shared" ca="1" si="50"/>
        <v>309.98220225749998</v>
      </c>
      <c r="AC57" s="8">
        <f ca="1"/>
        <v>4</v>
      </c>
      <c r="AD57" s="10">
        <f t="shared" ca="1" si="37"/>
        <v>8.8888888888888889E-3</v>
      </c>
      <c r="AE57" s="11">
        <f t="shared" ca="1" si="51"/>
        <v>0.92222222222222217</v>
      </c>
      <c r="AF57" s="36"/>
      <c r="AG57" s="21">
        <f t="shared" si="38"/>
        <v>10</v>
      </c>
      <c r="AH57" s="23">
        <f t="shared" ca="1" si="52"/>
        <v>426.97513798874991</v>
      </c>
      <c r="AI57" s="8">
        <f ca="1"/>
        <v>2</v>
      </c>
      <c r="AJ57" s="10">
        <f t="shared" ca="1" si="39"/>
        <v>4.4444444444444444E-3</v>
      </c>
      <c r="AK57" s="11">
        <f t="shared" ca="1" si="53"/>
        <v>0.96888888888888891</v>
      </c>
      <c r="AL57" s="36"/>
      <c r="AM57" s="32">
        <f t="shared" si="40"/>
        <v>10</v>
      </c>
      <c r="AN57" s="23">
        <f t="shared" ca="1" si="54"/>
        <v>316.08984409875001</v>
      </c>
      <c r="AO57" s="8">
        <f ca="1"/>
        <v>7</v>
      </c>
      <c r="AP57" s="10">
        <f t="shared" ca="1" si="41"/>
        <v>1.5555555555555555E-2</v>
      </c>
      <c r="AQ57" s="11">
        <f t="shared" ca="1" si="55"/>
        <v>0.93111111111111111</v>
      </c>
      <c r="AR57" s="36"/>
    </row>
    <row r="58" spans="1:44" x14ac:dyDescent="0.2">
      <c r="C58" s="32">
        <f t="shared" si="28"/>
        <v>11</v>
      </c>
      <c r="D58" s="23">
        <f t="shared" ca="1" si="42"/>
        <v>335.59112604000006</v>
      </c>
      <c r="E58" s="8">
        <f ca="1"/>
        <v>4</v>
      </c>
      <c r="F58" s="10">
        <f t="shared" ca="1" si="29"/>
        <v>8.8888888888888889E-3</v>
      </c>
      <c r="G58" s="11">
        <f t="shared" ca="1" si="43"/>
        <v>0.95111111111111113</v>
      </c>
      <c r="H58" s="36"/>
      <c r="I58" s="21">
        <f t="shared" si="30"/>
        <v>11</v>
      </c>
      <c r="J58" s="23">
        <f t="shared" ca="1" si="44"/>
        <v>482.07067846500001</v>
      </c>
      <c r="K58" s="8">
        <f ca="1"/>
        <v>5</v>
      </c>
      <c r="L58" s="10">
        <f t="shared" ca="1" si="31"/>
        <v>1.1111111111111112E-2</v>
      </c>
      <c r="M58" s="11">
        <f t="shared" ca="1" si="45"/>
        <v>0.9688888888888888</v>
      </c>
      <c r="N58" s="36"/>
      <c r="O58" s="32">
        <f t="shared" si="32"/>
        <v>11</v>
      </c>
      <c r="P58" s="23">
        <f t="shared" ca="1" si="46"/>
        <v>620.29563436499996</v>
      </c>
      <c r="Q58" s="8">
        <f ca="1"/>
        <v>4</v>
      </c>
      <c r="R58" s="10">
        <f t="shared" ca="1" si="33"/>
        <v>8.8888888888888889E-3</v>
      </c>
      <c r="S58" s="11">
        <f t="shared" ca="1" si="47"/>
        <v>0.97333333333333338</v>
      </c>
      <c r="T58" s="36"/>
      <c r="U58" s="21">
        <f t="shared" si="34"/>
        <v>11</v>
      </c>
      <c r="V58" s="23">
        <f t="shared" ca="1" si="48"/>
        <v>582.78696691500011</v>
      </c>
      <c r="W58" s="8">
        <f ca="1"/>
        <v>1</v>
      </c>
      <c r="X58" s="10">
        <f t="shared" ca="1" si="35"/>
        <v>2.2222222222222222E-3</v>
      </c>
      <c r="Y58" s="11">
        <f t="shared" ca="1" si="49"/>
        <v>0.98444444444444457</v>
      </c>
      <c r="Z58" s="36"/>
      <c r="AA58" s="32">
        <f t="shared" si="36"/>
        <v>11</v>
      </c>
      <c r="AB58" s="23">
        <f t="shared" ca="1" si="50"/>
        <v>342.76436917499996</v>
      </c>
      <c r="AC58" s="8">
        <f ca="1"/>
        <v>6</v>
      </c>
      <c r="AD58" s="10">
        <f t="shared" ca="1" si="37"/>
        <v>1.3333333333333334E-2</v>
      </c>
      <c r="AE58" s="11">
        <f t="shared" ca="1" si="51"/>
        <v>0.93555555555555547</v>
      </c>
      <c r="AF58" s="36"/>
      <c r="AG58" s="21">
        <f t="shared" si="38"/>
        <v>11</v>
      </c>
      <c r="AH58" s="23">
        <f t="shared" ca="1" si="52"/>
        <v>472.39689900749988</v>
      </c>
      <c r="AI58" s="8">
        <f ca="1"/>
        <v>2</v>
      </c>
      <c r="AJ58" s="10">
        <f t="shared" ca="1" si="39"/>
        <v>4.4444444444444444E-3</v>
      </c>
      <c r="AK58" s="11">
        <f t="shared" ca="1" si="53"/>
        <v>0.97333333333333338</v>
      </c>
      <c r="AL58" s="36"/>
      <c r="AM58" s="32">
        <f t="shared" si="40"/>
        <v>11</v>
      </c>
      <c r="AN58" s="23">
        <f t="shared" ca="1" si="54"/>
        <v>349.84185450749999</v>
      </c>
      <c r="AO58" s="8">
        <f ca="1"/>
        <v>9</v>
      </c>
      <c r="AP58" s="10">
        <f t="shared" ca="1" si="41"/>
        <v>0.02</v>
      </c>
      <c r="AQ58" s="11">
        <f t="shared" ca="1" si="55"/>
        <v>0.95111111111111113</v>
      </c>
      <c r="AR58" s="36"/>
    </row>
    <row r="59" spans="1:44" x14ac:dyDescent="0.2">
      <c r="C59" s="32">
        <f t="shared" si="28"/>
        <v>12</v>
      </c>
      <c r="D59" s="23">
        <f t="shared" ca="1" si="42"/>
        <v>368.48200110000005</v>
      </c>
      <c r="E59" s="8">
        <f ca="1"/>
        <v>7</v>
      </c>
      <c r="F59" s="10">
        <f t="shared" ca="1" si="29"/>
        <v>1.5555555555555555E-2</v>
      </c>
      <c r="G59" s="11">
        <f t="shared" ca="1" si="43"/>
        <v>0.96666666666666667</v>
      </c>
      <c r="H59" s="36"/>
      <c r="I59" s="21">
        <f t="shared" si="30"/>
        <v>12</v>
      </c>
      <c r="J59" s="23">
        <f t="shared" ca="1" si="44"/>
        <v>529.60950876750007</v>
      </c>
      <c r="K59" s="8">
        <f ca="1"/>
        <v>3</v>
      </c>
      <c r="L59" s="10">
        <f t="shared" ca="1" si="31"/>
        <v>6.6666666666666671E-3</v>
      </c>
      <c r="M59" s="11">
        <f t="shared" ca="1" si="45"/>
        <v>0.97555555555555551</v>
      </c>
      <c r="N59" s="36"/>
      <c r="O59" s="32">
        <f t="shared" si="32"/>
        <v>12</v>
      </c>
      <c r="P59" s="23">
        <f t="shared" ca="1" si="46"/>
        <v>681.65696025749992</v>
      </c>
      <c r="Q59" s="8">
        <f ca="1"/>
        <v>2</v>
      </c>
      <c r="R59" s="10">
        <f t="shared" ca="1" si="33"/>
        <v>4.4444444444444444E-3</v>
      </c>
      <c r="S59" s="11">
        <f t="shared" ca="1" si="47"/>
        <v>0.97777777777777786</v>
      </c>
      <c r="T59" s="36"/>
      <c r="U59" s="21">
        <f t="shared" si="34"/>
        <v>12</v>
      </c>
      <c r="V59" s="23">
        <f t="shared" ca="1" si="48"/>
        <v>638.95246697250013</v>
      </c>
      <c r="W59" s="8">
        <f ca="1"/>
        <v>0</v>
      </c>
      <c r="X59" s="10">
        <f t="shared" ca="1" si="35"/>
        <v>0</v>
      </c>
      <c r="Y59" s="11">
        <f t="shared" ca="1" si="49"/>
        <v>0.98444444444444457</v>
      </c>
      <c r="Z59" s="36"/>
      <c r="AA59" s="32">
        <f t="shared" si="36"/>
        <v>12</v>
      </c>
      <c r="AB59" s="23">
        <f t="shared" ca="1" si="50"/>
        <v>375.54653609249993</v>
      </c>
      <c r="AC59" s="8">
        <f ca="1"/>
        <v>9</v>
      </c>
      <c r="AD59" s="10">
        <f t="shared" ca="1" si="37"/>
        <v>0.02</v>
      </c>
      <c r="AE59" s="11">
        <f t="shared" ca="1" si="51"/>
        <v>0.95555555555555549</v>
      </c>
      <c r="AF59" s="36"/>
      <c r="AG59" s="21">
        <f t="shared" si="38"/>
        <v>12</v>
      </c>
      <c r="AH59" s="23">
        <f t="shared" ca="1" si="52"/>
        <v>517.81866002624986</v>
      </c>
      <c r="AI59" s="8">
        <f ca="1"/>
        <v>2</v>
      </c>
      <c r="AJ59" s="10">
        <f t="shared" ca="1" si="39"/>
        <v>4.4444444444444444E-3</v>
      </c>
      <c r="AK59" s="11">
        <f t="shared" ca="1" si="53"/>
        <v>0.97777777777777786</v>
      </c>
      <c r="AL59" s="36"/>
      <c r="AM59" s="32">
        <f t="shared" si="40"/>
        <v>12</v>
      </c>
      <c r="AN59" s="23">
        <f t="shared" ca="1" si="54"/>
        <v>383.59386491624997</v>
      </c>
      <c r="AO59" s="8">
        <f ca="1"/>
        <v>5</v>
      </c>
      <c r="AP59" s="10">
        <f t="shared" ca="1" si="41"/>
        <v>1.1111111111111112E-2</v>
      </c>
      <c r="AQ59" s="11">
        <f t="shared" ca="1" si="55"/>
        <v>0.9622222222222222</v>
      </c>
      <c r="AR59" s="36"/>
    </row>
    <row r="60" spans="1:44" x14ac:dyDescent="0.2">
      <c r="C60" s="32">
        <f t="shared" si="28"/>
        <v>13</v>
      </c>
      <c r="D60" s="23">
        <f t="shared" ca="1" si="42"/>
        <v>401.37287616000003</v>
      </c>
      <c r="E60" s="8">
        <f ca="1"/>
        <v>7</v>
      </c>
      <c r="F60" s="10">
        <f t="shared" ca="1" si="29"/>
        <v>1.5555555555555555E-2</v>
      </c>
      <c r="G60" s="11">
        <f t="shared" ca="1" si="43"/>
        <v>0.98222222222222222</v>
      </c>
      <c r="H60" s="36"/>
      <c r="I60" s="21">
        <f t="shared" si="30"/>
        <v>13</v>
      </c>
      <c r="J60" s="23">
        <f t="shared" ca="1" si="44"/>
        <v>577.14833907000002</v>
      </c>
      <c r="K60" s="8">
        <f ca="1"/>
        <v>0</v>
      </c>
      <c r="L60" s="10">
        <f t="shared" ca="1" si="31"/>
        <v>0</v>
      </c>
      <c r="M60" s="11">
        <f t="shared" ca="1" si="45"/>
        <v>0.97555555555555551</v>
      </c>
      <c r="N60" s="36"/>
      <c r="O60" s="32">
        <f t="shared" si="32"/>
        <v>13</v>
      </c>
      <c r="P60" s="23">
        <f t="shared" ca="1" si="46"/>
        <v>743.01828614999988</v>
      </c>
      <c r="Q60" s="8">
        <f ca="1"/>
        <v>2</v>
      </c>
      <c r="R60" s="10">
        <f t="shared" ca="1" si="33"/>
        <v>4.4444444444444444E-3</v>
      </c>
      <c r="S60" s="11">
        <f t="shared" ca="1" si="47"/>
        <v>0.98222222222222233</v>
      </c>
      <c r="T60" s="36"/>
      <c r="U60" s="21">
        <f t="shared" si="34"/>
        <v>13</v>
      </c>
      <c r="V60" s="23">
        <f t="shared" ca="1" si="48"/>
        <v>695.11796703000016</v>
      </c>
      <c r="W60" s="8">
        <f ca="1"/>
        <v>2</v>
      </c>
      <c r="X60" s="10">
        <f t="shared" ca="1" si="35"/>
        <v>4.4444444444444444E-3</v>
      </c>
      <c r="Y60" s="11">
        <f t="shared" ca="1" si="49"/>
        <v>0.98888888888888904</v>
      </c>
      <c r="Z60" s="36"/>
      <c r="AA60" s="32">
        <f t="shared" si="36"/>
        <v>13</v>
      </c>
      <c r="AB60" s="23">
        <f t="shared" ca="1" si="50"/>
        <v>408.32870300999991</v>
      </c>
      <c r="AC60" s="8">
        <f ca="1"/>
        <v>4</v>
      </c>
      <c r="AD60" s="10">
        <f t="shared" ca="1" si="37"/>
        <v>8.8888888888888889E-3</v>
      </c>
      <c r="AE60" s="11">
        <f t="shared" ca="1" si="51"/>
        <v>0.96444444444444433</v>
      </c>
      <c r="AF60" s="36"/>
      <c r="AG60" s="21">
        <f t="shared" si="38"/>
        <v>13</v>
      </c>
      <c r="AH60" s="23">
        <f t="shared" ca="1" si="52"/>
        <v>563.24042104499983</v>
      </c>
      <c r="AI60" s="8">
        <f ca="1"/>
        <v>4</v>
      </c>
      <c r="AJ60" s="10">
        <f t="shared" ca="1" si="39"/>
        <v>8.8888888888888889E-3</v>
      </c>
      <c r="AK60" s="11">
        <f t="shared" ca="1" si="53"/>
        <v>0.98666666666666669</v>
      </c>
      <c r="AL60" s="36"/>
      <c r="AM60" s="32">
        <f t="shared" si="40"/>
        <v>13</v>
      </c>
      <c r="AN60" s="23">
        <f t="shared" ca="1" si="54"/>
        <v>417.34587532499995</v>
      </c>
      <c r="AO60" s="8">
        <f ca="1"/>
        <v>3</v>
      </c>
      <c r="AP60" s="10">
        <f t="shared" ca="1" si="41"/>
        <v>6.6666666666666671E-3</v>
      </c>
      <c r="AQ60" s="11">
        <f t="shared" ca="1" si="55"/>
        <v>0.96888888888888891</v>
      </c>
      <c r="AR60" s="36"/>
    </row>
    <row r="61" spans="1:44" x14ac:dyDescent="0.2">
      <c r="C61" s="32">
        <f t="shared" si="28"/>
        <v>14</v>
      </c>
      <c r="D61" s="23">
        <f t="shared" ca="1" si="42"/>
        <v>434.26375122000002</v>
      </c>
      <c r="E61" s="8">
        <f ca="1"/>
        <v>1</v>
      </c>
      <c r="F61" s="10">
        <f t="shared" ca="1" si="29"/>
        <v>2.2222222222222222E-3</v>
      </c>
      <c r="G61" s="11">
        <f t="shared" ca="1" si="43"/>
        <v>0.98444444444444446</v>
      </c>
      <c r="H61" s="36"/>
      <c r="I61" s="21">
        <f t="shared" si="30"/>
        <v>14</v>
      </c>
      <c r="J61" s="23">
        <f t="shared" ca="1" si="44"/>
        <v>624.68716937249997</v>
      </c>
      <c r="K61" s="8">
        <f ca="1"/>
        <v>1</v>
      </c>
      <c r="L61" s="10">
        <f t="shared" ca="1" si="31"/>
        <v>2.2222222222222222E-3</v>
      </c>
      <c r="M61" s="11">
        <f t="shared" ca="1" si="45"/>
        <v>0.97777777777777775</v>
      </c>
      <c r="N61" s="36"/>
      <c r="O61" s="32">
        <f t="shared" si="32"/>
        <v>14</v>
      </c>
      <c r="P61" s="23">
        <f t="shared" ca="1" si="46"/>
        <v>804.37961204249984</v>
      </c>
      <c r="Q61" s="8">
        <f ca="1"/>
        <v>1</v>
      </c>
      <c r="R61" s="10">
        <f t="shared" ca="1" si="33"/>
        <v>2.2222222222222222E-3</v>
      </c>
      <c r="S61" s="11">
        <f t="shared" ca="1" si="47"/>
        <v>0.98444444444444457</v>
      </c>
      <c r="T61" s="36"/>
      <c r="U61" s="21">
        <f t="shared" si="34"/>
        <v>14</v>
      </c>
      <c r="V61" s="23">
        <f t="shared" ca="1" si="48"/>
        <v>751.28346708750018</v>
      </c>
      <c r="W61" s="8">
        <f ca="1"/>
        <v>0</v>
      </c>
      <c r="X61" s="10">
        <f t="shared" ca="1" si="35"/>
        <v>0</v>
      </c>
      <c r="Y61" s="11">
        <f t="shared" ca="1" si="49"/>
        <v>0.98888888888888904</v>
      </c>
      <c r="Z61" s="36"/>
      <c r="AA61" s="32">
        <f t="shared" si="36"/>
        <v>14</v>
      </c>
      <c r="AB61" s="23">
        <f t="shared" ca="1" si="50"/>
        <v>441.11086992749989</v>
      </c>
      <c r="AC61" s="8">
        <f ca="1"/>
        <v>4</v>
      </c>
      <c r="AD61" s="10">
        <f t="shared" ca="1" si="37"/>
        <v>8.8888888888888889E-3</v>
      </c>
      <c r="AE61" s="11">
        <f t="shared" ca="1" si="51"/>
        <v>0.97333333333333316</v>
      </c>
      <c r="AF61" s="36"/>
      <c r="AG61" s="21">
        <f t="shared" si="38"/>
        <v>14</v>
      </c>
      <c r="AH61" s="23">
        <f t="shared" ca="1" si="52"/>
        <v>608.66218206374981</v>
      </c>
      <c r="AI61" s="8">
        <f ca="1"/>
        <v>0</v>
      </c>
      <c r="AJ61" s="10">
        <f t="shared" ca="1" si="39"/>
        <v>0</v>
      </c>
      <c r="AK61" s="11">
        <f t="shared" ca="1" si="53"/>
        <v>0.98666666666666669</v>
      </c>
      <c r="AL61" s="36"/>
      <c r="AM61" s="32">
        <f t="shared" si="40"/>
        <v>14</v>
      </c>
      <c r="AN61" s="23">
        <f t="shared" ca="1" si="54"/>
        <v>451.09788573374993</v>
      </c>
      <c r="AO61" s="8">
        <f ca="1"/>
        <v>1</v>
      </c>
      <c r="AP61" s="10">
        <f t="shared" ca="1" si="41"/>
        <v>2.2222222222222222E-3</v>
      </c>
      <c r="AQ61" s="11">
        <f t="shared" ca="1" si="55"/>
        <v>0.97111111111111115</v>
      </c>
      <c r="AR61" s="36"/>
    </row>
    <row r="62" spans="1:44" x14ac:dyDescent="0.2">
      <c r="C62" s="32">
        <f t="shared" si="28"/>
        <v>15</v>
      </c>
      <c r="D62" s="23">
        <f t="shared" ca="1" si="42"/>
        <v>467.15462628</v>
      </c>
      <c r="E62" s="8">
        <f ca="1"/>
        <v>3</v>
      </c>
      <c r="F62" s="10">
        <f t="shared" ca="1" si="29"/>
        <v>6.6666666666666671E-3</v>
      </c>
      <c r="G62" s="11">
        <f t="shared" ca="1" si="43"/>
        <v>0.99111111111111116</v>
      </c>
      <c r="H62" s="36"/>
      <c r="I62" s="21">
        <f t="shared" si="30"/>
        <v>15</v>
      </c>
      <c r="J62" s="23">
        <f t="shared" ca="1" si="44"/>
        <v>672.22599967499991</v>
      </c>
      <c r="K62" s="8">
        <f ca="1"/>
        <v>5</v>
      </c>
      <c r="L62" s="10">
        <f t="shared" ca="1" si="31"/>
        <v>1.1111111111111112E-2</v>
      </c>
      <c r="M62" s="11">
        <f t="shared" ca="1" si="45"/>
        <v>0.98888888888888882</v>
      </c>
      <c r="N62" s="36"/>
      <c r="O62" s="32">
        <f t="shared" si="32"/>
        <v>15</v>
      </c>
      <c r="P62" s="23">
        <f t="shared" ca="1" si="46"/>
        <v>865.74093793499981</v>
      </c>
      <c r="Q62" s="8">
        <f ca="1"/>
        <v>4</v>
      </c>
      <c r="R62" s="10">
        <f t="shared" ca="1" si="33"/>
        <v>8.8888888888888889E-3</v>
      </c>
      <c r="S62" s="11">
        <f t="shared" ca="1" si="47"/>
        <v>0.9933333333333334</v>
      </c>
      <c r="T62" s="36"/>
      <c r="U62" s="21">
        <f t="shared" si="34"/>
        <v>15</v>
      </c>
      <c r="V62" s="23">
        <f t="shared" ca="1" si="48"/>
        <v>807.44896714500021</v>
      </c>
      <c r="W62" s="8">
        <f ca="1"/>
        <v>0</v>
      </c>
      <c r="X62" s="10">
        <f t="shared" ca="1" si="35"/>
        <v>0</v>
      </c>
      <c r="Y62" s="11">
        <f t="shared" ca="1" si="49"/>
        <v>0.98888888888888904</v>
      </c>
      <c r="Z62" s="36"/>
      <c r="AA62" s="32">
        <f t="shared" si="36"/>
        <v>15</v>
      </c>
      <c r="AB62" s="23">
        <f t="shared" ca="1" si="50"/>
        <v>473.89303684499987</v>
      </c>
      <c r="AC62" s="8">
        <f ca="1"/>
        <v>1</v>
      </c>
      <c r="AD62" s="10">
        <f t="shared" ca="1" si="37"/>
        <v>2.2222222222222222E-3</v>
      </c>
      <c r="AE62" s="11">
        <f t="shared" ca="1" si="51"/>
        <v>0.9755555555555554</v>
      </c>
      <c r="AF62" s="36"/>
      <c r="AG62" s="21">
        <f t="shared" si="38"/>
        <v>15</v>
      </c>
      <c r="AH62" s="23">
        <f t="shared" ca="1" si="52"/>
        <v>654.08394308249979</v>
      </c>
      <c r="AI62" s="8">
        <f ca="1"/>
        <v>1</v>
      </c>
      <c r="AJ62" s="10">
        <f t="shared" ca="1" si="39"/>
        <v>2.2222222222222222E-3</v>
      </c>
      <c r="AK62" s="11">
        <f t="shared" ca="1" si="53"/>
        <v>0.98888888888888893</v>
      </c>
      <c r="AL62" s="36"/>
      <c r="AM62" s="32">
        <f t="shared" si="40"/>
        <v>15</v>
      </c>
      <c r="AN62" s="23">
        <f t="shared" ca="1" si="54"/>
        <v>484.84989614249992</v>
      </c>
      <c r="AO62" s="8">
        <f ca="1"/>
        <v>1</v>
      </c>
      <c r="AP62" s="10">
        <f t="shared" ca="1" si="41"/>
        <v>2.2222222222222222E-3</v>
      </c>
      <c r="AQ62" s="11">
        <f t="shared" ca="1" si="55"/>
        <v>0.97333333333333338</v>
      </c>
      <c r="AR62" s="36"/>
    </row>
    <row r="63" spans="1:44" x14ac:dyDescent="0.2">
      <c r="C63" s="32">
        <f t="shared" si="28"/>
        <v>16</v>
      </c>
      <c r="D63" s="23">
        <f t="shared" ca="1" si="42"/>
        <v>500.04550133999999</v>
      </c>
      <c r="E63" s="8">
        <f ca="1"/>
        <v>2</v>
      </c>
      <c r="F63" s="10">
        <f t="shared" ca="1" si="29"/>
        <v>4.4444444444444444E-3</v>
      </c>
      <c r="G63" s="11">
        <f t="shared" ca="1" si="43"/>
        <v>0.99555555555555564</v>
      </c>
      <c r="H63" s="36"/>
      <c r="I63" s="21">
        <f t="shared" si="30"/>
        <v>16</v>
      </c>
      <c r="J63" s="23">
        <f t="shared" ca="1" si="44"/>
        <v>719.76482997749986</v>
      </c>
      <c r="K63" s="8">
        <f ca="1"/>
        <v>1</v>
      </c>
      <c r="L63" s="10">
        <f t="shared" ca="1" si="31"/>
        <v>2.2222222222222222E-3</v>
      </c>
      <c r="M63" s="11">
        <f t="shared" ca="1" si="45"/>
        <v>0.99111111111111105</v>
      </c>
      <c r="N63" s="36"/>
      <c r="O63" s="32">
        <f t="shared" si="32"/>
        <v>16</v>
      </c>
      <c r="P63" s="23">
        <f t="shared" ca="1" si="46"/>
        <v>927.10226382749977</v>
      </c>
      <c r="Q63" s="8">
        <f ca="1"/>
        <v>0</v>
      </c>
      <c r="R63" s="10">
        <f t="shared" ca="1" si="33"/>
        <v>0</v>
      </c>
      <c r="S63" s="11">
        <f t="shared" ca="1" si="47"/>
        <v>0.9933333333333334</v>
      </c>
      <c r="T63" s="36"/>
      <c r="U63" s="21">
        <f t="shared" si="34"/>
        <v>16</v>
      </c>
      <c r="V63" s="23">
        <f t="shared" ca="1" si="48"/>
        <v>863.61446720250024</v>
      </c>
      <c r="W63" s="8">
        <f ca="1"/>
        <v>1</v>
      </c>
      <c r="X63" s="10">
        <f t="shared" ca="1" si="35"/>
        <v>2.2222222222222222E-3</v>
      </c>
      <c r="Y63" s="11">
        <f t="shared" ca="1" si="49"/>
        <v>0.99111111111111128</v>
      </c>
      <c r="Z63" s="36"/>
      <c r="AA63" s="32">
        <f t="shared" si="36"/>
        <v>16</v>
      </c>
      <c r="AB63" s="23">
        <f t="shared" ca="1" si="50"/>
        <v>506.67520376249985</v>
      </c>
      <c r="AC63" s="8">
        <f ca="1"/>
        <v>4</v>
      </c>
      <c r="AD63" s="10">
        <f t="shared" ca="1" si="37"/>
        <v>8.8888888888888889E-3</v>
      </c>
      <c r="AE63" s="11">
        <f t="shared" ca="1" si="51"/>
        <v>0.98444444444444423</v>
      </c>
      <c r="AF63" s="36"/>
      <c r="AG63" s="21">
        <f t="shared" si="38"/>
        <v>16</v>
      </c>
      <c r="AH63" s="23">
        <f t="shared" ca="1" si="52"/>
        <v>699.50570410124976</v>
      </c>
      <c r="AI63" s="8">
        <f ca="1"/>
        <v>2</v>
      </c>
      <c r="AJ63" s="10">
        <f t="shared" ca="1" si="39"/>
        <v>4.4444444444444444E-3</v>
      </c>
      <c r="AK63" s="11">
        <f t="shared" ca="1" si="53"/>
        <v>0.9933333333333334</v>
      </c>
      <c r="AL63" s="36"/>
      <c r="AM63" s="32">
        <f t="shared" si="40"/>
        <v>16</v>
      </c>
      <c r="AN63" s="23">
        <f t="shared" ca="1" si="54"/>
        <v>518.60190655124995</v>
      </c>
      <c r="AO63" s="8">
        <f ca="1"/>
        <v>1</v>
      </c>
      <c r="AP63" s="10">
        <f t="shared" ca="1" si="41"/>
        <v>2.2222222222222222E-3</v>
      </c>
      <c r="AQ63" s="11">
        <f t="shared" ca="1" si="55"/>
        <v>0.97555555555555562</v>
      </c>
      <c r="AR63" s="36"/>
    </row>
    <row r="64" spans="1:44" x14ac:dyDescent="0.2">
      <c r="C64" s="32">
        <f t="shared" si="28"/>
        <v>17</v>
      </c>
      <c r="D64" s="23">
        <f t="shared" ca="1" si="42"/>
        <v>532.93637639999997</v>
      </c>
      <c r="E64" s="8">
        <f ca="1"/>
        <v>0</v>
      </c>
      <c r="F64" s="10">
        <f t="shared" ca="1" si="29"/>
        <v>0</v>
      </c>
      <c r="G64" s="11">
        <f t="shared" ca="1" si="43"/>
        <v>0.99555555555555564</v>
      </c>
      <c r="H64" s="36"/>
      <c r="I64" s="21">
        <f t="shared" si="30"/>
        <v>17</v>
      </c>
      <c r="J64" s="23">
        <f t="shared" ca="1" si="44"/>
        <v>767.3036602799998</v>
      </c>
      <c r="K64" s="8">
        <f ca="1"/>
        <v>0</v>
      </c>
      <c r="L64" s="10">
        <f t="shared" ca="1" si="31"/>
        <v>0</v>
      </c>
      <c r="M64" s="11">
        <f t="shared" ca="1" si="45"/>
        <v>0.99111111111111105</v>
      </c>
      <c r="N64" s="36"/>
      <c r="O64" s="32">
        <f t="shared" si="32"/>
        <v>17</v>
      </c>
      <c r="P64" s="23">
        <f t="shared" ca="1" si="46"/>
        <v>988.46358971999973</v>
      </c>
      <c r="Q64" s="8">
        <f ca="1"/>
        <v>1</v>
      </c>
      <c r="R64" s="10">
        <f t="shared" ca="1" si="33"/>
        <v>2.2222222222222222E-3</v>
      </c>
      <c r="S64" s="11">
        <f t="shared" ca="1" si="47"/>
        <v>0.99555555555555564</v>
      </c>
      <c r="T64" s="36"/>
      <c r="U64" s="21">
        <f t="shared" si="34"/>
        <v>17</v>
      </c>
      <c r="V64" s="23">
        <f t="shared" ca="1" si="48"/>
        <v>919.77996726000026</v>
      </c>
      <c r="W64" s="8">
        <f ca="1"/>
        <v>1</v>
      </c>
      <c r="X64" s="10">
        <f t="shared" ca="1" si="35"/>
        <v>2.2222222222222222E-3</v>
      </c>
      <c r="Y64" s="11">
        <f t="shared" ca="1" si="49"/>
        <v>0.99333333333333351</v>
      </c>
      <c r="Z64" s="36"/>
      <c r="AA64" s="32">
        <f t="shared" si="36"/>
        <v>17</v>
      </c>
      <c r="AB64" s="23">
        <f t="shared" ca="1" si="50"/>
        <v>539.45737067999983</v>
      </c>
      <c r="AC64" s="8">
        <f ca="1"/>
        <v>2</v>
      </c>
      <c r="AD64" s="10">
        <f t="shared" ca="1" si="37"/>
        <v>4.4444444444444444E-3</v>
      </c>
      <c r="AE64" s="11">
        <f t="shared" ca="1" si="51"/>
        <v>0.98888888888888871</v>
      </c>
      <c r="AF64" s="36"/>
      <c r="AG64" s="21">
        <f t="shared" si="38"/>
        <v>17</v>
      </c>
      <c r="AH64" s="23">
        <f t="shared" ca="1" si="52"/>
        <v>744.92746511999974</v>
      </c>
      <c r="AI64" s="8">
        <f ca="1"/>
        <v>1</v>
      </c>
      <c r="AJ64" s="10">
        <f t="shared" ca="1" si="39"/>
        <v>2.2222222222222222E-3</v>
      </c>
      <c r="AK64" s="11">
        <f t="shared" ca="1" si="53"/>
        <v>0.99555555555555564</v>
      </c>
      <c r="AL64" s="36"/>
      <c r="AM64" s="32">
        <f t="shared" si="40"/>
        <v>17</v>
      </c>
      <c r="AN64" s="23">
        <f t="shared" ca="1" si="54"/>
        <v>552.35391695999999</v>
      </c>
      <c r="AO64" s="8">
        <f ca="1"/>
        <v>1</v>
      </c>
      <c r="AP64" s="10">
        <f t="shared" ca="1" si="41"/>
        <v>2.2222222222222222E-3</v>
      </c>
      <c r="AQ64" s="11">
        <f t="shared" ca="1" si="55"/>
        <v>0.97777777777777786</v>
      </c>
      <c r="AR64" s="36"/>
    </row>
    <row r="65" spans="1:44" x14ac:dyDescent="0.2">
      <c r="C65" s="32">
        <f t="shared" si="28"/>
        <v>18</v>
      </c>
      <c r="D65" s="23">
        <f t="shared" ca="1" si="42"/>
        <v>565.82725145999996</v>
      </c>
      <c r="E65" s="8">
        <f ca="1"/>
        <v>0</v>
      </c>
      <c r="F65" s="10">
        <f t="shared" ca="1" si="29"/>
        <v>0</v>
      </c>
      <c r="G65" s="11">
        <f t="shared" ca="1" si="43"/>
        <v>0.99555555555555564</v>
      </c>
      <c r="H65" s="36"/>
      <c r="I65" s="21">
        <f t="shared" si="30"/>
        <v>18</v>
      </c>
      <c r="J65" s="23">
        <f t="shared" ca="1" si="44"/>
        <v>814.84249058249975</v>
      </c>
      <c r="K65" s="8">
        <f ca="1"/>
        <v>2</v>
      </c>
      <c r="L65" s="10">
        <f t="shared" ca="1" si="31"/>
        <v>4.4444444444444444E-3</v>
      </c>
      <c r="M65" s="11">
        <f t="shared" ca="1" si="45"/>
        <v>0.99555555555555553</v>
      </c>
      <c r="N65" s="36"/>
      <c r="O65" s="32">
        <f t="shared" si="32"/>
        <v>18</v>
      </c>
      <c r="P65" s="23">
        <f t="shared" ca="1" si="46"/>
        <v>1049.8249156124998</v>
      </c>
      <c r="Q65" s="8">
        <f ca="1"/>
        <v>0</v>
      </c>
      <c r="R65" s="10">
        <f t="shared" ca="1" si="33"/>
        <v>0</v>
      </c>
      <c r="S65" s="11">
        <f t="shared" ca="1" si="47"/>
        <v>0.99555555555555564</v>
      </c>
      <c r="T65" s="36"/>
      <c r="U65" s="21">
        <f t="shared" si="34"/>
        <v>18</v>
      </c>
      <c r="V65" s="23">
        <f t="shared" ca="1" si="48"/>
        <v>975.94546731750029</v>
      </c>
      <c r="W65" s="8">
        <f ca="1"/>
        <v>1</v>
      </c>
      <c r="X65" s="10">
        <f t="shared" ca="1" si="35"/>
        <v>2.2222222222222222E-3</v>
      </c>
      <c r="Y65" s="11">
        <f t="shared" ca="1" si="49"/>
        <v>0.99555555555555575</v>
      </c>
      <c r="Z65" s="36"/>
      <c r="AA65" s="32">
        <f t="shared" si="36"/>
        <v>18</v>
      </c>
      <c r="AB65" s="23">
        <f t="shared" ca="1" si="50"/>
        <v>572.23953759749986</v>
      </c>
      <c r="AC65" s="8">
        <f ca="1"/>
        <v>0</v>
      </c>
      <c r="AD65" s="10">
        <f t="shared" ca="1" si="37"/>
        <v>0</v>
      </c>
      <c r="AE65" s="11">
        <f t="shared" ca="1" si="51"/>
        <v>0.98888888888888871</v>
      </c>
      <c r="AF65" s="36"/>
      <c r="AG65" s="21">
        <f t="shared" si="38"/>
        <v>18</v>
      </c>
      <c r="AH65" s="23">
        <f t="shared" ca="1" si="52"/>
        <v>790.34922613874971</v>
      </c>
      <c r="AI65" s="8">
        <f ca="1"/>
        <v>0</v>
      </c>
      <c r="AJ65" s="10">
        <f t="shared" ca="1" si="39"/>
        <v>0</v>
      </c>
      <c r="AK65" s="11">
        <f t="shared" ca="1" si="53"/>
        <v>0.99555555555555564</v>
      </c>
      <c r="AL65" s="36"/>
      <c r="AM65" s="32">
        <f t="shared" si="40"/>
        <v>18</v>
      </c>
      <c r="AN65" s="23">
        <f t="shared" ca="1" si="54"/>
        <v>586.10592736875003</v>
      </c>
      <c r="AO65" s="8">
        <f ca="1"/>
        <v>3</v>
      </c>
      <c r="AP65" s="10">
        <f t="shared" ca="1" si="41"/>
        <v>6.6666666666666671E-3</v>
      </c>
      <c r="AQ65" s="11">
        <f t="shared" ca="1" si="55"/>
        <v>0.98444444444444457</v>
      </c>
      <c r="AR65" s="36"/>
    </row>
    <row r="66" spans="1:44" x14ac:dyDescent="0.2">
      <c r="C66" s="32">
        <f t="shared" si="28"/>
        <v>19</v>
      </c>
      <c r="D66" s="23">
        <f t="shared" ca="1" si="42"/>
        <v>598.71812651999994</v>
      </c>
      <c r="E66" s="8">
        <f ca="1"/>
        <v>0</v>
      </c>
      <c r="F66" s="10">
        <f t="shared" ca="1" si="29"/>
        <v>0</v>
      </c>
      <c r="G66" s="11">
        <f t="shared" ca="1" si="43"/>
        <v>0.99555555555555564</v>
      </c>
      <c r="H66" s="36"/>
      <c r="I66" s="21">
        <f t="shared" si="30"/>
        <v>19</v>
      </c>
      <c r="J66" s="23">
        <f t="shared" ca="1" si="44"/>
        <v>862.3813208849997</v>
      </c>
      <c r="K66" s="8">
        <f ca="1"/>
        <v>0</v>
      </c>
      <c r="L66" s="10">
        <f t="shared" ca="1" si="31"/>
        <v>0</v>
      </c>
      <c r="M66" s="11">
        <f t="shared" ca="1" si="45"/>
        <v>0.99555555555555553</v>
      </c>
      <c r="N66" s="36"/>
      <c r="O66" s="32">
        <f t="shared" si="32"/>
        <v>19</v>
      </c>
      <c r="P66" s="23">
        <f t="shared" ca="1" si="46"/>
        <v>1111.1862415049998</v>
      </c>
      <c r="Q66" s="8">
        <f ca="1"/>
        <v>0</v>
      </c>
      <c r="R66" s="10">
        <f t="shared" ca="1" si="33"/>
        <v>0</v>
      </c>
      <c r="S66" s="11">
        <f t="shared" ca="1" si="47"/>
        <v>0.99555555555555564</v>
      </c>
      <c r="T66" s="36"/>
      <c r="U66" s="21">
        <f t="shared" si="34"/>
        <v>19</v>
      </c>
      <c r="V66" s="23">
        <f t="shared" ca="1" si="48"/>
        <v>1032.1109673750002</v>
      </c>
      <c r="W66" s="8">
        <f ca="1"/>
        <v>0</v>
      </c>
      <c r="X66" s="10">
        <f t="shared" ca="1" si="35"/>
        <v>0</v>
      </c>
      <c r="Y66" s="11">
        <f t="shared" ca="1" si="49"/>
        <v>0.99555555555555575</v>
      </c>
      <c r="Z66" s="36"/>
      <c r="AA66" s="32">
        <f t="shared" si="36"/>
        <v>19</v>
      </c>
      <c r="AB66" s="23">
        <f t="shared" ca="1" si="50"/>
        <v>605.0217045149999</v>
      </c>
      <c r="AC66" s="8">
        <f ca="1"/>
        <v>1</v>
      </c>
      <c r="AD66" s="10">
        <f t="shared" ca="1" si="37"/>
        <v>2.2222222222222222E-3</v>
      </c>
      <c r="AE66" s="11">
        <f t="shared" ca="1" si="51"/>
        <v>0.99111111111111094</v>
      </c>
      <c r="AF66" s="36"/>
      <c r="AG66" s="21">
        <f t="shared" si="38"/>
        <v>19</v>
      </c>
      <c r="AH66" s="23">
        <f t="shared" ca="1" si="52"/>
        <v>835.77098715749969</v>
      </c>
      <c r="AI66" s="8">
        <f ca="1"/>
        <v>0</v>
      </c>
      <c r="AJ66" s="10">
        <f t="shared" ca="1" si="39"/>
        <v>0</v>
      </c>
      <c r="AK66" s="11">
        <f t="shared" ca="1" si="53"/>
        <v>0.99555555555555564</v>
      </c>
      <c r="AL66" s="36"/>
      <c r="AM66" s="32">
        <f t="shared" si="40"/>
        <v>19</v>
      </c>
      <c r="AN66" s="23">
        <f t="shared" ca="1" si="54"/>
        <v>619.85793777750007</v>
      </c>
      <c r="AO66" s="8">
        <f ca="1"/>
        <v>0</v>
      </c>
      <c r="AP66" s="10">
        <f t="shared" ca="1" si="41"/>
        <v>0</v>
      </c>
      <c r="AQ66" s="11">
        <f t="shared" ca="1" si="55"/>
        <v>0.98444444444444457</v>
      </c>
      <c r="AR66" s="36"/>
    </row>
    <row r="67" spans="1:44" x14ac:dyDescent="0.2">
      <c r="C67" s="32">
        <f t="shared" si="28"/>
        <v>20</v>
      </c>
      <c r="D67" s="23">
        <f t="shared" ca="1" si="42"/>
        <v>631.60900157999993</v>
      </c>
      <c r="E67" s="8">
        <f ca="1"/>
        <v>0</v>
      </c>
      <c r="F67" s="10">
        <f t="shared" ca="1" si="29"/>
        <v>0</v>
      </c>
      <c r="G67" s="11">
        <f t="shared" ca="1" si="43"/>
        <v>0.99555555555555564</v>
      </c>
      <c r="H67" s="36"/>
      <c r="I67" s="21">
        <f t="shared" si="30"/>
        <v>20</v>
      </c>
      <c r="J67" s="23">
        <f t="shared" ca="1" si="44"/>
        <v>909.92015118749964</v>
      </c>
      <c r="K67" s="8">
        <f ca="1"/>
        <v>0</v>
      </c>
      <c r="L67" s="10">
        <f t="shared" ca="1" si="31"/>
        <v>0</v>
      </c>
      <c r="M67" s="11">
        <f t="shared" ca="1" si="45"/>
        <v>0.99555555555555553</v>
      </c>
      <c r="N67" s="36"/>
      <c r="O67" s="32">
        <f t="shared" si="32"/>
        <v>20</v>
      </c>
      <c r="P67" s="23">
        <f t="shared" ca="1" si="46"/>
        <v>1172.5475673974997</v>
      </c>
      <c r="Q67" s="8">
        <f ca="1"/>
        <v>1</v>
      </c>
      <c r="R67" s="10">
        <f t="shared" ca="1" si="33"/>
        <v>2.2222222222222222E-3</v>
      </c>
      <c r="S67" s="11">
        <f t="shared" ca="1" si="47"/>
        <v>0.99777777777777787</v>
      </c>
      <c r="T67" s="36"/>
      <c r="U67" s="21">
        <f t="shared" si="34"/>
        <v>20</v>
      </c>
      <c r="V67" s="23">
        <f t="shared" ca="1" si="48"/>
        <v>1088.2764674325001</v>
      </c>
      <c r="W67" s="8">
        <f ca="1"/>
        <v>0</v>
      </c>
      <c r="X67" s="10">
        <f t="shared" ca="1" si="35"/>
        <v>0</v>
      </c>
      <c r="Y67" s="11">
        <f t="shared" ca="1" si="49"/>
        <v>0.99555555555555575</v>
      </c>
      <c r="Z67" s="36"/>
      <c r="AA67" s="32">
        <f t="shared" si="36"/>
        <v>20</v>
      </c>
      <c r="AB67" s="23">
        <f t="shared" ca="1" si="50"/>
        <v>637.80387143249993</v>
      </c>
      <c r="AC67" s="8">
        <f ca="1"/>
        <v>0</v>
      </c>
      <c r="AD67" s="10">
        <f t="shared" ca="1" si="37"/>
        <v>0</v>
      </c>
      <c r="AE67" s="11">
        <f t="shared" ca="1" si="51"/>
        <v>0.99111111111111094</v>
      </c>
      <c r="AF67" s="36"/>
      <c r="AG67" s="21">
        <f t="shared" si="38"/>
        <v>20</v>
      </c>
      <c r="AH67" s="23">
        <f t="shared" ca="1" si="52"/>
        <v>881.19274817624967</v>
      </c>
      <c r="AI67" s="8">
        <f ca="1"/>
        <v>0</v>
      </c>
      <c r="AJ67" s="10">
        <f t="shared" ca="1" si="39"/>
        <v>0</v>
      </c>
      <c r="AK67" s="11">
        <f t="shared" ca="1" si="53"/>
        <v>0.99555555555555564</v>
      </c>
      <c r="AL67" s="36"/>
      <c r="AM67" s="32">
        <f t="shared" si="40"/>
        <v>20</v>
      </c>
      <c r="AN67" s="23">
        <f t="shared" ca="1" si="54"/>
        <v>653.60994818625011</v>
      </c>
      <c r="AO67" s="8">
        <f ca="1"/>
        <v>2</v>
      </c>
      <c r="AP67" s="10">
        <f t="shared" ca="1" si="41"/>
        <v>4.4444444444444444E-3</v>
      </c>
      <c r="AQ67" s="11">
        <f t="shared" ca="1" si="55"/>
        <v>0.98888888888888904</v>
      </c>
      <c r="AR67" s="36"/>
    </row>
    <row r="68" spans="1:44" x14ac:dyDescent="0.2">
      <c r="C68" s="32">
        <f t="shared" si="28"/>
        <v>21</v>
      </c>
      <c r="D68" s="23">
        <f t="shared" ca="1" si="42"/>
        <v>664.49987663999991</v>
      </c>
      <c r="E68" s="8">
        <f ca="1"/>
        <v>0</v>
      </c>
      <c r="F68" s="10">
        <f t="shared" ca="1" si="29"/>
        <v>0</v>
      </c>
      <c r="G68" s="11">
        <f t="shared" ca="1" si="43"/>
        <v>0.99555555555555564</v>
      </c>
      <c r="H68" s="36"/>
      <c r="I68" s="21">
        <f t="shared" si="30"/>
        <v>21</v>
      </c>
      <c r="J68" s="23">
        <f t="shared" ca="1" si="44"/>
        <v>957.45898148999959</v>
      </c>
      <c r="K68" s="8">
        <f ca="1"/>
        <v>0</v>
      </c>
      <c r="L68" s="10">
        <f t="shared" ca="1" si="31"/>
        <v>0</v>
      </c>
      <c r="M68" s="11">
        <f t="shared" ca="1" si="45"/>
        <v>0.99555555555555553</v>
      </c>
      <c r="N68" s="36"/>
      <c r="O68" s="32">
        <f t="shared" si="32"/>
        <v>21</v>
      </c>
      <c r="P68" s="23">
        <f t="shared" ca="1" si="46"/>
        <v>1233.9088932899997</v>
      </c>
      <c r="Q68" s="8">
        <f ca="1"/>
        <v>0</v>
      </c>
      <c r="R68" s="10">
        <f t="shared" ca="1" si="33"/>
        <v>0</v>
      </c>
      <c r="S68" s="11">
        <f t="shared" ca="1" si="47"/>
        <v>0.99777777777777787</v>
      </c>
      <c r="T68" s="36"/>
      <c r="U68" s="21">
        <f t="shared" si="34"/>
        <v>21</v>
      </c>
      <c r="V68" s="23">
        <f t="shared" ca="1" si="48"/>
        <v>1144.44196749</v>
      </c>
      <c r="W68" s="8">
        <f ca="1"/>
        <v>0</v>
      </c>
      <c r="X68" s="10">
        <f t="shared" ca="1" si="35"/>
        <v>0</v>
      </c>
      <c r="Y68" s="11">
        <f t="shared" ca="1" si="49"/>
        <v>0.99555555555555575</v>
      </c>
      <c r="Z68" s="36"/>
      <c r="AA68" s="32">
        <f t="shared" si="36"/>
        <v>21</v>
      </c>
      <c r="AB68" s="23">
        <f t="shared" ca="1" si="50"/>
        <v>670.58603834999997</v>
      </c>
      <c r="AC68" s="8">
        <f ca="1"/>
        <v>0</v>
      </c>
      <c r="AD68" s="10">
        <f t="shared" ca="1" si="37"/>
        <v>0</v>
      </c>
      <c r="AE68" s="11">
        <f t="shared" ca="1" si="51"/>
        <v>0.99111111111111094</v>
      </c>
      <c r="AF68" s="36"/>
      <c r="AG68" s="21">
        <f t="shared" si="38"/>
        <v>21</v>
      </c>
      <c r="AH68" s="23">
        <f t="shared" ca="1" si="52"/>
        <v>926.61450919499964</v>
      </c>
      <c r="AI68" s="8">
        <f ca="1"/>
        <v>0</v>
      </c>
      <c r="AJ68" s="10">
        <f t="shared" ca="1" si="39"/>
        <v>0</v>
      </c>
      <c r="AK68" s="11">
        <f t="shared" ca="1" si="53"/>
        <v>0.99555555555555564</v>
      </c>
      <c r="AL68" s="36"/>
      <c r="AM68" s="32">
        <f t="shared" si="40"/>
        <v>21</v>
      </c>
      <c r="AN68" s="23">
        <f t="shared" ca="1" si="54"/>
        <v>687.36195859500015</v>
      </c>
      <c r="AO68" s="8">
        <f ca="1"/>
        <v>2</v>
      </c>
      <c r="AP68" s="10">
        <f t="shared" ca="1" si="41"/>
        <v>4.4444444444444444E-3</v>
      </c>
      <c r="AQ68" s="11">
        <f t="shared" ca="1" si="55"/>
        <v>0.99333333333333351</v>
      </c>
      <c r="AR68" s="36"/>
    </row>
    <row r="69" spans="1:44" x14ac:dyDescent="0.2">
      <c r="C69" s="32">
        <f t="shared" si="28"/>
        <v>22</v>
      </c>
      <c r="D69" s="23">
        <f t="shared" ca="1" si="42"/>
        <v>697.3907516999999</v>
      </c>
      <c r="E69" s="8">
        <f ca="1"/>
        <v>0</v>
      </c>
      <c r="F69" s="10">
        <f t="shared" ca="1" si="29"/>
        <v>0</v>
      </c>
      <c r="G69" s="11">
        <f t="shared" ca="1" si="43"/>
        <v>0.99555555555555564</v>
      </c>
      <c r="H69" s="36"/>
      <c r="I69" s="21">
        <f t="shared" si="30"/>
        <v>22</v>
      </c>
      <c r="J69" s="23">
        <f t="shared" ca="1" si="44"/>
        <v>1004.9978117924995</v>
      </c>
      <c r="K69" s="8">
        <f ca="1"/>
        <v>0</v>
      </c>
      <c r="L69" s="10">
        <f t="shared" ca="1" si="31"/>
        <v>0</v>
      </c>
      <c r="M69" s="11">
        <f t="shared" ca="1" si="45"/>
        <v>0.99555555555555553</v>
      </c>
      <c r="N69" s="36"/>
      <c r="O69" s="32">
        <f t="shared" si="32"/>
        <v>22</v>
      </c>
      <c r="P69" s="23">
        <f t="shared" ca="1" si="46"/>
        <v>1295.2702191824997</v>
      </c>
      <c r="Q69" s="8">
        <f ca="1"/>
        <v>0</v>
      </c>
      <c r="R69" s="10">
        <f t="shared" ca="1" si="33"/>
        <v>0</v>
      </c>
      <c r="S69" s="11">
        <f t="shared" ca="1" si="47"/>
        <v>0.99777777777777787</v>
      </c>
      <c r="T69" s="36"/>
      <c r="U69" s="21">
        <f t="shared" si="34"/>
        <v>22</v>
      </c>
      <c r="V69" s="23">
        <f t="shared" ca="1" si="48"/>
        <v>1200.6074675474999</v>
      </c>
      <c r="W69" s="8">
        <f ca="1"/>
        <v>0</v>
      </c>
      <c r="X69" s="10">
        <f t="shared" ca="1" si="35"/>
        <v>0</v>
      </c>
      <c r="Y69" s="11">
        <f t="shared" ca="1" si="49"/>
        <v>0.99555555555555575</v>
      </c>
      <c r="Z69" s="36"/>
      <c r="AA69" s="32">
        <f t="shared" si="36"/>
        <v>22</v>
      </c>
      <c r="AB69" s="23">
        <f t="shared" ca="1" si="50"/>
        <v>703.3682052675</v>
      </c>
      <c r="AC69" s="8">
        <f ca="1"/>
        <v>0</v>
      </c>
      <c r="AD69" s="10">
        <f t="shared" ca="1" si="37"/>
        <v>0</v>
      </c>
      <c r="AE69" s="11">
        <f t="shared" ca="1" si="51"/>
        <v>0.99111111111111094</v>
      </c>
      <c r="AF69" s="36"/>
      <c r="AG69" s="21">
        <f t="shared" si="38"/>
        <v>22</v>
      </c>
      <c r="AH69" s="23">
        <f t="shared" ca="1" si="52"/>
        <v>972.03627021374962</v>
      </c>
      <c r="AI69" s="8">
        <f ca="1"/>
        <v>0</v>
      </c>
      <c r="AJ69" s="10">
        <f t="shared" ca="1" si="39"/>
        <v>0</v>
      </c>
      <c r="AK69" s="11">
        <f t="shared" ca="1" si="53"/>
        <v>0.99555555555555564</v>
      </c>
      <c r="AL69" s="36"/>
      <c r="AM69" s="32">
        <f t="shared" si="40"/>
        <v>22</v>
      </c>
      <c r="AN69" s="23">
        <f t="shared" ca="1" si="54"/>
        <v>721.11396900375019</v>
      </c>
      <c r="AO69" s="8">
        <f ca="1"/>
        <v>0</v>
      </c>
      <c r="AP69" s="10">
        <f t="shared" ca="1" si="41"/>
        <v>0</v>
      </c>
      <c r="AQ69" s="11">
        <f t="shared" ca="1" si="55"/>
        <v>0.99333333333333351</v>
      </c>
      <c r="AR69" s="36"/>
    </row>
    <row r="70" spans="1:44" x14ac:dyDescent="0.2">
      <c r="C70" s="32">
        <f t="shared" si="28"/>
        <v>23</v>
      </c>
      <c r="D70" s="23">
        <f t="shared" ca="1" si="42"/>
        <v>730.28162675999988</v>
      </c>
      <c r="E70" s="8">
        <f ca="1"/>
        <v>0</v>
      </c>
      <c r="F70" s="10">
        <f t="shared" ca="1" si="29"/>
        <v>0</v>
      </c>
      <c r="G70" s="11">
        <f t="shared" ca="1" si="43"/>
        <v>0.99555555555555564</v>
      </c>
      <c r="H70" s="36"/>
      <c r="I70" s="21">
        <f t="shared" si="30"/>
        <v>23</v>
      </c>
      <c r="J70" s="23">
        <f t="shared" ca="1" si="44"/>
        <v>1052.5366420949995</v>
      </c>
      <c r="K70" s="8">
        <f ca="1"/>
        <v>0</v>
      </c>
      <c r="L70" s="10">
        <f t="shared" ca="1" si="31"/>
        <v>0</v>
      </c>
      <c r="M70" s="11">
        <f t="shared" ca="1" si="45"/>
        <v>0.99555555555555553</v>
      </c>
      <c r="N70" s="36"/>
      <c r="O70" s="32">
        <f t="shared" si="32"/>
        <v>23</v>
      </c>
      <c r="P70" s="23">
        <f t="shared" ca="1" si="46"/>
        <v>1356.6315450749996</v>
      </c>
      <c r="Q70" s="8">
        <f ca="1"/>
        <v>0</v>
      </c>
      <c r="R70" s="10">
        <f t="shared" ca="1" si="33"/>
        <v>0</v>
      </c>
      <c r="S70" s="11">
        <f t="shared" ca="1" si="47"/>
        <v>0.99777777777777787</v>
      </c>
      <c r="T70" s="36"/>
      <c r="U70" s="21">
        <f t="shared" si="34"/>
        <v>23</v>
      </c>
      <c r="V70" s="23">
        <f t="shared" ca="1" si="48"/>
        <v>1256.7729676049998</v>
      </c>
      <c r="W70" s="8">
        <f ca="1"/>
        <v>0</v>
      </c>
      <c r="X70" s="10">
        <f t="shared" ca="1" si="35"/>
        <v>0</v>
      </c>
      <c r="Y70" s="11">
        <f t="shared" ca="1" si="49"/>
        <v>0.99555555555555575</v>
      </c>
      <c r="Z70" s="36"/>
      <c r="AA70" s="32">
        <f t="shared" si="36"/>
        <v>23</v>
      </c>
      <c r="AB70" s="23">
        <f t="shared" ca="1" si="50"/>
        <v>736.15037218500004</v>
      </c>
      <c r="AC70" s="8">
        <f ca="1"/>
        <v>1</v>
      </c>
      <c r="AD70" s="10">
        <f t="shared" ca="1" si="37"/>
        <v>2.2222222222222222E-3</v>
      </c>
      <c r="AE70" s="11">
        <f t="shared" ca="1" si="51"/>
        <v>0.99333333333333318</v>
      </c>
      <c r="AF70" s="36"/>
      <c r="AG70" s="21">
        <f t="shared" si="38"/>
        <v>23</v>
      </c>
      <c r="AH70" s="23">
        <f t="shared" ca="1" si="52"/>
        <v>1017.4580312324996</v>
      </c>
      <c r="AI70" s="8">
        <f ca="1"/>
        <v>0</v>
      </c>
      <c r="AJ70" s="10">
        <f t="shared" ca="1" si="39"/>
        <v>0</v>
      </c>
      <c r="AK70" s="11">
        <f t="shared" ca="1" si="53"/>
        <v>0.99555555555555564</v>
      </c>
      <c r="AL70" s="36"/>
      <c r="AM70" s="32">
        <f t="shared" si="40"/>
        <v>23</v>
      </c>
      <c r="AN70" s="23">
        <f t="shared" ca="1" si="54"/>
        <v>754.86597941250022</v>
      </c>
      <c r="AO70" s="8">
        <f ca="1"/>
        <v>1</v>
      </c>
      <c r="AP70" s="10">
        <f t="shared" ca="1" si="41"/>
        <v>2.2222222222222222E-3</v>
      </c>
      <c r="AQ70" s="11">
        <f t="shared" ca="1" si="55"/>
        <v>0.99555555555555575</v>
      </c>
      <c r="AR70" s="36"/>
    </row>
    <row r="71" spans="1:44" x14ac:dyDescent="0.2">
      <c r="C71" s="32">
        <f t="shared" si="28"/>
        <v>24</v>
      </c>
      <c r="D71" s="23">
        <f t="shared" ca="1" si="42"/>
        <v>763.17250181999987</v>
      </c>
      <c r="E71" s="8">
        <f ca="1"/>
        <v>0</v>
      </c>
      <c r="F71" s="10">
        <f t="shared" ca="1" si="29"/>
        <v>0</v>
      </c>
      <c r="G71" s="11">
        <f t="shared" ca="1" si="43"/>
        <v>0.99555555555555564</v>
      </c>
      <c r="H71" s="36"/>
      <c r="I71" s="21">
        <f t="shared" si="30"/>
        <v>24</v>
      </c>
      <c r="J71" s="23">
        <f t="shared" ca="1" si="44"/>
        <v>1100.0754723974994</v>
      </c>
      <c r="K71" s="8">
        <f ca="1"/>
        <v>0</v>
      </c>
      <c r="L71" s="10">
        <f t="shared" ca="1" si="31"/>
        <v>0</v>
      </c>
      <c r="M71" s="11">
        <f t="shared" ca="1" si="45"/>
        <v>0.99555555555555553</v>
      </c>
      <c r="N71" s="36"/>
      <c r="O71" s="32">
        <f t="shared" si="32"/>
        <v>24</v>
      </c>
      <c r="P71" s="23">
        <f t="shared" ca="1" si="46"/>
        <v>1417.9928709674996</v>
      </c>
      <c r="Q71" s="8">
        <f ca="1"/>
        <v>0</v>
      </c>
      <c r="R71" s="10">
        <f t="shared" ca="1" si="33"/>
        <v>0</v>
      </c>
      <c r="S71" s="11">
        <f t="shared" ca="1" si="47"/>
        <v>0.99777777777777787</v>
      </c>
      <c r="T71" s="36"/>
      <c r="U71" s="21">
        <f t="shared" si="34"/>
        <v>24</v>
      </c>
      <c r="V71" s="23">
        <f t="shared" ca="1" si="48"/>
        <v>1312.9384676624998</v>
      </c>
      <c r="W71" s="8">
        <f ca="1"/>
        <v>0</v>
      </c>
      <c r="X71" s="10">
        <f t="shared" ca="1" si="35"/>
        <v>0</v>
      </c>
      <c r="Y71" s="11">
        <f t="shared" ca="1" si="49"/>
        <v>0.99555555555555575</v>
      </c>
      <c r="Z71" s="36"/>
      <c r="AA71" s="32">
        <f t="shared" si="36"/>
        <v>24</v>
      </c>
      <c r="AB71" s="23">
        <f t="shared" ca="1" si="50"/>
        <v>768.93253910250007</v>
      </c>
      <c r="AC71" s="8">
        <f ca="1"/>
        <v>2</v>
      </c>
      <c r="AD71" s="10">
        <f t="shared" ca="1" si="37"/>
        <v>4.4444444444444444E-3</v>
      </c>
      <c r="AE71" s="11">
        <f t="shared" ca="1" si="51"/>
        <v>0.99777777777777765</v>
      </c>
      <c r="AF71" s="36"/>
      <c r="AG71" s="21">
        <f t="shared" si="38"/>
        <v>24</v>
      </c>
      <c r="AH71" s="23">
        <f t="shared" ca="1" si="52"/>
        <v>1062.8797922512497</v>
      </c>
      <c r="AI71" s="8">
        <f ca="1"/>
        <v>0</v>
      </c>
      <c r="AJ71" s="10">
        <f t="shared" ca="1" si="39"/>
        <v>0</v>
      </c>
      <c r="AK71" s="11">
        <f t="shared" ca="1" si="53"/>
        <v>0.99555555555555564</v>
      </c>
      <c r="AL71" s="36"/>
      <c r="AM71" s="32">
        <f t="shared" si="40"/>
        <v>24</v>
      </c>
      <c r="AN71" s="23">
        <f t="shared" ca="1" si="54"/>
        <v>788.61798982125026</v>
      </c>
      <c r="AO71" s="8">
        <f ca="1"/>
        <v>1</v>
      </c>
      <c r="AP71" s="10">
        <f t="shared" ca="1" si="41"/>
        <v>2.2222222222222222E-3</v>
      </c>
      <c r="AQ71" s="11">
        <f t="shared" ca="1" si="55"/>
        <v>0.99777777777777799</v>
      </c>
      <c r="AR71" s="36"/>
    </row>
    <row r="72" spans="1:44" x14ac:dyDescent="0.2">
      <c r="C72" s="32">
        <f t="shared" si="28"/>
        <v>25</v>
      </c>
      <c r="D72" s="23">
        <f t="shared" ca="1" si="42"/>
        <v>796.06337687999985</v>
      </c>
      <c r="E72" s="8">
        <f ca="1"/>
        <v>1</v>
      </c>
      <c r="F72" s="10">
        <f t="shared" ca="1" si="29"/>
        <v>2.2222222222222222E-3</v>
      </c>
      <c r="G72" s="11">
        <f t="shared" ca="1" si="43"/>
        <v>0.99777777777777787</v>
      </c>
      <c r="H72" s="36"/>
      <c r="I72" s="21">
        <f t="shared" si="30"/>
        <v>25</v>
      </c>
      <c r="J72" s="23">
        <f ca="1">J71+$K$44</f>
        <v>1147.6143026999994</v>
      </c>
      <c r="K72" s="8">
        <f ca="1"/>
        <v>1</v>
      </c>
      <c r="L72" s="10">
        <f t="shared" ca="1" si="31"/>
        <v>2.2222222222222222E-3</v>
      </c>
      <c r="M72" s="11">
        <f ca="1">M71+L72</f>
        <v>0.99777777777777776</v>
      </c>
      <c r="N72" s="36"/>
      <c r="O72" s="32">
        <f t="shared" si="32"/>
        <v>25</v>
      </c>
      <c r="P72" s="23">
        <f t="shared" ca="1" si="46"/>
        <v>1479.3541968599995</v>
      </c>
      <c r="Q72" s="8">
        <f ca="1"/>
        <v>1</v>
      </c>
      <c r="R72" s="10">
        <f t="shared" ca="1" si="33"/>
        <v>2.2222222222222222E-3</v>
      </c>
      <c r="S72" s="11">
        <f t="shared" ca="1" si="47"/>
        <v>1</v>
      </c>
      <c r="T72" s="36"/>
      <c r="U72" s="21">
        <f t="shared" si="34"/>
        <v>25</v>
      </c>
      <c r="V72" s="23">
        <f t="shared" ca="1" si="48"/>
        <v>1369.1039677199997</v>
      </c>
      <c r="W72" s="8">
        <f ca="1"/>
        <v>1</v>
      </c>
      <c r="X72" s="10">
        <f t="shared" ca="1" si="35"/>
        <v>2.2222222222222222E-3</v>
      </c>
      <c r="Y72" s="11">
        <f t="shared" ca="1" si="49"/>
        <v>0.99777777777777799</v>
      </c>
      <c r="Z72" s="36"/>
      <c r="AA72" s="32">
        <f t="shared" si="36"/>
        <v>25</v>
      </c>
      <c r="AB72" s="23">
        <f t="shared" ca="1" si="50"/>
        <v>801.71470602000011</v>
      </c>
      <c r="AC72" s="8">
        <f ca="1"/>
        <v>0</v>
      </c>
      <c r="AD72" s="10">
        <f t="shared" ca="1" si="37"/>
        <v>0</v>
      </c>
      <c r="AE72" s="11">
        <f t="shared" ca="1" si="51"/>
        <v>0.99777777777777765</v>
      </c>
      <c r="AF72" s="36"/>
      <c r="AG72" s="21">
        <f t="shared" si="38"/>
        <v>25</v>
      </c>
      <c r="AH72" s="23">
        <f t="shared" ca="1" si="52"/>
        <v>1108.3015532699997</v>
      </c>
      <c r="AI72" s="8">
        <f ca="1"/>
        <v>1</v>
      </c>
      <c r="AJ72" s="10">
        <f t="shared" ca="1" si="39"/>
        <v>2.2222222222222222E-3</v>
      </c>
      <c r="AK72" s="11">
        <f t="shared" ca="1" si="53"/>
        <v>0.99777777777777787</v>
      </c>
      <c r="AL72" s="36"/>
      <c r="AM72" s="32">
        <f t="shared" si="40"/>
        <v>25</v>
      </c>
      <c r="AN72" s="23">
        <f t="shared" ca="1" si="54"/>
        <v>822.3700002300003</v>
      </c>
      <c r="AO72" s="8">
        <f ca="1"/>
        <v>0</v>
      </c>
      <c r="AP72" s="10">
        <f t="shared" ca="1" si="41"/>
        <v>0</v>
      </c>
      <c r="AQ72" s="11">
        <f t="shared" ca="1" si="55"/>
        <v>0.99777777777777799</v>
      </c>
      <c r="AR72" s="36"/>
    </row>
    <row r="73" spans="1:44" x14ac:dyDescent="0.2">
      <c r="C73" s="39" t="s">
        <v>17</v>
      </c>
      <c r="D73" s="40"/>
      <c r="E73" s="41">
        <f ca="1">SUM(_xlfn.ANCHORARRAY(E47))</f>
        <v>450</v>
      </c>
      <c r="F73" s="40"/>
      <c r="G73" s="40"/>
      <c r="H73" s="36"/>
      <c r="I73" s="39" t="s">
        <v>17</v>
      </c>
      <c r="J73" s="42"/>
      <c r="K73" s="41">
        <f ca="1">SUM(_xlfn.ANCHORARRAY(K47))</f>
        <v>450</v>
      </c>
      <c r="L73" s="40"/>
      <c r="M73" s="40"/>
      <c r="N73" s="36"/>
      <c r="O73" s="39" t="s">
        <v>17</v>
      </c>
      <c r="P73" s="42"/>
      <c r="Q73" s="41">
        <f ca="1">SUM(_xlfn.ANCHORARRAY(Q47))</f>
        <v>450</v>
      </c>
      <c r="R73" s="40"/>
      <c r="S73" s="40"/>
      <c r="T73" s="36"/>
      <c r="U73" s="39" t="s">
        <v>17</v>
      </c>
      <c r="V73" s="42"/>
      <c r="W73" s="41">
        <f ca="1">SUM(_xlfn.ANCHORARRAY(W47))</f>
        <v>450</v>
      </c>
      <c r="X73" s="40"/>
      <c r="Y73" s="40"/>
      <c r="Z73" s="36"/>
      <c r="AA73" s="39" t="s">
        <v>17</v>
      </c>
      <c r="AB73" s="42"/>
      <c r="AC73" s="41">
        <f ca="1">SUM(_xlfn.ANCHORARRAY(AC47))</f>
        <v>450</v>
      </c>
      <c r="AD73" s="40"/>
      <c r="AE73" s="40"/>
      <c r="AF73" s="36"/>
      <c r="AG73" s="39" t="s">
        <v>17</v>
      </c>
      <c r="AH73" s="42"/>
      <c r="AI73" s="41">
        <f ca="1">SUM(_xlfn.ANCHORARRAY(AI47))</f>
        <v>450</v>
      </c>
      <c r="AJ73" s="40"/>
      <c r="AK73" s="40"/>
      <c r="AL73" s="36"/>
      <c r="AM73" s="39" t="s">
        <v>17</v>
      </c>
      <c r="AN73" s="42"/>
      <c r="AO73" s="41">
        <f ca="1">SUM(_xlfn.ANCHORARRAY(AO47))</f>
        <v>450</v>
      </c>
      <c r="AP73" s="40"/>
      <c r="AQ73" s="40"/>
      <c r="AR73" s="36"/>
    </row>
    <row r="74" spans="1:44" x14ac:dyDescent="0.2">
      <c r="H74" s="37" cm="1">
        <f t="array" aca="1" ref="H74" ca="1">SUMPRODUCT(POWER(D48:D72,3),E48:E72)/SUMPRODUCT(POWER(D48:D72,2),E48:E72)</f>
        <v>317.97250057269588</v>
      </c>
      <c r="N74" s="37" cm="1">
        <f t="array" aca="1" ref="N74" ca="1">SUMPRODUCT(POWER(J48:J72,3),K48:K72)/SUMPRODUCT(POWER(J48:J72,2),K48:K72)</f>
        <v>456.97317124070736</v>
      </c>
      <c r="T74" s="37" cm="1">
        <f t="array" aca="1" ref="T74" ca="1">SUMPRODUCT(POWER(P48:P72,3),Q48:Q72)/SUMPRODUCT(POWER(P48:P72,2),Q48:Q72)</f>
        <v>668.42723826174199</v>
      </c>
      <c r="Z74" s="37" cm="1">
        <f t="array" aca="1" ref="Z74" ca="1">SUMPRODUCT(POWER(V48:V72,3),W48:W72)/SUMPRODUCT(POWER(V48:V72,2),W48:W72)</f>
        <v>551.55413256310374</v>
      </c>
      <c r="AF74" s="37" cm="1">
        <f t="array" aca="1" ref="AF74" ca="1">SUMPRODUCT(POWER(AB48:AB72,3),AC48:AC72)/SUMPRODUCT(POWER(AB48:AB72,2),AC48:AC72)</f>
        <v>356.96241760431616</v>
      </c>
      <c r="AL74" s="37" cm="1">
        <f t="array" aca="1" ref="AL74" ca="1">SUMPRODUCT(POWER(AH48:AH72,3),AI48:AI72)/SUMPRODUCT(POWER(AH48:AH72,2),AI48:AI72)</f>
        <v>422.63890157665492</v>
      </c>
      <c r="AR74" s="37" cm="1">
        <f t="array" aca="1" ref="AR74" ca="1">SUMPRODUCT(POWER(AN48:AN72,3),AO48:AO72)/SUMPRODUCT(POWER(AN48:AN72,2),AO48:AO72)</f>
        <v>379.33163795461422</v>
      </c>
    </row>
    <row r="76" spans="1:44" x14ac:dyDescent="0.2">
      <c r="C76" s="49" t="s">
        <v>28</v>
      </c>
      <c r="D76" s="50"/>
      <c r="E76" s="50"/>
      <c r="F76" s="50"/>
      <c r="G76" s="50"/>
      <c r="H76" s="51"/>
      <c r="I76" s="49" t="s">
        <v>29</v>
      </c>
      <c r="J76" s="50"/>
      <c r="K76" s="50"/>
      <c r="L76" s="50"/>
      <c r="M76" s="50"/>
      <c r="N76" s="51"/>
      <c r="O76" s="49" t="s">
        <v>30</v>
      </c>
      <c r="P76" s="50"/>
      <c r="Q76" s="50"/>
      <c r="R76" s="50"/>
      <c r="S76" s="50"/>
      <c r="T76" s="51"/>
      <c r="U76" s="49" t="s">
        <v>31</v>
      </c>
      <c r="V76" s="50"/>
      <c r="W76" s="50"/>
      <c r="X76" s="50"/>
      <c r="Y76" s="50"/>
      <c r="Z76" s="51"/>
      <c r="AA76" s="49" t="s">
        <v>32</v>
      </c>
      <c r="AB76" s="50"/>
      <c r="AC76" s="50"/>
      <c r="AD76" s="50"/>
      <c r="AE76" s="50"/>
      <c r="AF76" s="51"/>
      <c r="AG76" s="49" t="s">
        <v>33</v>
      </c>
      <c r="AH76" s="50"/>
      <c r="AI76" s="50"/>
      <c r="AJ76" s="50"/>
      <c r="AK76" s="50"/>
      <c r="AL76" s="51"/>
      <c r="AM76" s="49" t="s">
        <v>34</v>
      </c>
      <c r="AN76" s="50"/>
      <c r="AO76" s="50"/>
      <c r="AP76" s="50"/>
      <c r="AQ76" s="50"/>
      <c r="AR76" s="51"/>
    </row>
    <row r="77" spans="1:44" x14ac:dyDescent="0.2">
      <c r="A77" s="24" t="s">
        <v>35</v>
      </c>
      <c r="B77" s="34" t="s">
        <v>43</v>
      </c>
      <c r="C77" s="24"/>
      <c r="D77" s="25" t="s">
        <v>1</v>
      </c>
      <c r="E77" s="26">
        <f ca="1">MAX(INDIRECT(CONCATENATE($B$40,$B$78)&amp;"!$B$2:$B$501"))</f>
        <v>498.73652082000001</v>
      </c>
      <c r="F77" s="27">
        <f ca="1">(E77-E78)/(E79-1)</f>
        <v>19.0196911725</v>
      </c>
      <c r="G77" s="38"/>
      <c r="H77" s="28"/>
      <c r="I77" s="38"/>
      <c r="J77" s="25" t="s">
        <v>1</v>
      </c>
      <c r="K77" s="26">
        <f ca="1">MAX(INDIRECT(CONCATENATE($B$3,$B$78)&amp;"!$C$2:$C$501"))</f>
        <v>969.63778007999997</v>
      </c>
      <c r="L77" s="27">
        <f ca="1">(K77-K78)/(K79-1)</f>
        <v>40.123141859999997</v>
      </c>
      <c r="M77" s="38"/>
      <c r="N77" s="38"/>
      <c r="O77" s="24"/>
      <c r="P77" s="25" t="s">
        <v>1</v>
      </c>
      <c r="Q77" s="26">
        <f ca="1">MAX(INDIRECT(CONCATENATE($B$3,$B$78)&amp;"!$D$2:$D$501"))</f>
        <v>856.74717585000008</v>
      </c>
      <c r="R77" s="27">
        <f ca="1">(Q77-Q78)/(Q79-1)</f>
        <v>35.419366683750006</v>
      </c>
      <c r="S77" s="38"/>
      <c r="T77" s="28"/>
      <c r="U77" s="38"/>
      <c r="V77" s="25" t="s">
        <v>1</v>
      </c>
      <c r="W77" s="26">
        <f ca="1">MAX(INDIRECT(CONCATENATE($B$3,$B$78)&amp;"!$E$2:$E$501"))</f>
        <v>1481.2130687399999</v>
      </c>
      <c r="X77" s="27">
        <f ca="1">(W77-W78)/(W79-1)</f>
        <v>61.343643697499999</v>
      </c>
      <c r="Y77" s="38"/>
      <c r="Z77" s="38"/>
      <c r="AA77" s="24"/>
      <c r="AB77" s="25" t="s">
        <v>1</v>
      </c>
      <c r="AC77" s="26">
        <f ca="1">MAX(INDIRECT(CONCATENATE($B$3,$B$78)&amp;"!$F$2:$F$501"))</f>
        <v>846.14234166000006</v>
      </c>
      <c r="AD77" s="27">
        <f ca="1">(AC77-AC78)/(AC79-1)</f>
        <v>33.512615902500002</v>
      </c>
      <c r="AE77" s="38"/>
      <c r="AF77" s="28"/>
      <c r="AG77" s="38"/>
      <c r="AH77" s="25" t="s">
        <v>1</v>
      </c>
      <c r="AI77" s="26">
        <f ca="1">MAX(INDIRECT(CONCATENATE($B$3,$B$78)&amp;"!$G$2:$G$501"))</f>
        <v>576.97350948000008</v>
      </c>
      <c r="AJ77" s="27">
        <f ca="1">(AI77-AI78)/(AI79-1)</f>
        <v>23.591597021250006</v>
      </c>
      <c r="AK77" s="38"/>
      <c r="AL77" s="38"/>
      <c r="AM77" s="24"/>
      <c r="AN77" s="25" t="s">
        <v>1</v>
      </c>
      <c r="AO77" s="26">
        <f ca="1">MAX(INDIRECT(CONCATENATE($B$3,$B$78)&amp;"!$H$2:$H$501"))</f>
        <v>354.32727948000002</v>
      </c>
      <c r="AP77" s="27">
        <f ca="1">(AO77-AO78)/(AO79-1)</f>
        <v>14.206772025000001</v>
      </c>
      <c r="AQ77" s="38"/>
      <c r="AR77" s="28"/>
    </row>
    <row r="78" spans="1:44" x14ac:dyDescent="0.2">
      <c r="A78" s="29" t="s">
        <v>36</v>
      </c>
      <c r="B78" s="43" t="s">
        <v>39</v>
      </c>
      <c r="C78" s="29"/>
      <c r="D78" s="1" t="s">
        <v>2</v>
      </c>
      <c r="E78" s="2">
        <f ca="1">MIN(INDIRECT(CONCATENATE($B$40,$B$78)&amp;"!$B$2:$B$501"))</f>
        <v>42.263932679999996</v>
      </c>
      <c r="H78" s="30"/>
      <c r="J78" s="1" t="s">
        <v>2</v>
      </c>
      <c r="K78" s="2">
        <f ca="1">MIN(INDIRECT(CONCATENATE($B$3,$B$78)&amp;"!$C$2:$C$501"))</f>
        <v>6.6823754400000004</v>
      </c>
      <c r="O78" s="29"/>
      <c r="P78" s="1" t="s">
        <v>2</v>
      </c>
      <c r="Q78" s="2">
        <f ca="1">MIN(INDIRECT(CONCATENATE($B$3,$B$78)&amp;"!$C$2:$C$501"))</f>
        <v>6.6823754400000004</v>
      </c>
      <c r="T78" s="30"/>
      <c r="V78" s="1" t="s">
        <v>2</v>
      </c>
      <c r="W78" s="2">
        <f ca="1">MIN(INDIRECT(CONCATENATE($B$3,$B$78)&amp;"!$E$2:$E$501"))</f>
        <v>8.9656199999999995</v>
      </c>
      <c r="AA78" s="29"/>
      <c r="AB78" s="1" t="s">
        <v>2</v>
      </c>
      <c r="AC78" s="2">
        <f ca="1">MIN(INDIRECT(CONCATENATE($B$3,$B$78)&amp;"!$F$2:$F$501"))</f>
        <v>41.839559999999999</v>
      </c>
      <c r="AF78" s="30"/>
      <c r="AH78" s="1" t="s">
        <v>2</v>
      </c>
      <c r="AI78" s="2">
        <f ca="1">MIN(INDIRECT(CONCATENATE($B$3,$B$78)&amp;"!$G$2:$G$501"))</f>
        <v>10.775180970000001</v>
      </c>
      <c r="AM78" s="29"/>
      <c r="AN78" s="1" t="s">
        <v>2</v>
      </c>
      <c r="AO78" s="2">
        <f ca="1">MIN(INDIRECT(CONCATENATE($B$3,$B$78)&amp;"!$H$2:$H$501"))</f>
        <v>13.364750880000001</v>
      </c>
      <c r="AR78" s="30"/>
    </row>
    <row r="79" spans="1:44" x14ac:dyDescent="0.2">
      <c r="A79" s="29"/>
      <c r="C79" s="29"/>
      <c r="D79" s="1" t="s">
        <v>3</v>
      </c>
      <c r="E79" s="4">
        <v>25</v>
      </c>
      <c r="H79" s="30"/>
      <c r="J79" s="1" t="s">
        <v>3</v>
      </c>
      <c r="K79" s="4">
        <v>25</v>
      </c>
      <c r="M79" t="s">
        <v>46</v>
      </c>
      <c r="O79" s="29"/>
      <c r="P79" s="1" t="s">
        <v>3</v>
      </c>
      <c r="Q79" s="4">
        <v>25</v>
      </c>
      <c r="T79" s="30"/>
      <c r="V79" s="1" t="s">
        <v>3</v>
      </c>
      <c r="W79" s="4">
        <v>25</v>
      </c>
      <c r="AA79" s="29"/>
      <c r="AB79" s="1" t="s">
        <v>3</v>
      </c>
      <c r="AC79" s="4">
        <v>25</v>
      </c>
      <c r="AF79" s="30"/>
      <c r="AH79" s="1" t="s">
        <v>3</v>
      </c>
      <c r="AI79" s="4">
        <v>25</v>
      </c>
      <c r="AM79" s="29"/>
      <c r="AN79" s="1" t="s">
        <v>3</v>
      </c>
      <c r="AO79" s="4">
        <v>25</v>
      </c>
      <c r="AR79" s="30"/>
    </row>
    <row r="80" spans="1:44" x14ac:dyDescent="0.2">
      <c r="A80" s="33" t="s">
        <v>37</v>
      </c>
      <c r="B80" s="35">
        <f ca="1">MAX(E80,K80,Q80,W80,AC80,AI80,AO80)</f>
        <v>61.343643697499999</v>
      </c>
      <c r="C80" s="29"/>
      <c r="D80" s="1" t="s">
        <v>4</v>
      </c>
      <c r="E80" s="22">
        <f ca="1">F77</f>
        <v>19.0196911725</v>
      </c>
      <c r="H80" s="30"/>
      <c r="J80" s="1" t="s">
        <v>4</v>
      </c>
      <c r="K80" s="22">
        <f ca="1">L77</f>
        <v>40.123141859999997</v>
      </c>
      <c r="O80" s="29"/>
      <c r="P80" s="1" t="s">
        <v>4</v>
      </c>
      <c r="Q80" s="22">
        <f ca="1">R77</f>
        <v>35.419366683750006</v>
      </c>
      <c r="T80" s="30"/>
      <c r="V80" s="1" t="s">
        <v>4</v>
      </c>
      <c r="W80" s="22">
        <f ca="1">X77</f>
        <v>61.343643697499999</v>
      </c>
      <c r="AA80" s="29"/>
      <c r="AB80" s="1" t="s">
        <v>4</v>
      </c>
      <c r="AC80" s="22">
        <f ca="1">AD77</f>
        <v>33.512615902500002</v>
      </c>
      <c r="AF80" s="30"/>
      <c r="AH80" s="1" t="s">
        <v>4</v>
      </c>
      <c r="AI80" s="22">
        <f ca="1">AJ77</f>
        <v>23.591597021250006</v>
      </c>
      <c r="AM80" s="29"/>
      <c r="AN80" s="1" t="s">
        <v>4</v>
      </c>
      <c r="AO80" s="22">
        <f ca="1">AP77</f>
        <v>14.206772025000001</v>
      </c>
      <c r="AR80" s="30"/>
    </row>
    <row r="81" spans="1:44" x14ac:dyDescent="0.2">
      <c r="C81" s="29"/>
      <c r="D81" s="1" t="s">
        <v>38</v>
      </c>
      <c r="E81" s="3">
        <f ca="1">F77</f>
        <v>19.0196911725</v>
      </c>
      <c r="H81" s="30"/>
      <c r="J81" s="1" t="s">
        <v>38</v>
      </c>
      <c r="K81" s="3">
        <f ca="1">L77</f>
        <v>40.123141859999997</v>
      </c>
      <c r="O81" s="29"/>
      <c r="P81" s="1" t="s">
        <v>38</v>
      </c>
      <c r="Q81" s="3">
        <f ca="1">R77</f>
        <v>35.419366683750006</v>
      </c>
      <c r="T81" s="30"/>
      <c r="V81" s="1" t="s">
        <v>38</v>
      </c>
      <c r="W81" s="3">
        <f ca="1">X77</f>
        <v>61.343643697499999</v>
      </c>
      <c r="AA81" s="29"/>
      <c r="AB81" s="1" t="s">
        <v>38</v>
      </c>
      <c r="AC81" s="3">
        <f ca="1">AD77</f>
        <v>33.512615902500002</v>
      </c>
      <c r="AF81" s="30"/>
      <c r="AH81" s="1" t="s">
        <v>38</v>
      </c>
      <c r="AI81" s="3">
        <f ca="1">AJ77</f>
        <v>23.591597021250006</v>
      </c>
      <c r="AM81" s="29"/>
      <c r="AN81" s="1" t="s">
        <v>38</v>
      </c>
      <c r="AO81" s="3">
        <f ca="1">AP77</f>
        <v>14.206772025000001</v>
      </c>
      <c r="AR81" s="30"/>
    </row>
    <row r="82" spans="1:44" x14ac:dyDescent="0.2">
      <c r="A82">
        <v>10</v>
      </c>
      <c r="C82" s="29"/>
      <c r="D82" s="1"/>
      <c r="E82" s="3"/>
      <c r="H82" s="30"/>
      <c r="O82" s="29"/>
      <c r="T82" s="30"/>
      <c r="AA82" s="29"/>
      <c r="AF82" s="30"/>
      <c r="AM82" s="29"/>
      <c r="AR82" s="30"/>
    </row>
    <row r="83" spans="1:44" x14ac:dyDescent="0.2">
      <c r="A83">
        <v>20</v>
      </c>
      <c r="C83" s="31" t="s">
        <v>5</v>
      </c>
      <c r="D83" s="1" t="s">
        <v>6</v>
      </c>
      <c r="E83" s="1" t="s">
        <v>7</v>
      </c>
      <c r="F83" s="1" t="s">
        <v>8</v>
      </c>
      <c r="G83" s="1" t="s">
        <v>9</v>
      </c>
      <c r="H83" s="30" t="s">
        <v>45</v>
      </c>
      <c r="I83" s="1" t="s">
        <v>5</v>
      </c>
      <c r="J83" s="1" t="s">
        <v>6</v>
      </c>
      <c r="K83" s="1" t="s">
        <v>7</v>
      </c>
      <c r="L83" s="1" t="s">
        <v>8</v>
      </c>
      <c r="M83" s="1" t="s">
        <v>9</v>
      </c>
      <c r="N83" s="1" t="s">
        <v>45</v>
      </c>
      <c r="O83" s="31" t="s">
        <v>5</v>
      </c>
      <c r="P83" s="1" t="s">
        <v>6</v>
      </c>
      <c r="Q83" s="1" t="s">
        <v>7</v>
      </c>
      <c r="R83" s="1" t="s">
        <v>8</v>
      </c>
      <c r="S83" s="1" t="s">
        <v>9</v>
      </c>
      <c r="T83" s="30" t="s">
        <v>45</v>
      </c>
      <c r="U83" s="1" t="s">
        <v>5</v>
      </c>
      <c r="V83" s="1" t="s">
        <v>6</v>
      </c>
      <c r="W83" s="1" t="s">
        <v>7</v>
      </c>
      <c r="X83" s="1" t="s">
        <v>8</v>
      </c>
      <c r="Y83" s="1" t="s">
        <v>9</v>
      </c>
      <c r="AA83" s="31" t="s">
        <v>5</v>
      </c>
      <c r="AB83" s="1" t="s">
        <v>6</v>
      </c>
      <c r="AC83" s="1" t="s">
        <v>7</v>
      </c>
      <c r="AD83" s="1" t="s">
        <v>8</v>
      </c>
      <c r="AE83" s="1" t="s">
        <v>9</v>
      </c>
      <c r="AF83" s="30"/>
      <c r="AG83" s="1" t="s">
        <v>5</v>
      </c>
      <c r="AH83" s="1" t="s">
        <v>6</v>
      </c>
      <c r="AI83" s="1" t="s">
        <v>7</v>
      </c>
      <c r="AJ83" s="1" t="s">
        <v>8</v>
      </c>
      <c r="AK83" s="1" t="s">
        <v>9</v>
      </c>
      <c r="AM83" s="31" t="s">
        <v>5</v>
      </c>
      <c r="AN83" s="1" t="s">
        <v>6</v>
      </c>
      <c r="AO83" s="1" t="s">
        <v>7</v>
      </c>
      <c r="AP83" s="1" t="s">
        <v>8</v>
      </c>
      <c r="AQ83" s="1" t="s">
        <v>9</v>
      </c>
      <c r="AR83" s="30"/>
    </row>
    <row r="84" spans="1:44" x14ac:dyDescent="0.2">
      <c r="A84">
        <v>30</v>
      </c>
      <c r="C84" s="32"/>
      <c r="D84" s="21" t="s">
        <v>14</v>
      </c>
      <c r="E84" s="7" cm="1">
        <f t="array" aca="1" ref="E84:E109" ca="1">FREQUENCY(INDIRECT(CONCATENATE($B$3,$B$78)&amp;"!$B$2:$B$501"),D85:D109
)</f>
        <v>1</v>
      </c>
      <c r="F84" s="9" t="s">
        <v>15</v>
      </c>
      <c r="G84" s="9" t="s">
        <v>15</v>
      </c>
      <c r="H84" s="30"/>
      <c r="I84" s="21"/>
      <c r="J84" s="21" t="s">
        <v>14</v>
      </c>
      <c r="K84" s="7" cm="1">
        <f t="array" aca="1" ref="K84:K109" ca="1">FREQUENCY(INDIRECT(CONCATENATE($B$3,$B$78)&amp;"!$C$2:$C$501"),J85:J109
)</f>
        <v>1</v>
      </c>
      <c r="L84" s="9" t="s">
        <v>15</v>
      </c>
      <c r="M84" s="9" t="s">
        <v>15</v>
      </c>
      <c r="O84" s="32"/>
      <c r="P84" s="21" t="s">
        <v>14</v>
      </c>
      <c r="Q84" s="7" cm="1">
        <f t="array" aca="1" ref="Q84:Q109" ca="1">FREQUENCY(INDIRECT(CONCATENATE($B$3,$B$78)&amp;"!$D$2:$D$501"),P85:P109
)</f>
        <v>0</v>
      </c>
      <c r="R84" s="9" t="s">
        <v>15</v>
      </c>
      <c r="S84" s="9" t="s">
        <v>15</v>
      </c>
      <c r="T84" s="30"/>
      <c r="U84" s="21"/>
      <c r="V84" s="21" t="s">
        <v>14</v>
      </c>
      <c r="W84" s="7" cm="1">
        <f t="array" aca="1" ref="W84:W109" ca="1">FREQUENCY(INDIRECT(CONCATENATE($B$3,$B$78)&amp;"!$E$2:$E$501"),V85:V109
)</f>
        <v>1</v>
      </c>
      <c r="X84" s="9" t="s">
        <v>15</v>
      </c>
      <c r="Y84" s="9" t="s">
        <v>15</v>
      </c>
      <c r="AA84" s="32"/>
      <c r="AB84" s="21" t="s">
        <v>14</v>
      </c>
      <c r="AC84" s="7" cm="1">
        <f t="array" aca="1" ref="AC84:AC109" ca="1">FREQUENCY(INDIRECT(CONCATENATE($B$3,$B$78)&amp;"!$F$2:$F$501"),AB85:AB109
)</f>
        <v>1</v>
      </c>
      <c r="AD84" s="9" t="s">
        <v>15</v>
      </c>
      <c r="AE84" s="9" t="s">
        <v>15</v>
      </c>
      <c r="AF84" s="30"/>
      <c r="AG84" s="21"/>
      <c r="AH84" s="21" t="s">
        <v>14</v>
      </c>
      <c r="AI84" s="7" cm="1">
        <f t="array" aca="1" ref="AI84:AI109" ca="1">FREQUENCY(INDIRECT(CONCATENATE($B$3,$B$78)&amp;"!$G$2:$G$501"),AH85:AH109
)</f>
        <v>1</v>
      </c>
      <c r="AJ84" s="9" t="s">
        <v>15</v>
      </c>
      <c r="AK84" s="9" t="s">
        <v>15</v>
      </c>
      <c r="AM84" s="32"/>
      <c r="AN84" s="21" t="s">
        <v>14</v>
      </c>
      <c r="AO84" s="7" cm="1">
        <f t="array" aca="1" ref="AO84:AO109" ca="1">FREQUENCY(INDIRECT(CONCATENATE($B$3,$B$78)&amp;"!$H$2:$H$501"),AN85:AN109
)</f>
        <v>1</v>
      </c>
      <c r="AP84" s="9" t="s">
        <v>15</v>
      </c>
      <c r="AQ84" s="9" t="s">
        <v>15</v>
      </c>
      <c r="AR84" s="30"/>
    </row>
    <row r="85" spans="1:44" x14ac:dyDescent="0.2">
      <c r="A85">
        <v>40</v>
      </c>
      <c r="C85" s="32">
        <f>C84+1</f>
        <v>1</v>
      </c>
      <c r="D85" s="44">
        <f ca="1">E78</f>
        <v>42.263932679999996</v>
      </c>
      <c r="E85" s="8">
        <f ca="1"/>
        <v>56</v>
      </c>
      <c r="F85" s="10">
        <f ca="1">E85/$E$110</f>
        <v>0.12444444444444444</v>
      </c>
      <c r="G85" s="11">
        <f ca="1">F85</f>
        <v>0.12444444444444444</v>
      </c>
      <c r="H85" s="36"/>
      <c r="I85" s="21">
        <f>I84+1</f>
        <v>1</v>
      </c>
      <c r="J85" s="44">
        <f ca="1">K78</f>
        <v>6.6823754400000004</v>
      </c>
      <c r="K85" s="8">
        <f ca="1"/>
        <v>101</v>
      </c>
      <c r="L85" s="10">
        <f ca="1">K85/$K$110</f>
        <v>0.22444444444444445</v>
      </c>
      <c r="M85" s="11">
        <f ca="1">L85</f>
        <v>0.22444444444444445</v>
      </c>
      <c r="N85" s="36"/>
      <c r="O85" s="32">
        <f>O84+1</f>
        <v>1</v>
      </c>
      <c r="P85" s="44">
        <f ca="1">Q78</f>
        <v>6.6823754400000004</v>
      </c>
      <c r="Q85" s="8">
        <f ca="1"/>
        <v>49</v>
      </c>
      <c r="R85" s="10">
        <f ca="1">Q85/$Q$110</f>
        <v>0.10888888888888888</v>
      </c>
      <c r="S85" s="11">
        <f ca="1">R85</f>
        <v>0.10888888888888888</v>
      </c>
      <c r="T85" s="36"/>
      <c r="U85" s="21">
        <f>U84+1</f>
        <v>1</v>
      </c>
      <c r="V85" s="44">
        <f ca="1">W78</f>
        <v>8.9656199999999995</v>
      </c>
      <c r="W85" s="8">
        <f ca="1"/>
        <v>229</v>
      </c>
      <c r="X85" s="10">
        <f ca="1">W85/$W$110</f>
        <v>0.50888888888888884</v>
      </c>
      <c r="Y85" s="11">
        <f ca="1">X85</f>
        <v>0.50888888888888884</v>
      </c>
      <c r="Z85" s="36"/>
      <c r="AA85" s="32">
        <f>AA84+1</f>
        <v>1</v>
      </c>
      <c r="AB85" s="44">
        <f ca="1">AC78</f>
        <v>41.839559999999999</v>
      </c>
      <c r="AC85" s="8">
        <f ca="1"/>
        <v>36</v>
      </c>
      <c r="AD85" s="10">
        <f ca="1">AC85/$AC$110</f>
        <v>0.08</v>
      </c>
      <c r="AE85" s="11">
        <f ca="1">AD85</f>
        <v>0.08</v>
      </c>
      <c r="AF85" s="36"/>
      <c r="AG85" s="21">
        <f>AG84+1</f>
        <v>1</v>
      </c>
      <c r="AH85" s="44">
        <f ca="1">AI78</f>
        <v>10.775180970000001</v>
      </c>
      <c r="AI85" s="8">
        <f ca="1"/>
        <v>7</v>
      </c>
      <c r="AJ85" s="10">
        <f ca="1">AI85/$AI$110</f>
        <v>1.5555555555555555E-2</v>
      </c>
      <c r="AK85" s="11">
        <f ca="1">AJ85</f>
        <v>1.5555555555555555E-2</v>
      </c>
      <c r="AL85" s="36"/>
      <c r="AM85" s="32">
        <f>AM84+1</f>
        <v>1</v>
      </c>
      <c r="AN85" s="44">
        <f ca="1">AO78</f>
        <v>13.364750880000001</v>
      </c>
      <c r="AO85" s="8">
        <f ca="1"/>
        <v>20</v>
      </c>
      <c r="AP85" s="10">
        <f ca="1">AO85/$AO$110</f>
        <v>4.4444444444444446E-2</v>
      </c>
      <c r="AQ85" s="11">
        <f ca="1">AP85</f>
        <v>4.4444444444444446E-2</v>
      </c>
      <c r="AR85" s="36"/>
    </row>
    <row r="86" spans="1:44" x14ac:dyDescent="0.2">
      <c r="A86">
        <v>50</v>
      </c>
      <c r="C86" s="32">
        <f t="shared" ref="C86:C109" si="56">C85+1</f>
        <v>2</v>
      </c>
      <c r="D86" s="23">
        <f ca="1">D85+E$81</f>
        <v>61.2836238525</v>
      </c>
      <c r="E86" s="8">
        <f ca="1"/>
        <v>99</v>
      </c>
      <c r="F86" s="10">
        <f t="shared" ref="F86:F109" ca="1" si="57">E86/$E$110</f>
        <v>0.22</v>
      </c>
      <c r="G86" s="11">
        <f ca="1">G85+F86</f>
        <v>0.34444444444444444</v>
      </c>
      <c r="H86" s="36"/>
      <c r="I86" s="21">
        <f t="shared" ref="I86:I109" si="58">I85+1</f>
        <v>2</v>
      </c>
      <c r="J86" s="23">
        <f ca="1">J85+K$81</f>
        <v>46.805517299999998</v>
      </c>
      <c r="K86" s="8">
        <f ca="1"/>
        <v>118</v>
      </c>
      <c r="L86" s="10">
        <f t="shared" ref="L86:L109" ca="1" si="59">K86/$K$110</f>
        <v>0.26222222222222225</v>
      </c>
      <c r="M86" s="11">
        <f ca="1">M85+L86</f>
        <v>0.48666666666666669</v>
      </c>
      <c r="N86" s="36"/>
      <c r="O86" s="32">
        <f t="shared" ref="O86:O109" si="60">O85+1</f>
        <v>2</v>
      </c>
      <c r="P86" s="23">
        <f ca="1">P85+Q$81</f>
        <v>42.101742123750007</v>
      </c>
      <c r="Q86" s="8">
        <f ca="1"/>
        <v>144</v>
      </c>
      <c r="R86" s="10">
        <f t="shared" ref="R86:R109" ca="1" si="61">Q86/$Q$110</f>
        <v>0.32</v>
      </c>
      <c r="S86" s="11">
        <f ca="1">S85+R86</f>
        <v>0.42888888888888888</v>
      </c>
      <c r="T86" s="36"/>
      <c r="U86" s="21">
        <f t="shared" ref="U86:U109" si="62">U85+1</f>
        <v>2</v>
      </c>
      <c r="V86" s="23">
        <f ca="1">V85+W$81</f>
        <v>70.3092636975</v>
      </c>
      <c r="W86" s="8">
        <f ca="1"/>
        <v>129</v>
      </c>
      <c r="X86" s="10">
        <f t="shared" ref="X86:X109" ca="1" si="63">W86/$W$110</f>
        <v>0.28666666666666668</v>
      </c>
      <c r="Y86" s="11">
        <f ca="1">Y85+X86</f>
        <v>0.79555555555555557</v>
      </c>
      <c r="Z86" s="36"/>
      <c r="AA86" s="32">
        <f t="shared" ref="AA86:AA109" si="64">AA85+1</f>
        <v>2</v>
      </c>
      <c r="AB86" s="23">
        <f ca="1">AB85+AC$81</f>
        <v>75.352175902499994</v>
      </c>
      <c r="AC86" s="8">
        <f ca="1"/>
        <v>107</v>
      </c>
      <c r="AD86" s="10">
        <f ca="1">AC86/$AC$110</f>
        <v>0.23777777777777778</v>
      </c>
      <c r="AE86" s="11">
        <f ca="1">AE85+AD86</f>
        <v>0.31777777777777777</v>
      </c>
      <c r="AF86" s="36"/>
      <c r="AG86" s="21">
        <f t="shared" ref="AG86:AG109" si="65">AG85+1</f>
        <v>2</v>
      </c>
      <c r="AH86" s="23">
        <f ca="1">AH85+AI$81</f>
        <v>34.366777991250004</v>
      </c>
      <c r="AI86" s="8">
        <f ca="1"/>
        <v>28</v>
      </c>
      <c r="AJ86" s="10">
        <f t="shared" ref="AJ86:AJ109" ca="1" si="66">AI86/$AI$110</f>
        <v>6.222222222222222E-2</v>
      </c>
      <c r="AK86" s="11">
        <f ca="1">AK85+AJ86</f>
        <v>7.7777777777777779E-2</v>
      </c>
      <c r="AL86" s="36"/>
      <c r="AM86" s="32">
        <f t="shared" ref="AM86:AM109" si="67">AM85+1</f>
        <v>2</v>
      </c>
      <c r="AN86" s="23">
        <f ca="1">AN85+AO$81</f>
        <v>27.571522905000002</v>
      </c>
      <c r="AO86" s="8">
        <f ca="1"/>
        <v>69</v>
      </c>
      <c r="AP86" s="10">
        <f t="shared" ref="AP86:AP109" ca="1" si="68">AO86/$AO$110</f>
        <v>0.15333333333333332</v>
      </c>
      <c r="AQ86" s="11">
        <f ca="1">AQ85+AP86</f>
        <v>0.19777777777777777</v>
      </c>
      <c r="AR86" s="36"/>
    </row>
    <row r="87" spans="1:44" x14ac:dyDescent="0.2">
      <c r="A87">
        <v>70</v>
      </c>
      <c r="C87" s="32">
        <f t="shared" si="56"/>
        <v>3</v>
      </c>
      <c r="D87" s="23">
        <f t="shared" ref="D87:D109" ca="1" si="69">D86+E$81</f>
        <v>80.303315025000003</v>
      </c>
      <c r="E87" s="8">
        <f ca="1"/>
        <v>87</v>
      </c>
      <c r="F87" s="10">
        <f t="shared" ca="1" si="57"/>
        <v>0.19333333333333333</v>
      </c>
      <c r="G87" s="11">
        <f t="shared" ref="G87:G109" ca="1" si="70">G86+F87</f>
        <v>0.5377777777777778</v>
      </c>
      <c r="H87" s="36"/>
      <c r="I87" s="21">
        <f t="shared" si="58"/>
        <v>3</v>
      </c>
      <c r="J87" s="23">
        <f t="shared" ref="J87:J109" ca="1" si="71">J86+K$81</f>
        <v>86.928659159999995</v>
      </c>
      <c r="K87" s="8">
        <f ca="1"/>
        <v>97</v>
      </c>
      <c r="L87" s="10">
        <f t="shared" ca="1" si="59"/>
        <v>0.21555555555555556</v>
      </c>
      <c r="M87" s="11">
        <f t="shared" ref="M87:M108" ca="1" si="72">M86+L87</f>
        <v>0.7022222222222223</v>
      </c>
      <c r="N87" s="36"/>
      <c r="O87" s="32">
        <f t="shared" si="60"/>
        <v>3</v>
      </c>
      <c r="P87" s="23">
        <f t="shared" ref="P87:P109" ca="1" si="73">P86+Q$81</f>
        <v>77.521108807500013</v>
      </c>
      <c r="Q87" s="8">
        <f ca="1"/>
        <v>86</v>
      </c>
      <c r="R87" s="10">
        <f t="shared" ca="1" si="61"/>
        <v>0.19111111111111112</v>
      </c>
      <c r="S87" s="11">
        <f t="shared" ref="S87:S109" ca="1" si="74">S86+R87</f>
        <v>0.62</v>
      </c>
      <c r="T87" s="36"/>
      <c r="U87" s="21">
        <f t="shared" si="62"/>
        <v>3</v>
      </c>
      <c r="V87" s="23">
        <f t="shared" ref="V87:V109" ca="1" si="75">V86+W$81</f>
        <v>131.652907395</v>
      </c>
      <c r="W87" s="8">
        <f ca="1"/>
        <v>41</v>
      </c>
      <c r="X87" s="10">
        <f t="shared" ca="1" si="63"/>
        <v>9.1111111111111115E-2</v>
      </c>
      <c r="Y87" s="11">
        <f t="shared" ref="Y87:Y109" ca="1" si="76">Y86+X87</f>
        <v>0.88666666666666671</v>
      </c>
      <c r="Z87" s="36"/>
      <c r="AA87" s="32">
        <f t="shared" si="64"/>
        <v>3</v>
      </c>
      <c r="AB87" s="23">
        <f t="shared" ref="AB87:AB109" ca="1" si="77">AB86+AC$81</f>
        <v>108.864791805</v>
      </c>
      <c r="AC87" s="8">
        <f ca="1"/>
        <v>126</v>
      </c>
      <c r="AD87" s="10">
        <f t="shared" ref="AD87:AD109" ca="1" si="78">AC87/$AC$110</f>
        <v>0.28000000000000003</v>
      </c>
      <c r="AE87" s="11">
        <f t="shared" ref="AE87:AE109" ca="1" si="79">AE86+AD87</f>
        <v>0.59777777777777774</v>
      </c>
      <c r="AF87" s="36"/>
      <c r="AG87" s="21">
        <f t="shared" si="65"/>
        <v>3</v>
      </c>
      <c r="AH87" s="23">
        <f t="shared" ref="AH87:AH109" ca="1" si="80">AH86+AI$81</f>
        <v>57.958375012500014</v>
      </c>
      <c r="AI87" s="8">
        <f ca="1"/>
        <v>48</v>
      </c>
      <c r="AJ87" s="10">
        <f t="shared" ca="1" si="66"/>
        <v>0.10666666666666667</v>
      </c>
      <c r="AK87" s="11">
        <f t="shared" ref="AK87:AK109" ca="1" si="81">AK86+AJ87</f>
        <v>0.18444444444444447</v>
      </c>
      <c r="AL87" s="36"/>
      <c r="AM87" s="32">
        <f t="shared" si="67"/>
        <v>3</v>
      </c>
      <c r="AN87" s="23">
        <f t="shared" ref="AN87:AN109" ca="1" si="82">AN86+AO$81</f>
        <v>41.778294930000001</v>
      </c>
      <c r="AO87" s="8">
        <f ca="1"/>
        <v>87</v>
      </c>
      <c r="AP87" s="10">
        <f t="shared" ca="1" si="68"/>
        <v>0.19333333333333333</v>
      </c>
      <c r="AQ87" s="11">
        <f t="shared" ref="AQ87:AQ109" ca="1" si="83">AQ86+AP87</f>
        <v>0.39111111111111108</v>
      </c>
      <c r="AR87" s="36"/>
    </row>
    <row r="88" spans="1:44" x14ac:dyDescent="0.2">
      <c r="A88">
        <v>90</v>
      </c>
      <c r="C88" s="32">
        <f t="shared" si="56"/>
        <v>4</v>
      </c>
      <c r="D88" s="23">
        <f t="shared" ca="1" si="69"/>
        <v>99.323006197500007</v>
      </c>
      <c r="E88" s="8">
        <f ca="1"/>
        <v>53</v>
      </c>
      <c r="F88" s="10">
        <f t="shared" ca="1" si="57"/>
        <v>0.11777777777777777</v>
      </c>
      <c r="G88" s="11">
        <f t="shared" ca="1" si="70"/>
        <v>0.65555555555555556</v>
      </c>
      <c r="H88" s="36"/>
      <c r="I88" s="21">
        <f t="shared" si="58"/>
        <v>4</v>
      </c>
      <c r="J88" s="23">
        <f t="shared" ca="1" si="71"/>
        <v>127.05180102</v>
      </c>
      <c r="K88" s="8">
        <f ca="1"/>
        <v>45</v>
      </c>
      <c r="L88" s="10">
        <f t="shared" ca="1" si="59"/>
        <v>0.1</v>
      </c>
      <c r="M88" s="11">
        <f t="shared" ca="1" si="72"/>
        <v>0.80222222222222228</v>
      </c>
      <c r="N88" s="36"/>
      <c r="O88" s="32">
        <f t="shared" si="60"/>
        <v>4</v>
      </c>
      <c r="P88" s="23">
        <f t="shared" ca="1" si="73"/>
        <v>112.94047549125003</v>
      </c>
      <c r="Q88" s="8">
        <f ca="1"/>
        <v>49</v>
      </c>
      <c r="R88" s="10">
        <f t="shared" ca="1" si="61"/>
        <v>0.10888888888888888</v>
      </c>
      <c r="S88" s="11">
        <f t="shared" ca="1" si="74"/>
        <v>0.72888888888888892</v>
      </c>
      <c r="T88" s="36"/>
      <c r="U88" s="21">
        <f t="shared" si="62"/>
        <v>4</v>
      </c>
      <c r="V88" s="23">
        <f t="shared" ca="1" si="75"/>
        <v>192.9965510925</v>
      </c>
      <c r="W88" s="8">
        <f ca="1"/>
        <v>22</v>
      </c>
      <c r="X88" s="10">
        <f t="shared" ca="1" si="63"/>
        <v>4.8888888888888891E-2</v>
      </c>
      <c r="Y88" s="11">
        <f t="shared" ca="1" si="76"/>
        <v>0.93555555555555558</v>
      </c>
      <c r="Z88" s="36"/>
      <c r="AA88" s="32">
        <f t="shared" si="64"/>
        <v>4</v>
      </c>
      <c r="AB88" s="23">
        <f t="shared" ca="1" si="77"/>
        <v>142.3774077075</v>
      </c>
      <c r="AC88" s="8">
        <f ca="1"/>
        <v>63</v>
      </c>
      <c r="AD88" s="10">
        <f t="shared" ca="1" si="78"/>
        <v>0.14000000000000001</v>
      </c>
      <c r="AE88" s="11">
        <f t="shared" ca="1" si="79"/>
        <v>0.73777777777777775</v>
      </c>
      <c r="AF88" s="36"/>
      <c r="AG88" s="21">
        <f t="shared" si="65"/>
        <v>4</v>
      </c>
      <c r="AH88" s="23">
        <f t="shared" ca="1" si="80"/>
        <v>81.549972033750024</v>
      </c>
      <c r="AI88" s="8">
        <f ca="1"/>
        <v>89</v>
      </c>
      <c r="AJ88" s="10">
        <f t="shared" ca="1" si="66"/>
        <v>0.19777777777777777</v>
      </c>
      <c r="AK88" s="11">
        <f t="shared" ca="1" si="81"/>
        <v>0.38222222222222224</v>
      </c>
      <c r="AL88" s="36"/>
      <c r="AM88" s="32">
        <f t="shared" si="67"/>
        <v>4</v>
      </c>
      <c r="AN88" s="23">
        <f t="shared" ca="1" si="82"/>
        <v>55.985066955000001</v>
      </c>
      <c r="AO88" s="8">
        <f ca="1"/>
        <v>78</v>
      </c>
      <c r="AP88" s="10">
        <f t="shared" ca="1" si="68"/>
        <v>0.17333333333333334</v>
      </c>
      <c r="AQ88" s="11">
        <f t="shared" ca="1" si="83"/>
        <v>0.56444444444444442</v>
      </c>
      <c r="AR88" s="36"/>
    </row>
    <row r="89" spans="1:44" x14ac:dyDescent="0.2">
      <c r="C89" s="32">
        <f t="shared" si="56"/>
        <v>5</v>
      </c>
      <c r="D89" s="23">
        <f t="shared" ca="1" si="69"/>
        <v>118.34269737000001</v>
      </c>
      <c r="E89" s="8">
        <f ca="1"/>
        <v>42</v>
      </c>
      <c r="F89" s="10">
        <f t="shared" ca="1" si="57"/>
        <v>9.3333333333333338E-2</v>
      </c>
      <c r="G89" s="11">
        <f t="shared" ca="1" si="70"/>
        <v>0.74888888888888894</v>
      </c>
      <c r="H89" s="36"/>
      <c r="I89" s="21">
        <f t="shared" si="58"/>
        <v>5</v>
      </c>
      <c r="J89" s="23">
        <f t="shared" ca="1" si="71"/>
        <v>167.17494288</v>
      </c>
      <c r="K89" s="8">
        <f ca="1"/>
        <v>30</v>
      </c>
      <c r="L89" s="10">
        <f t="shared" ca="1" si="59"/>
        <v>6.6666666666666666E-2</v>
      </c>
      <c r="M89" s="11">
        <f t="shared" ca="1" si="72"/>
        <v>0.86888888888888893</v>
      </c>
      <c r="N89" s="36"/>
      <c r="O89" s="32">
        <f t="shared" si="60"/>
        <v>5</v>
      </c>
      <c r="P89" s="23">
        <f t="shared" ca="1" si="73"/>
        <v>148.35984217500004</v>
      </c>
      <c r="Q89" s="8">
        <f ca="1"/>
        <v>53</v>
      </c>
      <c r="R89" s="10">
        <f t="shared" ca="1" si="61"/>
        <v>0.11777777777777777</v>
      </c>
      <c r="S89" s="11">
        <f t="shared" ca="1" si="74"/>
        <v>0.84666666666666668</v>
      </c>
      <c r="T89" s="36"/>
      <c r="U89" s="21">
        <f t="shared" si="62"/>
        <v>5</v>
      </c>
      <c r="V89" s="23">
        <f t="shared" ca="1" si="75"/>
        <v>254.34019479</v>
      </c>
      <c r="W89" s="8">
        <f ca="1"/>
        <v>11</v>
      </c>
      <c r="X89" s="10">
        <f t="shared" ca="1" si="63"/>
        <v>2.4444444444444446E-2</v>
      </c>
      <c r="Y89" s="11">
        <f t="shared" ca="1" si="76"/>
        <v>0.96000000000000008</v>
      </c>
      <c r="Z89" s="36"/>
      <c r="AA89" s="32">
        <f t="shared" si="64"/>
        <v>5</v>
      </c>
      <c r="AB89" s="23">
        <f t="shared" ca="1" si="77"/>
        <v>175.89002361000001</v>
      </c>
      <c r="AC89" s="8">
        <f ca="1"/>
        <v>44</v>
      </c>
      <c r="AD89" s="10">
        <f t="shared" ca="1" si="78"/>
        <v>9.7777777777777783E-2</v>
      </c>
      <c r="AE89" s="11">
        <f t="shared" ca="1" si="79"/>
        <v>0.8355555555555555</v>
      </c>
      <c r="AF89" s="36"/>
      <c r="AG89" s="21">
        <f t="shared" si="65"/>
        <v>5</v>
      </c>
      <c r="AH89" s="23">
        <f t="shared" ca="1" si="80"/>
        <v>105.14156905500003</v>
      </c>
      <c r="AI89" s="8">
        <f ca="1"/>
        <v>81</v>
      </c>
      <c r="AJ89" s="10">
        <f t="shared" ca="1" si="66"/>
        <v>0.18</v>
      </c>
      <c r="AK89" s="11">
        <f t="shared" ca="1" si="81"/>
        <v>0.56222222222222218</v>
      </c>
      <c r="AL89" s="36"/>
      <c r="AM89" s="32">
        <f t="shared" si="67"/>
        <v>5</v>
      </c>
      <c r="AN89" s="23">
        <f t="shared" ca="1" si="82"/>
        <v>70.19183898</v>
      </c>
      <c r="AO89" s="8">
        <f ca="1"/>
        <v>33</v>
      </c>
      <c r="AP89" s="10">
        <f t="shared" ca="1" si="68"/>
        <v>7.3333333333333334E-2</v>
      </c>
      <c r="AQ89" s="11">
        <f t="shared" ca="1" si="83"/>
        <v>0.63777777777777778</v>
      </c>
      <c r="AR89" s="36"/>
    </row>
    <row r="90" spans="1:44" x14ac:dyDescent="0.2">
      <c r="C90" s="32">
        <f t="shared" si="56"/>
        <v>6</v>
      </c>
      <c r="D90" s="23">
        <f t="shared" ca="1" si="69"/>
        <v>137.36238854250001</v>
      </c>
      <c r="E90" s="8">
        <f ca="1"/>
        <v>25</v>
      </c>
      <c r="F90" s="10">
        <f t="shared" ca="1" si="57"/>
        <v>5.5555555555555552E-2</v>
      </c>
      <c r="G90" s="11">
        <f t="shared" ca="1" si="70"/>
        <v>0.80444444444444452</v>
      </c>
      <c r="H90" s="36"/>
      <c r="I90" s="21">
        <f t="shared" si="58"/>
        <v>6</v>
      </c>
      <c r="J90" s="23">
        <f t="shared" ca="1" si="71"/>
        <v>207.29808474000001</v>
      </c>
      <c r="K90" s="8">
        <f ca="1"/>
        <v>16</v>
      </c>
      <c r="L90" s="10">
        <f t="shared" ca="1" si="59"/>
        <v>3.5555555555555556E-2</v>
      </c>
      <c r="M90" s="11">
        <f t="shared" ca="1" si="72"/>
        <v>0.9044444444444445</v>
      </c>
      <c r="N90" s="36"/>
      <c r="O90" s="32">
        <f t="shared" si="60"/>
        <v>6</v>
      </c>
      <c r="P90" s="23">
        <f t="shared" ca="1" si="73"/>
        <v>183.77920885875005</v>
      </c>
      <c r="Q90" s="8">
        <f ca="1"/>
        <v>26</v>
      </c>
      <c r="R90" s="10">
        <f t="shared" ca="1" si="61"/>
        <v>5.7777777777777775E-2</v>
      </c>
      <c r="S90" s="11">
        <f t="shared" ca="1" si="74"/>
        <v>0.9044444444444445</v>
      </c>
      <c r="T90" s="36"/>
      <c r="U90" s="21">
        <f t="shared" si="62"/>
        <v>6</v>
      </c>
      <c r="V90" s="23">
        <f t="shared" ca="1" si="75"/>
        <v>315.6838384875</v>
      </c>
      <c r="W90" s="8">
        <f ca="1"/>
        <v>7</v>
      </c>
      <c r="X90" s="10">
        <f t="shared" ca="1" si="63"/>
        <v>1.5555555555555555E-2</v>
      </c>
      <c r="Y90" s="11">
        <f t="shared" ca="1" si="76"/>
        <v>0.97555555555555562</v>
      </c>
      <c r="Z90" s="36"/>
      <c r="AA90" s="32">
        <f t="shared" si="64"/>
        <v>6</v>
      </c>
      <c r="AB90" s="23">
        <f t="shared" ca="1" si="77"/>
        <v>209.4026395125</v>
      </c>
      <c r="AC90" s="8">
        <f ca="1"/>
        <v>29</v>
      </c>
      <c r="AD90" s="10">
        <f t="shared" ca="1" si="78"/>
        <v>6.4444444444444443E-2</v>
      </c>
      <c r="AE90" s="11">
        <f t="shared" ca="1" si="79"/>
        <v>0.89999999999999991</v>
      </c>
      <c r="AF90" s="36"/>
      <c r="AG90" s="21">
        <f t="shared" si="65"/>
        <v>6</v>
      </c>
      <c r="AH90" s="23">
        <f t="shared" ca="1" si="80"/>
        <v>128.73316607625003</v>
      </c>
      <c r="AI90" s="8">
        <f ca="1"/>
        <v>61</v>
      </c>
      <c r="AJ90" s="10">
        <f t="shared" ca="1" si="66"/>
        <v>0.13555555555555557</v>
      </c>
      <c r="AK90" s="11">
        <f t="shared" ca="1" si="81"/>
        <v>0.69777777777777772</v>
      </c>
      <c r="AL90" s="36"/>
      <c r="AM90" s="32">
        <f t="shared" si="67"/>
        <v>6</v>
      </c>
      <c r="AN90" s="23">
        <f t="shared" ca="1" si="82"/>
        <v>84.398611005000006</v>
      </c>
      <c r="AO90" s="8">
        <f ca="1"/>
        <v>45</v>
      </c>
      <c r="AP90" s="10">
        <f t="shared" ca="1" si="68"/>
        <v>0.1</v>
      </c>
      <c r="AQ90" s="11">
        <f t="shared" ca="1" si="83"/>
        <v>0.73777777777777775</v>
      </c>
      <c r="AR90" s="36"/>
    </row>
    <row r="91" spans="1:44" x14ac:dyDescent="0.2">
      <c r="C91" s="32">
        <f t="shared" si="56"/>
        <v>7</v>
      </c>
      <c r="D91" s="23">
        <f t="shared" ca="1" si="69"/>
        <v>156.382079715</v>
      </c>
      <c r="E91" s="8">
        <f ca="1"/>
        <v>15</v>
      </c>
      <c r="F91" s="10">
        <f t="shared" ca="1" si="57"/>
        <v>3.3333333333333333E-2</v>
      </c>
      <c r="G91" s="11">
        <f t="shared" ca="1" si="70"/>
        <v>0.83777777777777784</v>
      </c>
      <c r="H91" s="36"/>
      <c r="I91" s="21">
        <f t="shared" si="58"/>
        <v>7</v>
      </c>
      <c r="J91" s="23">
        <f t="shared" ca="1" si="71"/>
        <v>247.42122660000001</v>
      </c>
      <c r="K91" s="8">
        <f ca="1"/>
        <v>13</v>
      </c>
      <c r="L91" s="10">
        <f t="shared" ca="1" si="59"/>
        <v>2.8888888888888888E-2</v>
      </c>
      <c r="M91" s="11">
        <f t="shared" ca="1" si="72"/>
        <v>0.93333333333333335</v>
      </c>
      <c r="N91" s="36"/>
      <c r="O91" s="32">
        <f t="shared" si="60"/>
        <v>7</v>
      </c>
      <c r="P91" s="23">
        <f t="shared" ca="1" si="73"/>
        <v>219.19857554250007</v>
      </c>
      <c r="Q91" s="8">
        <f ca="1"/>
        <v>7</v>
      </c>
      <c r="R91" s="10">
        <f t="shared" ca="1" si="61"/>
        <v>1.5555555555555555E-2</v>
      </c>
      <c r="S91" s="11">
        <f t="shared" ca="1" si="74"/>
        <v>0.92</v>
      </c>
      <c r="T91" s="36"/>
      <c r="U91" s="21">
        <f t="shared" si="62"/>
        <v>7</v>
      </c>
      <c r="V91" s="23">
        <f t="shared" ca="1" si="75"/>
        <v>377.027482185</v>
      </c>
      <c r="W91" s="8">
        <f ca="1"/>
        <v>2</v>
      </c>
      <c r="X91" s="10">
        <f t="shared" ca="1" si="63"/>
        <v>4.4444444444444444E-3</v>
      </c>
      <c r="Y91" s="11">
        <f t="shared" ca="1" si="76"/>
        <v>0.98000000000000009</v>
      </c>
      <c r="Z91" s="36"/>
      <c r="AA91" s="32">
        <f t="shared" si="64"/>
        <v>7</v>
      </c>
      <c r="AB91" s="23">
        <f t="shared" ca="1" si="77"/>
        <v>242.91525541499999</v>
      </c>
      <c r="AC91" s="8">
        <f ca="1"/>
        <v>16</v>
      </c>
      <c r="AD91" s="10">
        <f t="shared" ca="1" si="78"/>
        <v>3.5555555555555556E-2</v>
      </c>
      <c r="AE91" s="11">
        <f t="shared" ca="1" si="79"/>
        <v>0.93555555555555547</v>
      </c>
      <c r="AF91" s="36"/>
      <c r="AG91" s="21">
        <f t="shared" si="65"/>
        <v>7</v>
      </c>
      <c r="AH91" s="23">
        <f t="shared" ca="1" si="80"/>
        <v>152.32476309750004</v>
      </c>
      <c r="AI91" s="8">
        <f ca="1"/>
        <v>44</v>
      </c>
      <c r="AJ91" s="10">
        <f t="shared" ca="1" si="66"/>
        <v>9.7777777777777783E-2</v>
      </c>
      <c r="AK91" s="11">
        <f t="shared" ca="1" si="81"/>
        <v>0.79555555555555546</v>
      </c>
      <c r="AL91" s="36"/>
      <c r="AM91" s="32">
        <f t="shared" si="67"/>
        <v>7</v>
      </c>
      <c r="AN91" s="23">
        <f t="shared" ca="1" si="82"/>
        <v>98.605383030000013</v>
      </c>
      <c r="AO91" s="8">
        <f ca="1"/>
        <v>20</v>
      </c>
      <c r="AP91" s="10">
        <f t="shared" ca="1" si="68"/>
        <v>4.4444444444444446E-2</v>
      </c>
      <c r="AQ91" s="11">
        <f t="shared" ca="1" si="83"/>
        <v>0.78222222222222215</v>
      </c>
      <c r="AR91" s="36"/>
    </row>
    <row r="92" spans="1:44" x14ac:dyDescent="0.2">
      <c r="C92" s="32">
        <f t="shared" si="56"/>
        <v>8</v>
      </c>
      <c r="D92" s="23">
        <f t="shared" ca="1" si="69"/>
        <v>175.40177088749999</v>
      </c>
      <c r="E92" s="8">
        <f ca="1"/>
        <v>15</v>
      </c>
      <c r="F92" s="10">
        <f t="shared" ca="1" si="57"/>
        <v>3.3333333333333333E-2</v>
      </c>
      <c r="G92" s="11">
        <f t="shared" ca="1" si="70"/>
        <v>0.87111111111111117</v>
      </c>
      <c r="H92" s="36"/>
      <c r="I92" s="21">
        <f t="shared" si="58"/>
        <v>8</v>
      </c>
      <c r="J92" s="23">
        <f t="shared" ca="1" si="71"/>
        <v>287.54436845999999</v>
      </c>
      <c r="K92" s="8">
        <f ca="1"/>
        <v>6</v>
      </c>
      <c r="L92" s="10">
        <f t="shared" ca="1" si="59"/>
        <v>1.3333333333333334E-2</v>
      </c>
      <c r="M92" s="11">
        <f t="shared" ca="1" si="72"/>
        <v>0.94666666666666666</v>
      </c>
      <c r="N92" s="36"/>
      <c r="O92" s="32">
        <f t="shared" si="60"/>
        <v>8</v>
      </c>
      <c r="P92" s="23">
        <f t="shared" ca="1" si="73"/>
        <v>254.61794222625008</v>
      </c>
      <c r="Q92" s="8">
        <f ca="1"/>
        <v>12</v>
      </c>
      <c r="R92" s="10">
        <f t="shared" ca="1" si="61"/>
        <v>2.6666666666666668E-2</v>
      </c>
      <c r="S92" s="11">
        <f t="shared" ca="1" si="74"/>
        <v>0.94666666666666666</v>
      </c>
      <c r="T92" s="36"/>
      <c r="U92" s="21">
        <f t="shared" si="62"/>
        <v>8</v>
      </c>
      <c r="V92" s="23">
        <f t="shared" ca="1" si="75"/>
        <v>438.3711258825</v>
      </c>
      <c r="W92" s="8">
        <f ca="1"/>
        <v>2</v>
      </c>
      <c r="X92" s="10">
        <f t="shared" ca="1" si="63"/>
        <v>4.4444444444444444E-3</v>
      </c>
      <c r="Y92" s="11">
        <f t="shared" ca="1" si="76"/>
        <v>0.98444444444444457</v>
      </c>
      <c r="Z92" s="36"/>
      <c r="AA92" s="32">
        <f t="shared" si="64"/>
        <v>8</v>
      </c>
      <c r="AB92" s="23">
        <f t="shared" ca="1" si="77"/>
        <v>276.42787131749998</v>
      </c>
      <c r="AC92" s="8">
        <f ca="1"/>
        <v>11</v>
      </c>
      <c r="AD92" s="10">
        <f t="shared" ca="1" si="78"/>
        <v>2.4444444444444446E-2</v>
      </c>
      <c r="AE92" s="11">
        <f t="shared" ca="1" si="79"/>
        <v>0.96</v>
      </c>
      <c r="AF92" s="36"/>
      <c r="AG92" s="21">
        <f t="shared" si="65"/>
        <v>8</v>
      </c>
      <c r="AH92" s="23">
        <f t="shared" ca="1" si="80"/>
        <v>175.91636011875005</v>
      </c>
      <c r="AI92" s="8">
        <f ca="1"/>
        <v>27</v>
      </c>
      <c r="AJ92" s="10">
        <f t="shared" ca="1" si="66"/>
        <v>0.06</v>
      </c>
      <c r="AK92" s="11">
        <f t="shared" ca="1" si="81"/>
        <v>0.8555555555555554</v>
      </c>
      <c r="AL92" s="36"/>
      <c r="AM92" s="32">
        <f t="shared" si="67"/>
        <v>8</v>
      </c>
      <c r="AN92" s="23">
        <f t="shared" ca="1" si="82"/>
        <v>112.81215505500002</v>
      </c>
      <c r="AO92" s="8">
        <f ca="1"/>
        <v>24</v>
      </c>
      <c r="AP92" s="10">
        <f t="shared" ca="1" si="68"/>
        <v>5.3333333333333337E-2</v>
      </c>
      <c r="AQ92" s="11">
        <f t="shared" ca="1" si="83"/>
        <v>0.8355555555555555</v>
      </c>
      <c r="AR92" s="36"/>
    </row>
    <row r="93" spans="1:44" x14ac:dyDescent="0.2">
      <c r="C93" s="32">
        <f t="shared" si="56"/>
        <v>9</v>
      </c>
      <c r="D93" s="23">
        <f t="shared" ca="1" si="69"/>
        <v>194.42146205999998</v>
      </c>
      <c r="E93" s="8">
        <f ca="1"/>
        <v>7</v>
      </c>
      <c r="F93" s="10">
        <f t="shared" ca="1" si="57"/>
        <v>1.5555555555555555E-2</v>
      </c>
      <c r="G93" s="11">
        <f t="shared" ca="1" si="70"/>
        <v>0.88666666666666671</v>
      </c>
      <c r="H93" s="36"/>
      <c r="I93" s="21">
        <f t="shared" si="58"/>
        <v>9</v>
      </c>
      <c r="J93" s="23">
        <f t="shared" ca="1" si="71"/>
        <v>327.66751031999996</v>
      </c>
      <c r="K93" s="8">
        <f ca="1"/>
        <v>8</v>
      </c>
      <c r="L93" s="10">
        <f t="shared" ca="1" si="59"/>
        <v>1.7777777777777778E-2</v>
      </c>
      <c r="M93" s="11">
        <f t="shared" ca="1" si="72"/>
        <v>0.96444444444444444</v>
      </c>
      <c r="N93" s="36"/>
      <c r="O93" s="32">
        <f t="shared" si="60"/>
        <v>9</v>
      </c>
      <c r="P93" s="23">
        <f t="shared" ca="1" si="73"/>
        <v>290.03730891000009</v>
      </c>
      <c r="Q93" s="8">
        <f ca="1"/>
        <v>9</v>
      </c>
      <c r="R93" s="10">
        <f t="shared" ca="1" si="61"/>
        <v>0.02</v>
      </c>
      <c r="S93" s="11">
        <f t="shared" ca="1" si="74"/>
        <v>0.96666666666666667</v>
      </c>
      <c r="T93" s="36"/>
      <c r="U93" s="21">
        <f t="shared" si="62"/>
        <v>9</v>
      </c>
      <c r="V93" s="23">
        <f t="shared" ca="1" si="75"/>
        <v>499.71476958</v>
      </c>
      <c r="W93" s="8">
        <f ca="1"/>
        <v>2</v>
      </c>
      <c r="X93" s="10">
        <f t="shared" ca="1" si="63"/>
        <v>4.4444444444444444E-3</v>
      </c>
      <c r="Y93" s="11">
        <f t="shared" ca="1" si="76"/>
        <v>0.98888888888888904</v>
      </c>
      <c r="Z93" s="36"/>
      <c r="AA93" s="32">
        <f t="shared" si="64"/>
        <v>9</v>
      </c>
      <c r="AB93" s="23">
        <f t="shared" ca="1" si="77"/>
        <v>309.94048721999997</v>
      </c>
      <c r="AC93" s="8">
        <f ca="1"/>
        <v>6</v>
      </c>
      <c r="AD93" s="10">
        <f t="shared" ca="1" si="78"/>
        <v>1.3333333333333334E-2</v>
      </c>
      <c r="AE93" s="11">
        <f t="shared" ca="1" si="79"/>
        <v>0.97333333333333327</v>
      </c>
      <c r="AF93" s="36"/>
      <c r="AG93" s="21">
        <f t="shared" si="65"/>
        <v>9</v>
      </c>
      <c r="AH93" s="23">
        <f t="shared" ca="1" si="80"/>
        <v>199.50795714000006</v>
      </c>
      <c r="AI93" s="8">
        <f ca="1"/>
        <v>20</v>
      </c>
      <c r="AJ93" s="10">
        <f t="shared" ca="1" si="66"/>
        <v>4.4444444444444446E-2</v>
      </c>
      <c r="AK93" s="11">
        <f t="shared" ca="1" si="81"/>
        <v>0.8999999999999998</v>
      </c>
      <c r="AL93" s="36"/>
      <c r="AM93" s="32">
        <f t="shared" si="67"/>
        <v>9</v>
      </c>
      <c r="AN93" s="23">
        <f t="shared" ca="1" si="82"/>
        <v>127.01892708000003</v>
      </c>
      <c r="AO93" s="8">
        <f ca="1"/>
        <v>18</v>
      </c>
      <c r="AP93" s="10">
        <f t="shared" ca="1" si="68"/>
        <v>0.04</v>
      </c>
      <c r="AQ93" s="11">
        <f t="shared" ca="1" si="83"/>
        <v>0.87555555555555553</v>
      </c>
      <c r="AR93" s="36"/>
    </row>
    <row r="94" spans="1:44" x14ac:dyDescent="0.2">
      <c r="C94" s="32">
        <f t="shared" si="56"/>
        <v>10</v>
      </c>
      <c r="D94" s="23">
        <f t="shared" ca="1" si="69"/>
        <v>213.44115323249997</v>
      </c>
      <c r="E94" s="8">
        <f ca="1"/>
        <v>8</v>
      </c>
      <c r="F94" s="10">
        <f t="shared" ca="1" si="57"/>
        <v>1.7777777777777778E-2</v>
      </c>
      <c r="G94" s="11">
        <f t="shared" ca="1" si="70"/>
        <v>0.9044444444444445</v>
      </c>
      <c r="H94" s="36"/>
      <c r="I94" s="21">
        <f t="shared" si="58"/>
        <v>10</v>
      </c>
      <c r="J94" s="23">
        <f t="shared" ca="1" si="71"/>
        <v>367.79065217999994</v>
      </c>
      <c r="K94" s="8">
        <f ca="1"/>
        <v>12</v>
      </c>
      <c r="L94" s="10">
        <f t="shared" ca="1" si="59"/>
        <v>2.6666666666666668E-2</v>
      </c>
      <c r="M94" s="11">
        <f t="shared" ca="1" si="72"/>
        <v>0.99111111111111105</v>
      </c>
      <c r="N94" s="36"/>
      <c r="O94" s="32">
        <f t="shared" si="60"/>
        <v>10</v>
      </c>
      <c r="P94" s="23">
        <f t="shared" ca="1" si="73"/>
        <v>325.45667559375011</v>
      </c>
      <c r="Q94" s="8">
        <f ca="1"/>
        <v>0</v>
      </c>
      <c r="R94" s="10">
        <f t="shared" ca="1" si="61"/>
        <v>0</v>
      </c>
      <c r="S94" s="11">
        <f t="shared" ca="1" si="74"/>
        <v>0.96666666666666667</v>
      </c>
      <c r="T94" s="36"/>
      <c r="U94" s="21">
        <f t="shared" si="62"/>
        <v>10</v>
      </c>
      <c r="V94" s="23">
        <f t="shared" ca="1" si="75"/>
        <v>561.05841327749999</v>
      </c>
      <c r="W94" s="8">
        <f ca="1"/>
        <v>2</v>
      </c>
      <c r="X94" s="10">
        <f t="shared" ca="1" si="63"/>
        <v>4.4444444444444444E-3</v>
      </c>
      <c r="Y94" s="11">
        <f t="shared" ca="1" si="76"/>
        <v>0.99333333333333351</v>
      </c>
      <c r="Z94" s="36"/>
      <c r="AA94" s="32">
        <f t="shared" si="64"/>
        <v>10</v>
      </c>
      <c r="AB94" s="23">
        <f t="shared" ca="1" si="77"/>
        <v>343.45310312249995</v>
      </c>
      <c r="AC94" s="8">
        <f ca="1"/>
        <v>1</v>
      </c>
      <c r="AD94" s="10">
        <f t="shared" ca="1" si="78"/>
        <v>2.2222222222222222E-3</v>
      </c>
      <c r="AE94" s="11">
        <f t="shared" ca="1" si="79"/>
        <v>0.97555555555555551</v>
      </c>
      <c r="AF94" s="36"/>
      <c r="AG94" s="21">
        <f t="shared" si="65"/>
        <v>10</v>
      </c>
      <c r="AH94" s="23">
        <f t="shared" ca="1" si="80"/>
        <v>223.09955416125007</v>
      </c>
      <c r="AI94" s="8">
        <f ca="1"/>
        <v>8</v>
      </c>
      <c r="AJ94" s="10">
        <f t="shared" ca="1" si="66"/>
        <v>1.7777777777777778E-2</v>
      </c>
      <c r="AK94" s="11">
        <f t="shared" ca="1" si="81"/>
        <v>0.91777777777777758</v>
      </c>
      <c r="AL94" s="36"/>
      <c r="AM94" s="32">
        <f t="shared" si="67"/>
        <v>10</v>
      </c>
      <c r="AN94" s="23">
        <f t="shared" ca="1" si="82"/>
        <v>141.22569910500002</v>
      </c>
      <c r="AO94" s="8">
        <f ca="1"/>
        <v>9</v>
      </c>
      <c r="AP94" s="10">
        <f t="shared" ca="1" si="68"/>
        <v>0.02</v>
      </c>
      <c r="AQ94" s="11">
        <f t="shared" ca="1" si="83"/>
        <v>0.89555555555555555</v>
      </c>
      <c r="AR94" s="36"/>
    </row>
    <row r="95" spans="1:44" x14ac:dyDescent="0.2">
      <c r="C95" s="32">
        <f t="shared" si="56"/>
        <v>11</v>
      </c>
      <c r="D95" s="23">
        <f t="shared" ca="1" si="69"/>
        <v>232.46084440499996</v>
      </c>
      <c r="E95" s="8">
        <f ca="1"/>
        <v>10</v>
      </c>
      <c r="F95" s="10">
        <f t="shared" ca="1" si="57"/>
        <v>2.2222222222222223E-2</v>
      </c>
      <c r="G95" s="11">
        <f t="shared" ca="1" si="70"/>
        <v>0.92666666666666675</v>
      </c>
      <c r="H95" s="36"/>
      <c r="I95" s="21">
        <f t="shared" si="58"/>
        <v>11</v>
      </c>
      <c r="J95" s="23">
        <f t="shared" ca="1" si="71"/>
        <v>407.91379403999991</v>
      </c>
      <c r="K95" s="8">
        <f ca="1"/>
        <v>0</v>
      </c>
      <c r="L95" s="10">
        <f t="shared" ca="1" si="59"/>
        <v>0</v>
      </c>
      <c r="M95" s="11">
        <f t="shared" ca="1" si="72"/>
        <v>0.99111111111111105</v>
      </c>
      <c r="N95" s="36"/>
      <c r="O95" s="32">
        <f t="shared" si="60"/>
        <v>11</v>
      </c>
      <c r="P95" s="23">
        <f t="shared" ca="1" si="73"/>
        <v>360.87604227750012</v>
      </c>
      <c r="Q95" s="8">
        <f ca="1"/>
        <v>2</v>
      </c>
      <c r="R95" s="10">
        <f t="shared" ca="1" si="61"/>
        <v>4.4444444444444444E-3</v>
      </c>
      <c r="S95" s="11">
        <f t="shared" ca="1" si="74"/>
        <v>0.97111111111111115</v>
      </c>
      <c r="T95" s="36"/>
      <c r="U95" s="21">
        <f t="shared" si="62"/>
        <v>11</v>
      </c>
      <c r="V95" s="23">
        <f t="shared" ca="1" si="75"/>
        <v>622.40205697500005</v>
      </c>
      <c r="W95" s="8">
        <f ca="1"/>
        <v>0</v>
      </c>
      <c r="X95" s="10">
        <f t="shared" ca="1" si="63"/>
        <v>0</v>
      </c>
      <c r="Y95" s="11">
        <f t="shared" ca="1" si="76"/>
        <v>0.99333333333333351</v>
      </c>
      <c r="Z95" s="36"/>
      <c r="AA95" s="32">
        <f t="shared" si="64"/>
        <v>11</v>
      </c>
      <c r="AB95" s="23">
        <f t="shared" ca="1" si="77"/>
        <v>376.96571902499994</v>
      </c>
      <c r="AC95" s="8">
        <f ca="1"/>
        <v>1</v>
      </c>
      <c r="AD95" s="10">
        <f t="shared" ca="1" si="78"/>
        <v>2.2222222222222222E-3</v>
      </c>
      <c r="AE95" s="11">
        <f t="shared" ca="1" si="79"/>
        <v>0.97777777777777775</v>
      </c>
      <c r="AF95" s="36"/>
      <c r="AG95" s="21">
        <f t="shared" si="65"/>
        <v>11</v>
      </c>
      <c r="AH95" s="23">
        <f t="shared" ca="1" si="80"/>
        <v>246.69115118250008</v>
      </c>
      <c r="AI95" s="8">
        <f ca="1"/>
        <v>13</v>
      </c>
      <c r="AJ95" s="10">
        <f t="shared" ca="1" si="66"/>
        <v>2.8888888888888888E-2</v>
      </c>
      <c r="AK95" s="11">
        <f t="shared" ca="1" si="81"/>
        <v>0.94666666666666643</v>
      </c>
      <c r="AL95" s="36"/>
      <c r="AM95" s="32">
        <f t="shared" si="67"/>
        <v>11</v>
      </c>
      <c r="AN95" s="23">
        <f t="shared" ca="1" si="82"/>
        <v>155.43247113000001</v>
      </c>
      <c r="AO95" s="8">
        <f ca="1"/>
        <v>12</v>
      </c>
      <c r="AP95" s="10">
        <f t="shared" ca="1" si="68"/>
        <v>2.6666666666666668E-2</v>
      </c>
      <c r="AQ95" s="11">
        <f t="shared" ca="1" si="83"/>
        <v>0.92222222222222217</v>
      </c>
      <c r="AR95" s="36"/>
    </row>
    <row r="96" spans="1:44" x14ac:dyDescent="0.2">
      <c r="C96" s="32">
        <f t="shared" si="56"/>
        <v>12</v>
      </c>
      <c r="D96" s="23">
        <f t="shared" ca="1" si="69"/>
        <v>251.48053557749995</v>
      </c>
      <c r="E96" s="8">
        <f ca="1"/>
        <v>4</v>
      </c>
      <c r="F96" s="10">
        <f t="shared" ca="1" si="57"/>
        <v>8.8888888888888889E-3</v>
      </c>
      <c r="G96" s="11">
        <f t="shared" ca="1" si="70"/>
        <v>0.93555555555555558</v>
      </c>
      <c r="H96" s="36"/>
      <c r="I96" s="21">
        <f t="shared" si="58"/>
        <v>12</v>
      </c>
      <c r="J96" s="23">
        <f t="shared" ca="1" si="71"/>
        <v>448.03693589999989</v>
      </c>
      <c r="K96" s="8">
        <f ca="1"/>
        <v>1</v>
      </c>
      <c r="L96" s="10">
        <f t="shared" ca="1" si="59"/>
        <v>2.2222222222222222E-3</v>
      </c>
      <c r="M96" s="11">
        <f t="shared" ca="1" si="72"/>
        <v>0.99333333333333329</v>
      </c>
      <c r="N96" s="36"/>
      <c r="O96" s="32">
        <f t="shared" si="60"/>
        <v>12</v>
      </c>
      <c r="P96" s="23">
        <f t="shared" ca="1" si="73"/>
        <v>396.29540896125013</v>
      </c>
      <c r="Q96" s="8">
        <f ca="1"/>
        <v>1</v>
      </c>
      <c r="R96" s="10">
        <f t="shared" ca="1" si="61"/>
        <v>2.2222222222222222E-3</v>
      </c>
      <c r="S96" s="11">
        <f t="shared" ca="1" si="74"/>
        <v>0.97333333333333338</v>
      </c>
      <c r="T96" s="36"/>
      <c r="U96" s="21">
        <f t="shared" si="62"/>
        <v>12</v>
      </c>
      <c r="V96" s="23">
        <f t="shared" ca="1" si="75"/>
        <v>683.74570067250011</v>
      </c>
      <c r="W96" s="8">
        <f ca="1"/>
        <v>1</v>
      </c>
      <c r="X96" s="10">
        <f t="shared" ca="1" si="63"/>
        <v>2.2222222222222222E-3</v>
      </c>
      <c r="Y96" s="11">
        <f t="shared" ca="1" si="76"/>
        <v>0.99555555555555575</v>
      </c>
      <c r="Z96" s="36"/>
      <c r="AA96" s="32">
        <f t="shared" si="64"/>
        <v>12</v>
      </c>
      <c r="AB96" s="23">
        <f t="shared" ca="1" si="77"/>
        <v>410.47833492749993</v>
      </c>
      <c r="AC96" s="8">
        <f ca="1"/>
        <v>4</v>
      </c>
      <c r="AD96" s="10">
        <f t="shared" ca="1" si="78"/>
        <v>8.8888888888888889E-3</v>
      </c>
      <c r="AE96" s="11">
        <f t="shared" ca="1" si="79"/>
        <v>0.98666666666666658</v>
      </c>
      <c r="AF96" s="36"/>
      <c r="AG96" s="21">
        <f t="shared" si="65"/>
        <v>12</v>
      </c>
      <c r="AH96" s="23">
        <f t="shared" ca="1" si="80"/>
        <v>270.28274820375009</v>
      </c>
      <c r="AI96" s="8">
        <f ca="1"/>
        <v>6</v>
      </c>
      <c r="AJ96" s="10">
        <f t="shared" ca="1" si="66"/>
        <v>1.3333333333333334E-2</v>
      </c>
      <c r="AK96" s="11">
        <f t="shared" ca="1" si="81"/>
        <v>0.95999999999999974</v>
      </c>
      <c r="AL96" s="36"/>
      <c r="AM96" s="32">
        <f t="shared" si="67"/>
        <v>12</v>
      </c>
      <c r="AN96" s="23">
        <f t="shared" ca="1" si="82"/>
        <v>169.639243155</v>
      </c>
      <c r="AO96" s="8">
        <f ca="1"/>
        <v>4</v>
      </c>
      <c r="AP96" s="10">
        <f t="shared" ca="1" si="68"/>
        <v>8.8888888888888889E-3</v>
      </c>
      <c r="AQ96" s="11">
        <f t="shared" ca="1" si="83"/>
        <v>0.931111111111111</v>
      </c>
      <c r="AR96" s="36"/>
    </row>
    <row r="97" spans="3:44" x14ac:dyDescent="0.2">
      <c r="C97" s="32">
        <f t="shared" si="56"/>
        <v>13</v>
      </c>
      <c r="D97" s="23">
        <f t="shared" ca="1" si="69"/>
        <v>270.50022674999997</v>
      </c>
      <c r="E97" s="8">
        <f ca="1"/>
        <v>6</v>
      </c>
      <c r="F97" s="10">
        <f t="shared" ca="1" si="57"/>
        <v>1.3333333333333334E-2</v>
      </c>
      <c r="G97" s="11">
        <f t="shared" ca="1" si="70"/>
        <v>0.94888888888888889</v>
      </c>
      <c r="H97" s="36"/>
      <c r="I97" s="21">
        <f t="shared" si="58"/>
        <v>13</v>
      </c>
      <c r="J97" s="23">
        <f t="shared" ca="1" si="71"/>
        <v>488.16007775999987</v>
      </c>
      <c r="K97" s="8">
        <f ca="1"/>
        <v>0</v>
      </c>
      <c r="L97" s="10">
        <f t="shared" ca="1" si="59"/>
        <v>0</v>
      </c>
      <c r="M97" s="11">
        <f t="shared" ca="1" si="72"/>
        <v>0.99333333333333329</v>
      </c>
      <c r="N97" s="36"/>
      <c r="O97" s="32">
        <f t="shared" si="60"/>
        <v>13</v>
      </c>
      <c r="P97" s="23">
        <f t="shared" ca="1" si="73"/>
        <v>431.71477564500015</v>
      </c>
      <c r="Q97" s="8">
        <f ca="1"/>
        <v>4</v>
      </c>
      <c r="R97" s="10">
        <f t="shared" ca="1" si="61"/>
        <v>8.8888888888888889E-3</v>
      </c>
      <c r="S97" s="11">
        <f t="shared" ca="1" si="74"/>
        <v>0.98222222222222222</v>
      </c>
      <c r="T97" s="36"/>
      <c r="U97" s="21">
        <f t="shared" si="62"/>
        <v>13</v>
      </c>
      <c r="V97" s="23">
        <f t="shared" ca="1" si="75"/>
        <v>745.08934437000016</v>
      </c>
      <c r="W97" s="8">
        <f ca="1"/>
        <v>0</v>
      </c>
      <c r="X97" s="10">
        <f t="shared" ca="1" si="63"/>
        <v>0</v>
      </c>
      <c r="Y97" s="11">
        <f t="shared" ca="1" si="76"/>
        <v>0.99555555555555575</v>
      </c>
      <c r="Z97" s="36"/>
      <c r="AA97" s="32">
        <f t="shared" si="64"/>
        <v>13</v>
      </c>
      <c r="AB97" s="23">
        <f t="shared" ca="1" si="77"/>
        <v>443.99095082999992</v>
      </c>
      <c r="AC97" s="8">
        <f ca="1"/>
        <v>0</v>
      </c>
      <c r="AD97" s="10">
        <f t="shared" ca="1" si="78"/>
        <v>0</v>
      </c>
      <c r="AE97" s="11">
        <f t="shared" ca="1" si="79"/>
        <v>0.98666666666666658</v>
      </c>
      <c r="AF97" s="36"/>
      <c r="AG97" s="21">
        <f t="shared" si="65"/>
        <v>13</v>
      </c>
      <c r="AH97" s="23">
        <f t="shared" ca="1" si="80"/>
        <v>293.87434522500007</v>
      </c>
      <c r="AI97" s="8">
        <f ca="1"/>
        <v>6</v>
      </c>
      <c r="AJ97" s="10">
        <f t="shared" ca="1" si="66"/>
        <v>1.3333333333333334E-2</v>
      </c>
      <c r="AK97" s="11">
        <f t="shared" ca="1" si="81"/>
        <v>0.97333333333333305</v>
      </c>
      <c r="AL97" s="36"/>
      <c r="AM97" s="32">
        <f t="shared" si="67"/>
        <v>13</v>
      </c>
      <c r="AN97" s="23">
        <f t="shared" ca="1" si="82"/>
        <v>183.84601517999999</v>
      </c>
      <c r="AO97" s="8">
        <f ca="1"/>
        <v>5</v>
      </c>
      <c r="AP97" s="10">
        <f t="shared" ca="1" si="68"/>
        <v>1.1111111111111112E-2</v>
      </c>
      <c r="AQ97" s="11">
        <f t="shared" ca="1" si="83"/>
        <v>0.94222222222222207</v>
      </c>
      <c r="AR97" s="36"/>
    </row>
    <row r="98" spans="3:44" x14ac:dyDescent="0.2">
      <c r="C98" s="32">
        <f t="shared" si="56"/>
        <v>14</v>
      </c>
      <c r="D98" s="23">
        <f t="shared" ca="1" si="69"/>
        <v>289.51991792249999</v>
      </c>
      <c r="E98" s="8">
        <f ca="1"/>
        <v>3</v>
      </c>
      <c r="F98" s="10">
        <f t="shared" ca="1" si="57"/>
        <v>6.6666666666666671E-3</v>
      </c>
      <c r="G98" s="11">
        <f t="shared" ca="1" si="70"/>
        <v>0.9555555555555556</v>
      </c>
      <c r="H98" s="36"/>
      <c r="I98" s="21">
        <f t="shared" si="58"/>
        <v>14</v>
      </c>
      <c r="J98" s="23">
        <f t="shared" ca="1" si="71"/>
        <v>528.28321961999984</v>
      </c>
      <c r="K98" s="8">
        <f ca="1"/>
        <v>0</v>
      </c>
      <c r="L98" s="10">
        <f t="shared" ca="1" si="59"/>
        <v>0</v>
      </c>
      <c r="M98" s="11">
        <f t="shared" ca="1" si="72"/>
        <v>0.99333333333333329</v>
      </c>
      <c r="N98" s="36"/>
      <c r="O98" s="32">
        <f t="shared" si="60"/>
        <v>14</v>
      </c>
      <c r="P98" s="23">
        <f t="shared" ca="1" si="73"/>
        <v>467.13414232875016</v>
      </c>
      <c r="Q98" s="8">
        <f ca="1"/>
        <v>2</v>
      </c>
      <c r="R98" s="10">
        <f t="shared" ca="1" si="61"/>
        <v>4.4444444444444444E-3</v>
      </c>
      <c r="S98" s="11">
        <f t="shared" ca="1" si="74"/>
        <v>0.98666666666666669</v>
      </c>
      <c r="T98" s="36"/>
      <c r="U98" s="21">
        <f t="shared" si="62"/>
        <v>14</v>
      </c>
      <c r="V98" s="23">
        <f t="shared" ca="1" si="75"/>
        <v>806.43298806750022</v>
      </c>
      <c r="W98" s="8">
        <f ca="1"/>
        <v>0</v>
      </c>
      <c r="X98" s="10">
        <f t="shared" ca="1" si="63"/>
        <v>0</v>
      </c>
      <c r="Y98" s="11">
        <f t="shared" ca="1" si="76"/>
        <v>0.99555555555555575</v>
      </c>
      <c r="Z98" s="36"/>
      <c r="AA98" s="32">
        <f t="shared" si="64"/>
        <v>14</v>
      </c>
      <c r="AB98" s="23">
        <f t="shared" ca="1" si="77"/>
        <v>477.50356673249991</v>
      </c>
      <c r="AC98" s="8">
        <f ca="1"/>
        <v>0</v>
      </c>
      <c r="AD98" s="10">
        <f t="shared" ca="1" si="78"/>
        <v>0</v>
      </c>
      <c r="AE98" s="11">
        <f t="shared" ca="1" si="79"/>
        <v>0.98666666666666658</v>
      </c>
      <c r="AF98" s="36"/>
      <c r="AG98" s="21">
        <f t="shared" si="65"/>
        <v>14</v>
      </c>
      <c r="AH98" s="23">
        <f t="shared" ca="1" si="80"/>
        <v>317.46594224625005</v>
      </c>
      <c r="AI98" s="8">
        <f ca="1"/>
        <v>4</v>
      </c>
      <c r="AJ98" s="10">
        <f t="shared" ca="1" si="66"/>
        <v>8.8888888888888889E-3</v>
      </c>
      <c r="AK98" s="11">
        <f t="shared" ca="1" si="81"/>
        <v>0.98222222222222189</v>
      </c>
      <c r="AL98" s="36"/>
      <c r="AM98" s="32">
        <f t="shared" si="67"/>
        <v>14</v>
      </c>
      <c r="AN98" s="23">
        <f t="shared" ca="1" si="82"/>
        <v>198.05278720499999</v>
      </c>
      <c r="AO98" s="8">
        <f ca="1"/>
        <v>6</v>
      </c>
      <c r="AP98" s="10">
        <f t="shared" ca="1" si="68"/>
        <v>1.3333333333333334E-2</v>
      </c>
      <c r="AQ98" s="11">
        <f t="shared" ca="1" si="83"/>
        <v>0.95555555555555538</v>
      </c>
      <c r="AR98" s="36"/>
    </row>
    <row r="99" spans="3:44" x14ac:dyDescent="0.2">
      <c r="C99" s="32">
        <f t="shared" si="56"/>
        <v>15</v>
      </c>
      <c r="D99" s="23">
        <f t="shared" ca="1" si="69"/>
        <v>308.539609095</v>
      </c>
      <c r="E99" s="8">
        <f ca="1"/>
        <v>3</v>
      </c>
      <c r="F99" s="10">
        <f t="shared" ca="1" si="57"/>
        <v>6.6666666666666671E-3</v>
      </c>
      <c r="G99" s="11">
        <f t="shared" ca="1" si="70"/>
        <v>0.96222222222222231</v>
      </c>
      <c r="H99" s="36"/>
      <c r="I99" s="21">
        <f t="shared" si="58"/>
        <v>15</v>
      </c>
      <c r="J99" s="23">
        <f t="shared" ca="1" si="71"/>
        <v>568.40636147999987</v>
      </c>
      <c r="K99" s="8">
        <f ca="1"/>
        <v>0</v>
      </c>
      <c r="L99" s="10">
        <f t="shared" ca="1" si="59"/>
        <v>0</v>
      </c>
      <c r="M99" s="11">
        <f t="shared" ca="1" si="72"/>
        <v>0.99333333333333329</v>
      </c>
      <c r="N99" s="36"/>
      <c r="O99" s="32">
        <f t="shared" si="60"/>
        <v>15</v>
      </c>
      <c r="P99" s="23">
        <f t="shared" ca="1" si="73"/>
        <v>502.55350901250017</v>
      </c>
      <c r="Q99" s="8">
        <f ca="1"/>
        <v>3</v>
      </c>
      <c r="R99" s="10">
        <f t="shared" ca="1" si="61"/>
        <v>6.6666666666666671E-3</v>
      </c>
      <c r="S99" s="11">
        <f t="shared" ca="1" si="74"/>
        <v>0.9933333333333334</v>
      </c>
      <c r="T99" s="36"/>
      <c r="U99" s="21">
        <f t="shared" si="62"/>
        <v>15</v>
      </c>
      <c r="V99" s="23">
        <f t="shared" ca="1" si="75"/>
        <v>867.77663176500027</v>
      </c>
      <c r="W99" s="8">
        <f ca="1"/>
        <v>0</v>
      </c>
      <c r="X99" s="10">
        <f t="shared" ca="1" si="63"/>
        <v>0</v>
      </c>
      <c r="Y99" s="11">
        <f t="shared" ca="1" si="76"/>
        <v>0.99555555555555575</v>
      </c>
      <c r="Z99" s="36"/>
      <c r="AA99" s="32">
        <f t="shared" si="64"/>
        <v>15</v>
      </c>
      <c r="AB99" s="23">
        <f t="shared" ca="1" si="77"/>
        <v>511.01618263499989</v>
      </c>
      <c r="AC99" s="8">
        <f ca="1"/>
        <v>1</v>
      </c>
      <c r="AD99" s="10">
        <f t="shared" ca="1" si="78"/>
        <v>2.2222222222222222E-3</v>
      </c>
      <c r="AE99" s="11">
        <f t="shared" ca="1" si="79"/>
        <v>0.98888888888888882</v>
      </c>
      <c r="AF99" s="36"/>
      <c r="AG99" s="21">
        <f t="shared" si="65"/>
        <v>15</v>
      </c>
      <c r="AH99" s="23">
        <f t="shared" ca="1" si="80"/>
        <v>341.05753926750003</v>
      </c>
      <c r="AI99" s="8">
        <f ca="1"/>
        <v>2</v>
      </c>
      <c r="AJ99" s="10">
        <f t="shared" ca="1" si="66"/>
        <v>4.4444444444444444E-3</v>
      </c>
      <c r="AK99" s="11">
        <f t="shared" ca="1" si="81"/>
        <v>0.98666666666666636</v>
      </c>
      <c r="AL99" s="36"/>
      <c r="AM99" s="32">
        <f t="shared" si="67"/>
        <v>15</v>
      </c>
      <c r="AN99" s="23">
        <f t="shared" ca="1" si="82"/>
        <v>212.25955922999998</v>
      </c>
      <c r="AO99" s="8">
        <f ca="1"/>
        <v>6</v>
      </c>
      <c r="AP99" s="10">
        <f t="shared" ca="1" si="68"/>
        <v>1.3333333333333334E-2</v>
      </c>
      <c r="AQ99" s="11">
        <f t="shared" ca="1" si="83"/>
        <v>0.96888888888888869</v>
      </c>
      <c r="AR99" s="36"/>
    </row>
    <row r="100" spans="3:44" x14ac:dyDescent="0.2">
      <c r="C100" s="32">
        <f t="shared" si="56"/>
        <v>16</v>
      </c>
      <c r="D100" s="23">
        <f t="shared" ca="1" si="69"/>
        <v>327.55930026750002</v>
      </c>
      <c r="E100" s="8">
        <f ca="1"/>
        <v>0</v>
      </c>
      <c r="F100" s="10">
        <f t="shared" ca="1" si="57"/>
        <v>0</v>
      </c>
      <c r="G100" s="11">
        <f t="shared" ca="1" si="70"/>
        <v>0.96222222222222231</v>
      </c>
      <c r="H100" s="36"/>
      <c r="I100" s="21">
        <f t="shared" si="58"/>
        <v>16</v>
      </c>
      <c r="J100" s="23">
        <f t="shared" ca="1" si="71"/>
        <v>608.52950333999991</v>
      </c>
      <c r="K100" s="8">
        <f ca="1"/>
        <v>0</v>
      </c>
      <c r="L100" s="10">
        <f t="shared" ca="1" si="59"/>
        <v>0</v>
      </c>
      <c r="M100" s="11">
        <f t="shared" ca="1" si="72"/>
        <v>0.99333333333333329</v>
      </c>
      <c r="N100" s="36"/>
      <c r="O100" s="32">
        <f t="shared" si="60"/>
        <v>16</v>
      </c>
      <c r="P100" s="23">
        <f t="shared" ca="1" si="73"/>
        <v>537.97287569625018</v>
      </c>
      <c r="Q100" s="8">
        <f ca="1"/>
        <v>1</v>
      </c>
      <c r="R100" s="10">
        <f t="shared" ca="1" si="61"/>
        <v>2.2222222222222222E-3</v>
      </c>
      <c r="S100" s="11">
        <f t="shared" ca="1" si="74"/>
        <v>0.99555555555555564</v>
      </c>
      <c r="T100" s="36"/>
      <c r="U100" s="21">
        <f t="shared" si="62"/>
        <v>16</v>
      </c>
      <c r="V100" s="23">
        <f t="shared" ca="1" si="75"/>
        <v>929.12027546250033</v>
      </c>
      <c r="W100" s="8">
        <f ca="1"/>
        <v>0</v>
      </c>
      <c r="X100" s="10">
        <f t="shared" ca="1" si="63"/>
        <v>0</v>
      </c>
      <c r="Y100" s="11">
        <f t="shared" ca="1" si="76"/>
        <v>0.99555555555555575</v>
      </c>
      <c r="Z100" s="36"/>
      <c r="AA100" s="32">
        <f t="shared" si="64"/>
        <v>16</v>
      </c>
      <c r="AB100" s="23">
        <f t="shared" ca="1" si="77"/>
        <v>544.52879853749994</v>
      </c>
      <c r="AC100" s="8">
        <f ca="1"/>
        <v>1</v>
      </c>
      <c r="AD100" s="10">
        <f t="shared" ca="1" si="78"/>
        <v>2.2222222222222222E-3</v>
      </c>
      <c r="AE100" s="11">
        <f t="shared" ca="1" si="79"/>
        <v>0.99111111111111105</v>
      </c>
      <c r="AF100" s="36"/>
      <c r="AG100" s="21">
        <f t="shared" si="65"/>
        <v>16</v>
      </c>
      <c r="AH100" s="23">
        <f t="shared" ca="1" si="80"/>
        <v>364.64913628875001</v>
      </c>
      <c r="AI100" s="8">
        <f ca="1"/>
        <v>1</v>
      </c>
      <c r="AJ100" s="10">
        <f t="shared" ca="1" si="66"/>
        <v>2.2222222222222222E-3</v>
      </c>
      <c r="AK100" s="11">
        <f t="shared" ca="1" si="81"/>
        <v>0.9888888888888886</v>
      </c>
      <c r="AL100" s="36"/>
      <c r="AM100" s="32">
        <f t="shared" si="67"/>
        <v>16</v>
      </c>
      <c r="AN100" s="23">
        <f t="shared" ca="1" si="82"/>
        <v>226.46633125499997</v>
      </c>
      <c r="AO100" s="8">
        <f ca="1"/>
        <v>0</v>
      </c>
      <c r="AP100" s="10">
        <f t="shared" ca="1" si="68"/>
        <v>0</v>
      </c>
      <c r="AQ100" s="11">
        <f t="shared" ca="1" si="83"/>
        <v>0.96888888888888869</v>
      </c>
      <c r="AR100" s="36"/>
    </row>
    <row r="101" spans="3:44" x14ac:dyDescent="0.2">
      <c r="C101" s="32">
        <f t="shared" si="56"/>
        <v>17</v>
      </c>
      <c r="D101" s="23">
        <f t="shared" ca="1" si="69"/>
        <v>346.57899144000004</v>
      </c>
      <c r="E101" s="8">
        <f ca="1"/>
        <v>6</v>
      </c>
      <c r="F101" s="10">
        <f t="shared" ca="1" si="57"/>
        <v>1.3333333333333334E-2</v>
      </c>
      <c r="G101" s="11">
        <f t="shared" ca="1" si="70"/>
        <v>0.97555555555555562</v>
      </c>
      <c r="H101" s="36"/>
      <c r="I101" s="21">
        <f t="shared" si="58"/>
        <v>17</v>
      </c>
      <c r="J101" s="23">
        <f t="shared" ca="1" si="71"/>
        <v>648.65264519999994</v>
      </c>
      <c r="K101" s="8">
        <f ca="1"/>
        <v>0</v>
      </c>
      <c r="L101" s="10">
        <f t="shared" ca="1" si="59"/>
        <v>0</v>
      </c>
      <c r="M101" s="11">
        <f t="shared" ca="1" si="72"/>
        <v>0.99333333333333329</v>
      </c>
      <c r="N101" s="36"/>
      <c r="O101" s="32">
        <f t="shared" si="60"/>
        <v>17</v>
      </c>
      <c r="P101" s="23">
        <f t="shared" ca="1" si="73"/>
        <v>573.3922423800002</v>
      </c>
      <c r="Q101" s="8">
        <f ca="1"/>
        <v>0</v>
      </c>
      <c r="R101" s="10">
        <f t="shared" ca="1" si="61"/>
        <v>0</v>
      </c>
      <c r="S101" s="11">
        <f t="shared" ca="1" si="74"/>
        <v>0.99555555555555564</v>
      </c>
      <c r="T101" s="36"/>
      <c r="U101" s="21">
        <f t="shared" si="62"/>
        <v>17</v>
      </c>
      <c r="V101" s="23">
        <f t="shared" ca="1" si="75"/>
        <v>990.46391916000039</v>
      </c>
      <c r="W101" s="8">
        <f ca="1"/>
        <v>0</v>
      </c>
      <c r="X101" s="10">
        <f t="shared" ca="1" si="63"/>
        <v>0</v>
      </c>
      <c r="Y101" s="11">
        <f t="shared" ca="1" si="76"/>
        <v>0.99555555555555575</v>
      </c>
      <c r="Z101" s="36"/>
      <c r="AA101" s="32">
        <f t="shared" si="64"/>
        <v>17</v>
      </c>
      <c r="AB101" s="23">
        <f t="shared" ca="1" si="77"/>
        <v>578.04141443999993</v>
      </c>
      <c r="AC101" s="8">
        <f ca="1"/>
        <v>0</v>
      </c>
      <c r="AD101" s="10">
        <f t="shared" ca="1" si="78"/>
        <v>0</v>
      </c>
      <c r="AE101" s="11">
        <f t="shared" ca="1" si="79"/>
        <v>0.99111111111111105</v>
      </c>
      <c r="AF101" s="36"/>
      <c r="AG101" s="21">
        <f t="shared" si="65"/>
        <v>17</v>
      </c>
      <c r="AH101" s="23">
        <f t="shared" ca="1" si="80"/>
        <v>388.24073331</v>
      </c>
      <c r="AI101" s="8">
        <f ca="1"/>
        <v>0</v>
      </c>
      <c r="AJ101" s="10">
        <f t="shared" ca="1" si="66"/>
        <v>0</v>
      </c>
      <c r="AK101" s="11">
        <f t="shared" ca="1" si="81"/>
        <v>0.9888888888888886</v>
      </c>
      <c r="AL101" s="36"/>
      <c r="AM101" s="32">
        <f t="shared" si="67"/>
        <v>17</v>
      </c>
      <c r="AN101" s="23">
        <f t="shared" ca="1" si="82"/>
        <v>240.67310327999996</v>
      </c>
      <c r="AO101" s="8">
        <f ca="1"/>
        <v>1</v>
      </c>
      <c r="AP101" s="10">
        <f t="shared" ca="1" si="68"/>
        <v>2.2222222222222222E-3</v>
      </c>
      <c r="AQ101" s="11">
        <f t="shared" ca="1" si="83"/>
        <v>0.97111111111111093</v>
      </c>
      <c r="AR101" s="36"/>
    </row>
    <row r="102" spans="3:44" x14ac:dyDescent="0.2">
      <c r="C102" s="32">
        <f t="shared" si="56"/>
        <v>18</v>
      </c>
      <c r="D102" s="23">
        <f t="shared" ca="1" si="69"/>
        <v>365.59868261250006</v>
      </c>
      <c r="E102" s="8">
        <f ca="1"/>
        <v>1</v>
      </c>
      <c r="F102" s="10">
        <f t="shared" ca="1" si="57"/>
        <v>2.2222222222222222E-3</v>
      </c>
      <c r="G102" s="11">
        <f t="shared" ca="1" si="70"/>
        <v>0.97777777777777786</v>
      </c>
      <c r="H102" s="36"/>
      <c r="I102" s="21">
        <f t="shared" si="58"/>
        <v>18</v>
      </c>
      <c r="J102" s="23">
        <f t="shared" ca="1" si="71"/>
        <v>688.77578705999997</v>
      </c>
      <c r="K102" s="8">
        <f ca="1"/>
        <v>0</v>
      </c>
      <c r="L102" s="10">
        <f t="shared" ca="1" si="59"/>
        <v>0</v>
      </c>
      <c r="M102" s="11">
        <f t="shared" ca="1" si="72"/>
        <v>0.99333333333333329</v>
      </c>
      <c r="N102" s="36"/>
      <c r="O102" s="32">
        <f t="shared" si="60"/>
        <v>18</v>
      </c>
      <c r="P102" s="23">
        <f t="shared" ca="1" si="73"/>
        <v>608.81160906375021</v>
      </c>
      <c r="Q102" s="8">
        <f ca="1"/>
        <v>0</v>
      </c>
      <c r="R102" s="10">
        <f t="shared" ca="1" si="61"/>
        <v>0</v>
      </c>
      <c r="S102" s="11">
        <f t="shared" ca="1" si="74"/>
        <v>0.99555555555555564</v>
      </c>
      <c r="T102" s="36"/>
      <c r="U102" s="21">
        <f t="shared" si="62"/>
        <v>18</v>
      </c>
      <c r="V102" s="23">
        <f t="shared" ca="1" si="75"/>
        <v>1051.8075628575004</v>
      </c>
      <c r="W102" s="8">
        <f ca="1"/>
        <v>0</v>
      </c>
      <c r="X102" s="10">
        <f t="shared" ca="1" si="63"/>
        <v>0</v>
      </c>
      <c r="Y102" s="11">
        <f t="shared" ca="1" si="76"/>
        <v>0.99555555555555575</v>
      </c>
      <c r="Z102" s="36"/>
      <c r="AA102" s="32">
        <f t="shared" si="64"/>
        <v>18</v>
      </c>
      <c r="AB102" s="23">
        <f t="shared" ca="1" si="77"/>
        <v>611.55403034249991</v>
      </c>
      <c r="AC102" s="8">
        <f ca="1"/>
        <v>0</v>
      </c>
      <c r="AD102" s="10">
        <f t="shared" ca="1" si="78"/>
        <v>0</v>
      </c>
      <c r="AE102" s="11">
        <f t="shared" ca="1" si="79"/>
        <v>0.99111111111111105</v>
      </c>
      <c r="AF102" s="36"/>
      <c r="AG102" s="21">
        <f t="shared" si="65"/>
        <v>18</v>
      </c>
      <c r="AH102" s="23">
        <f t="shared" ca="1" si="80"/>
        <v>411.83233033124998</v>
      </c>
      <c r="AI102" s="8">
        <f ca="1"/>
        <v>1</v>
      </c>
      <c r="AJ102" s="10">
        <f t="shared" ca="1" si="66"/>
        <v>2.2222222222222222E-3</v>
      </c>
      <c r="AK102" s="11">
        <f t="shared" ca="1" si="81"/>
        <v>0.99111111111111083</v>
      </c>
      <c r="AL102" s="36"/>
      <c r="AM102" s="32">
        <f t="shared" si="67"/>
        <v>18</v>
      </c>
      <c r="AN102" s="23">
        <f t="shared" ca="1" si="82"/>
        <v>254.87987530499996</v>
      </c>
      <c r="AO102" s="8">
        <f ca="1"/>
        <v>3</v>
      </c>
      <c r="AP102" s="10">
        <f t="shared" ca="1" si="68"/>
        <v>6.6666666666666671E-3</v>
      </c>
      <c r="AQ102" s="11">
        <f t="shared" ca="1" si="83"/>
        <v>0.97777777777777763</v>
      </c>
      <c r="AR102" s="36"/>
    </row>
    <row r="103" spans="3:44" x14ac:dyDescent="0.2">
      <c r="C103" s="32">
        <f t="shared" si="56"/>
        <v>19</v>
      </c>
      <c r="D103" s="23">
        <f t="shared" ca="1" si="69"/>
        <v>384.61837378500007</v>
      </c>
      <c r="E103" s="8">
        <f ca="1"/>
        <v>1</v>
      </c>
      <c r="F103" s="10">
        <f t="shared" ca="1" si="57"/>
        <v>2.2222222222222222E-3</v>
      </c>
      <c r="G103" s="11">
        <f t="shared" ca="1" si="70"/>
        <v>0.98000000000000009</v>
      </c>
      <c r="H103" s="36"/>
      <c r="I103" s="21">
        <f t="shared" si="58"/>
        <v>19</v>
      </c>
      <c r="J103" s="23">
        <f t="shared" ca="1" si="71"/>
        <v>728.89892892</v>
      </c>
      <c r="K103" s="8">
        <f ca="1"/>
        <v>1</v>
      </c>
      <c r="L103" s="10">
        <f t="shared" ca="1" si="59"/>
        <v>2.2222222222222222E-3</v>
      </c>
      <c r="M103" s="11">
        <f t="shared" ca="1" si="72"/>
        <v>0.99555555555555553</v>
      </c>
      <c r="N103" s="36"/>
      <c r="O103" s="32">
        <f t="shared" si="60"/>
        <v>19</v>
      </c>
      <c r="P103" s="23">
        <f t="shared" ca="1" si="73"/>
        <v>644.23097574750022</v>
      </c>
      <c r="Q103" s="8">
        <f ca="1"/>
        <v>0</v>
      </c>
      <c r="R103" s="10">
        <f t="shared" ca="1" si="61"/>
        <v>0</v>
      </c>
      <c r="S103" s="11">
        <f t="shared" ca="1" si="74"/>
        <v>0.99555555555555564</v>
      </c>
      <c r="T103" s="36"/>
      <c r="U103" s="21">
        <f t="shared" si="62"/>
        <v>19</v>
      </c>
      <c r="V103" s="23">
        <f t="shared" ca="1" si="75"/>
        <v>1113.1512065550005</v>
      </c>
      <c r="W103" s="8">
        <f ca="1"/>
        <v>0</v>
      </c>
      <c r="X103" s="10">
        <f t="shared" ca="1" si="63"/>
        <v>0</v>
      </c>
      <c r="Y103" s="11">
        <f t="shared" ca="1" si="76"/>
        <v>0.99555555555555575</v>
      </c>
      <c r="Z103" s="36"/>
      <c r="AA103" s="32">
        <f t="shared" si="64"/>
        <v>19</v>
      </c>
      <c r="AB103" s="23">
        <f t="shared" ca="1" si="77"/>
        <v>645.0666462449999</v>
      </c>
      <c r="AC103" s="8">
        <f ca="1"/>
        <v>1</v>
      </c>
      <c r="AD103" s="10">
        <f t="shared" ca="1" si="78"/>
        <v>2.2222222222222222E-3</v>
      </c>
      <c r="AE103" s="11">
        <f t="shared" ca="1" si="79"/>
        <v>0.99333333333333329</v>
      </c>
      <c r="AF103" s="36"/>
      <c r="AG103" s="21">
        <f t="shared" si="65"/>
        <v>19</v>
      </c>
      <c r="AH103" s="23">
        <f t="shared" ca="1" si="80"/>
        <v>435.42392735249996</v>
      </c>
      <c r="AI103" s="8">
        <f ca="1"/>
        <v>1</v>
      </c>
      <c r="AJ103" s="10">
        <f t="shared" ca="1" si="66"/>
        <v>2.2222222222222222E-3</v>
      </c>
      <c r="AK103" s="11">
        <f t="shared" ca="1" si="81"/>
        <v>0.99333333333333307</v>
      </c>
      <c r="AL103" s="36"/>
      <c r="AM103" s="32">
        <f t="shared" si="67"/>
        <v>19</v>
      </c>
      <c r="AN103" s="23">
        <f t="shared" ca="1" si="82"/>
        <v>269.08664732999995</v>
      </c>
      <c r="AO103" s="8">
        <f ca="1"/>
        <v>3</v>
      </c>
      <c r="AP103" s="10">
        <f t="shared" ca="1" si="68"/>
        <v>6.6666666666666671E-3</v>
      </c>
      <c r="AQ103" s="11">
        <f t="shared" ca="1" si="83"/>
        <v>0.98444444444444434</v>
      </c>
      <c r="AR103" s="36"/>
    </row>
    <row r="104" spans="3:44" x14ac:dyDescent="0.2">
      <c r="C104" s="32">
        <f t="shared" si="56"/>
        <v>20</v>
      </c>
      <c r="D104" s="23">
        <f t="shared" ca="1" si="69"/>
        <v>403.63806495750009</v>
      </c>
      <c r="E104" s="8">
        <f ca="1"/>
        <v>4</v>
      </c>
      <c r="F104" s="10">
        <f t="shared" ca="1" si="57"/>
        <v>8.8888888888888889E-3</v>
      </c>
      <c r="G104" s="11">
        <f t="shared" ca="1" si="70"/>
        <v>0.98888888888888893</v>
      </c>
      <c r="H104" s="36"/>
      <c r="I104" s="21">
        <f t="shared" si="58"/>
        <v>20</v>
      </c>
      <c r="J104" s="23">
        <f t="shared" ca="1" si="71"/>
        <v>769.02207078000004</v>
      </c>
      <c r="K104" s="8">
        <f ca="1"/>
        <v>0</v>
      </c>
      <c r="L104" s="10">
        <f t="shared" ca="1" si="59"/>
        <v>0</v>
      </c>
      <c r="M104" s="11">
        <f t="shared" ca="1" si="72"/>
        <v>0.99555555555555553</v>
      </c>
      <c r="N104" s="36"/>
      <c r="O104" s="32">
        <f t="shared" si="60"/>
        <v>20</v>
      </c>
      <c r="P104" s="23">
        <f t="shared" ca="1" si="73"/>
        <v>679.65034243125024</v>
      </c>
      <c r="Q104" s="8">
        <f ca="1"/>
        <v>1</v>
      </c>
      <c r="R104" s="10">
        <f t="shared" ca="1" si="61"/>
        <v>2.2222222222222222E-3</v>
      </c>
      <c r="S104" s="11">
        <f t="shared" ca="1" si="74"/>
        <v>0.99777777777777787</v>
      </c>
      <c r="T104" s="36"/>
      <c r="U104" s="21">
        <f t="shared" si="62"/>
        <v>20</v>
      </c>
      <c r="V104" s="23">
        <f t="shared" ca="1" si="75"/>
        <v>1174.4948502525006</v>
      </c>
      <c r="W104" s="8">
        <f ca="1"/>
        <v>0</v>
      </c>
      <c r="X104" s="10">
        <f t="shared" ca="1" si="63"/>
        <v>0</v>
      </c>
      <c r="Y104" s="11">
        <f t="shared" ca="1" si="76"/>
        <v>0.99555555555555575</v>
      </c>
      <c r="Z104" s="36"/>
      <c r="AA104" s="32">
        <f t="shared" si="64"/>
        <v>20</v>
      </c>
      <c r="AB104" s="23">
        <f t="shared" ca="1" si="77"/>
        <v>678.57926214749989</v>
      </c>
      <c r="AC104" s="8">
        <f ca="1"/>
        <v>0</v>
      </c>
      <c r="AD104" s="10">
        <f t="shared" ca="1" si="78"/>
        <v>0</v>
      </c>
      <c r="AE104" s="11">
        <f t="shared" ca="1" si="79"/>
        <v>0.99333333333333329</v>
      </c>
      <c r="AF104" s="36"/>
      <c r="AG104" s="21">
        <f t="shared" si="65"/>
        <v>20</v>
      </c>
      <c r="AH104" s="23">
        <f t="shared" ca="1" si="80"/>
        <v>459.01552437374994</v>
      </c>
      <c r="AI104" s="8">
        <f ca="1"/>
        <v>0</v>
      </c>
      <c r="AJ104" s="10">
        <f t="shared" ca="1" si="66"/>
        <v>0</v>
      </c>
      <c r="AK104" s="11">
        <f t="shared" ca="1" si="81"/>
        <v>0.99333333333333307</v>
      </c>
      <c r="AL104" s="36"/>
      <c r="AM104" s="32">
        <f t="shared" si="67"/>
        <v>20</v>
      </c>
      <c r="AN104" s="23">
        <f t="shared" ca="1" si="82"/>
        <v>283.29341935499997</v>
      </c>
      <c r="AO104" s="8">
        <f ca="1"/>
        <v>2</v>
      </c>
      <c r="AP104" s="10">
        <f t="shared" ca="1" si="68"/>
        <v>4.4444444444444444E-3</v>
      </c>
      <c r="AQ104" s="11">
        <f t="shared" ca="1" si="83"/>
        <v>0.98888888888888882</v>
      </c>
      <c r="AR104" s="36"/>
    </row>
    <row r="105" spans="3:44" x14ac:dyDescent="0.2">
      <c r="C105" s="32">
        <f t="shared" si="56"/>
        <v>21</v>
      </c>
      <c r="D105" s="23">
        <f t="shared" ca="1" si="69"/>
        <v>422.65775613000011</v>
      </c>
      <c r="E105" s="8">
        <f ca="1"/>
        <v>1</v>
      </c>
      <c r="F105" s="10">
        <f t="shared" ca="1" si="57"/>
        <v>2.2222222222222222E-3</v>
      </c>
      <c r="G105" s="11">
        <f t="shared" ca="1" si="70"/>
        <v>0.99111111111111116</v>
      </c>
      <c r="H105" s="36"/>
      <c r="I105" s="21">
        <f t="shared" si="58"/>
        <v>21</v>
      </c>
      <c r="J105" s="23">
        <f t="shared" ca="1" si="71"/>
        <v>809.14521264000007</v>
      </c>
      <c r="K105" s="8">
        <f ca="1"/>
        <v>0</v>
      </c>
      <c r="L105" s="10">
        <f t="shared" ca="1" si="59"/>
        <v>0</v>
      </c>
      <c r="M105" s="11">
        <f t="shared" ca="1" si="72"/>
        <v>0.99555555555555553</v>
      </c>
      <c r="N105" s="36"/>
      <c r="O105" s="32">
        <f t="shared" si="60"/>
        <v>21</v>
      </c>
      <c r="P105" s="23">
        <f t="shared" ca="1" si="73"/>
        <v>715.06970911500025</v>
      </c>
      <c r="Q105" s="8">
        <f ca="1"/>
        <v>0</v>
      </c>
      <c r="R105" s="10">
        <f t="shared" ca="1" si="61"/>
        <v>0</v>
      </c>
      <c r="S105" s="11">
        <f t="shared" ca="1" si="74"/>
        <v>0.99777777777777787</v>
      </c>
      <c r="T105" s="36"/>
      <c r="U105" s="21">
        <f t="shared" si="62"/>
        <v>21</v>
      </c>
      <c r="V105" s="23">
        <f t="shared" ca="1" si="75"/>
        <v>1235.8384939500006</v>
      </c>
      <c r="W105" s="8">
        <f ca="1"/>
        <v>0</v>
      </c>
      <c r="X105" s="10">
        <f t="shared" ca="1" si="63"/>
        <v>0</v>
      </c>
      <c r="Y105" s="11">
        <f t="shared" ca="1" si="76"/>
        <v>0.99555555555555575</v>
      </c>
      <c r="Z105" s="36"/>
      <c r="AA105" s="32">
        <f t="shared" si="64"/>
        <v>21</v>
      </c>
      <c r="AB105" s="23">
        <f t="shared" ca="1" si="77"/>
        <v>712.09187804999988</v>
      </c>
      <c r="AC105" s="8">
        <f ca="1"/>
        <v>0</v>
      </c>
      <c r="AD105" s="10">
        <f t="shared" ca="1" si="78"/>
        <v>0</v>
      </c>
      <c r="AE105" s="11">
        <f t="shared" ca="1" si="79"/>
        <v>0.99333333333333329</v>
      </c>
      <c r="AF105" s="36"/>
      <c r="AG105" s="21">
        <f t="shared" si="65"/>
        <v>21</v>
      </c>
      <c r="AH105" s="23">
        <f t="shared" ca="1" si="80"/>
        <v>482.60712139499992</v>
      </c>
      <c r="AI105" s="8">
        <f ca="1"/>
        <v>0</v>
      </c>
      <c r="AJ105" s="10">
        <f t="shared" ca="1" si="66"/>
        <v>0</v>
      </c>
      <c r="AK105" s="11">
        <f t="shared" ca="1" si="81"/>
        <v>0.99333333333333307</v>
      </c>
      <c r="AL105" s="36"/>
      <c r="AM105" s="32">
        <f t="shared" si="67"/>
        <v>21</v>
      </c>
      <c r="AN105" s="23">
        <f t="shared" ca="1" si="82"/>
        <v>297.50019137999999</v>
      </c>
      <c r="AO105" s="8">
        <f ca="1"/>
        <v>0</v>
      </c>
      <c r="AP105" s="10">
        <f t="shared" ca="1" si="68"/>
        <v>0</v>
      </c>
      <c r="AQ105" s="11">
        <f t="shared" ca="1" si="83"/>
        <v>0.98888888888888882</v>
      </c>
      <c r="AR105" s="36"/>
    </row>
    <row r="106" spans="3:44" x14ac:dyDescent="0.2">
      <c r="C106" s="32">
        <f t="shared" si="56"/>
        <v>22</v>
      </c>
      <c r="D106" s="23">
        <f t="shared" ca="1" si="69"/>
        <v>441.67744730250013</v>
      </c>
      <c r="E106" s="8">
        <f ca="1"/>
        <v>0</v>
      </c>
      <c r="F106" s="10">
        <f t="shared" ca="1" si="57"/>
        <v>0</v>
      </c>
      <c r="G106" s="11">
        <f t="shared" ca="1" si="70"/>
        <v>0.99111111111111116</v>
      </c>
      <c r="H106" s="36"/>
      <c r="I106" s="21">
        <f t="shared" si="58"/>
        <v>22</v>
      </c>
      <c r="J106" s="23">
        <f t="shared" ca="1" si="71"/>
        <v>849.2683545000001</v>
      </c>
      <c r="K106" s="8">
        <f ca="1"/>
        <v>0</v>
      </c>
      <c r="L106" s="10">
        <f t="shared" ca="1" si="59"/>
        <v>0</v>
      </c>
      <c r="M106" s="11">
        <f t="shared" ca="1" si="72"/>
        <v>0.99555555555555553</v>
      </c>
      <c r="N106" s="36"/>
      <c r="O106" s="32">
        <f t="shared" si="60"/>
        <v>22</v>
      </c>
      <c r="P106" s="23">
        <f t="shared" ca="1" si="73"/>
        <v>750.48907579875026</v>
      </c>
      <c r="Q106" s="8">
        <f ca="1"/>
        <v>0</v>
      </c>
      <c r="R106" s="10">
        <f t="shared" ca="1" si="61"/>
        <v>0</v>
      </c>
      <c r="S106" s="11">
        <f t="shared" ca="1" si="74"/>
        <v>0.99777777777777787</v>
      </c>
      <c r="T106" s="36"/>
      <c r="U106" s="21">
        <f t="shared" si="62"/>
        <v>22</v>
      </c>
      <c r="V106" s="23">
        <f t="shared" ca="1" si="75"/>
        <v>1297.1821376475007</v>
      </c>
      <c r="W106" s="8">
        <f ca="1"/>
        <v>0</v>
      </c>
      <c r="X106" s="10">
        <f t="shared" ca="1" si="63"/>
        <v>0</v>
      </c>
      <c r="Y106" s="11">
        <f t="shared" ca="1" si="76"/>
        <v>0.99555555555555575</v>
      </c>
      <c r="Z106" s="36"/>
      <c r="AA106" s="32">
        <f t="shared" si="64"/>
        <v>22</v>
      </c>
      <c r="AB106" s="23">
        <f t="shared" ca="1" si="77"/>
        <v>745.60449395249987</v>
      </c>
      <c r="AC106" s="8">
        <f ca="1"/>
        <v>0</v>
      </c>
      <c r="AD106" s="10">
        <f t="shared" ca="1" si="78"/>
        <v>0</v>
      </c>
      <c r="AE106" s="11">
        <f t="shared" ca="1" si="79"/>
        <v>0.99333333333333329</v>
      </c>
      <c r="AF106" s="36"/>
      <c r="AG106" s="21">
        <f t="shared" si="65"/>
        <v>22</v>
      </c>
      <c r="AH106" s="23">
        <f t="shared" ca="1" si="80"/>
        <v>506.1987184162499</v>
      </c>
      <c r="AI106" s="8">
        <f ca="1"/>
        <v>1</v>
      </c>
      <c r="AJ106" s="10">
        <f t="shared" ca="1" si="66"/>
        <v>2.2222222222222222E-3</v>
      </c>
      <c r="AK106" s="11">
        <f t="shared" ca="1" si="81"/>
        <v>0.9955555555555553</v>
      </c>
      <c r="AL106" s="36"/>
      <c r="AM106" s="32">
        <f t="shared" si="67"/>
        <v>22</v>
      </c>
      <c r="AN106" s="23">
        <f t="shared" ca="1" si="82"/>
        <v>311.70696340500001</v>
      </c>
      <c r="AO106" s="8">
        <f ca="1"/>
        <v>2</v>
      </c>
      <c r="AP106" s="10">
        <f t="shared" ca="1" si="68"/>
        <v>4.4444444444444444E-3</v>
      </c>
      <c r="AQ106" s="11">
        <f t="shared" ca="1" si="83"/>
        <v>0.99333333333333329</v>
      </c>
      <c r="AR106" s="36"/>
    </row>
    <row r="107" spans="3:44" x14ac:dyDescent="0.2">
      <c r="C107" s="32">
        <f t="shared" si="56"/>
        <v>23</v>
      </c>
      <c r="D107" s="23">
        <f t="shared" ca="1" si="69"/>
        <v>460.69713847500014</v>
      </c>
      <c r="E107" s="8">
        <f ca="1"/>
        <v>1</v>
      </c>
      <c r="F107" s="10">
        <f t="shared" ca="1" si="57"/>
        <v>2.2222222222222222E-3</v>
      </c>
      <c r="G107" s="11">
        <f t="shared" ca="1" si="70"/>
        <v>0.9933333333333334</v>
      </c>
      <c r="H107" s="36"/>
      <c r="I107" s="21">
        <f t="shared" si="58"/>
        <v>23</v>
      </c>
      <c r="J107" s="23">
        <f t="shared" ca="1" si="71"/>
        <v>889.39149636000013</v>
      </c>
      <c r="K107" s="8">
        <f ca="1"/>
        <v>0</v>
      </c>
      <c r="L107" s="10">
        <f t="shared" ca="1" si="59"/>
        <v>0</v>
      </c>
      <c r="M107" s="11">
        <f t="shared" ca="1" si="72"/>
        <v>0.99555555555555553</v>
      </c>
      <c r="N107" s="36"/>
      <c r="O107" s="32">
        <f t="shared" si="60"/>
        <v>23</v>
      </c>
      <c r="P107" s="23">
        <f t="shared" ca="1" si="73"/>
        <v>785.90844248250028</v>
      </c>
      <c r="Q107" s="8">
        <f ca="1"/>
        <v>0</v>
      </c>
      <c r="R107" s="10">
        <f t="shared" ca="1" si="61"/>
        <v>0</v>
      </c>
      <c r="S107" s="11">
        <f t="shared" ca="1" si="74"/>
        <v>0.99777777777777787</v>
      </c>
      <c r="T107" s="36"/>
      <c r="U107" s="21">
        <f t="shared" si="62"/>
        <v>23</v>
      </c>
      <c r="V107" s="23">
        <f t="shared" ca="1" si="75"/>
        <v>1358.5257813450007</v>
      </c>
      <c r="W107" s="8">
        <f ca="1"/>
        <v>0</v>
      </c>
      <c r="X107" s="10">
        <f t="shared" ca="1" si="63"/>
        <v>0</v>
      </c>
      <c r="Y107" s="11">
        <f t="shared" ca="1" si="76"/>
        <v>0.99555555555555575</v>
      </c>
      <c r="Z107" s="36"/>
      <c r="AA107" s="32">
        <f t="shared" si="64"/>
        <v>23</v>
      </c>
      <c r="AB107" s="23">
        <f t="shared" ca="1" si="77"/>
        <v>779.11710985499985</v>
      </c>
      <c r="AC107" s="8">
        <f ca="1"/>
        <v>1</v>
      </c>
      <c r="AD107" s="10">
        <f t="shared" ca="1" si="78"/>
        <v>2.2222222222222222E-3</v>
      </c>
      <c r="AE107" s="11">
        <f t="shared" ca="1" si="79"/>
        <v>0.99555555555555553</v>
      </c>
      <c r="AF107" s="36"/>
      <c r="AG107" s="21">
        <f t="shared" si="65"/>
        <v>23</v>
      </c>
      <c r="AH107" s="23">
        <f t="shared" ca="1" si="80"/>
        <v>529.79031543749988</v>
      </c>
      <c r="AI107" s="8">
        <f ca="1"/>
        <v>0</v>
      </c>
      <c r="AJ107" s="10">
        <f t="shared" ca="1" si="66"/>
        <v>0</v>
      </c>
      <c r="AK107" s="11">
        <f t="shared" ca="1" si="81"/>
        <v>0.9955555555555553</v>
      </c>
      <c r="AL107" s="36"/>
      <c r="AM107" s="32">
        <f t="shared" si="67"/>
        <v>23</v>
      </c>
      <c r="AN107" s="23">
        <f t="shared" ca="1" si="82"/>
        <v>325.91373543000003</v>
      </c>
      <c r="AO107" s="8">
        <f ca="1"/>
        <v>0</v>
      </c>
      <c r="AP107" s="10">
        <f t="shared" ca="1" si="68"/>
        <v>0</v>
      </c>
      <c r="AQ107" s="11">
        <f t="shared" ca="1" si="83"/>
        <v>0.99333333333333329</v>
      </c>
      <c r="AR107" s="36"/>
    </row>
    <row r="108" spans="3:44" x14ac:dyDescent="0.2">
      <c r="C108" s="32">
        <f t="shared" si="56"/>
        <v>24</v>
      </c>
      <c r="D108" s="23">
        <f t="shared" ca="1" si="69"/>
        <v>479.71682964750016</v>
      </c>
      <c r="E108" s="8">
        <f ca="1"/>
        <v>2</v>
      </c>
      <c r="F108" s="10">
        <f t="shared" ca="1" si="57"/>
        <v>4.4444444444444444E-3</v>
      </c>
      <c r="G108" s="11">
        <f t="shared" ca="1" si="70"/>
        <v>0.99777777777777787</v>
      </c>
      <c r="H108" s="36"/>
      <c r="I108" s="21">
        <f t="shared" si="58"/>
        <v>24</v>
      </c>
      <c r="J108" s="23">
        <f t="shared" ca="1" si="71"/>
        <v>929.51463822000017</v>
      </c>
      <c r="K108" s="8">
        <f ca="1"/>
        <v>1</v>
      </c>
      <c r="L108" s="10">
        <f t="shared" ca="1" si="59"/>
        <v>2.2222222222222222E-3</v>
      </c>
      <c r="M108" s="11">
        <f t="shared" ca="1" si="72"/>
        <v>0.99777777777777776</v>
      </c>
      <c r="N108" s="36"/>
      <c r="O108" s="32">
        <f t="shared" si="60"/>
        <v>24</v>
      </c>
      <c r="P108" s="23">
        <f t="shared" ca="1" si="73"/>
        <v>821.32780916625029</v>
      </c>
      <c r="Q108" s="8">
        <f ca="1"/>
        <v>1</v>
      </c>
      <c r="R108" s="10">
        <f t="shared" ca="1" si="61"/>
        <v>2.2222222222222222E-3</v>
      </c>
      <c r="S108" s="11">
        <f t="shared" ca="1" si="74"/>
        <v>1</v>
      </c>
      <c r="T108" s="36"/>
      <c r="U108" s="21">
        <f t="shared" si="62"/>
        <v>24</v>
      </c>
      <c r="V108" s="23">
        <f t="shared" ca="1" si="75"/>
        <v>1419.8694250425008</v>
      </c>
      <c r="W108" s="8">
        <f ca="1"/>
        <v>1</v>
      </c>
      <c r="X108" s="10">
        <f t="shared" ca="1" si="63"/>
        <v>2.2222222222222222E-3</v>
      </c>
      <c r="Y108" s="11">
        <f t="shared" ca="1" si="76"/>
        <v>0.99777777777777799</v>
      </c>
      <c r="Z108" s="36"/>
      <c r="AA108" s="32">
        <f t="shared" si="64"/>
        <v>24</v>
      </c>
      <c r="AB108" s="23">
        <f t="shared" ca="1" si="77"/>
        <v>812.62972575749984</v>
      </c>
      <c r="AC108" s="8">
        <f ca="1"/>
        <v>0</v>
      </c>
      <c r="AD108" s="10">
        <f t="shared" ca="1" si="78"/>
        <v>0</v>
      </c>
      <c r="AE108" s="11">
        <f t="shared" ca="1" si="79"/>
        <v>0.99555555555555553</v>
      </c>
      <c r="AF108" s="36"/>
      <c r="AG108" s="21">
        <f t="shared" si="65"/>
        <v>24</v>
      </c>
      <c r="AH108" s="23">
        <f t="shared" ca="1" si="80"/>
        <v>553.38191245874987</v>
      </c>
      <c r="AI108" s="8">
        <f ca="1"/>
        <v>0</v>
      </c>
      <c r="AJ108" s="10">
        <f t="shared" ca="1" si="66"/>
        <v>0</v>
      </c>
      <c r="AK108" s="11">
        <f t="shared" ca="1" si="81"/>
        <v>0.9955555555555553</v>
      </c>
      <c r="AL108" s="36"/>
      <c r="AM108" s="32">
        <f t="shared" si="67"/>
        <v>24</v>
      </c>
      <c r="AN108" s="23">
        <f t="shared" ca="1" si="82"/>
        <v>340.12050745500005</v>
      </c>
      <c r="AO108" s="8">
        <f ca="1"/>
        <v>2</v>
      </c>
      <c r="AP108" s="10">
        <f t="shared" ca="1" si="68"/>
        <v>4.4444444444444444E-3</v>
      </c>
      <c r="AQ108" s="11">
        <f t="shared" ca="1" si="83"/>
        <v>0.99777777777777776</v>
      </c>
      <c r="AR108" s="36"/>
    </row>
    <row r="109" spans="3:44" x14ac:dyDescent="0.2">
      <c r="C109" s="32">
        <f t="shared" si="56"/>
        <v>25</v>
      </c>
      <c r="D109" s="23">
        <f t="shared" ca="1" si="69"/>
        <v>498.73652082000018</v>
      </c>
      <c r="E109" s="8">
        <f ca="1"/>
        <v>0</v>
      </c>
      <c r="F109" s="10">
        <f t="shared" ca="1" si="57"/>
        <v>0</v>
      </c>
      <c r="G109" s="11">
        <f t="shared" ca="1" si="70"/>
        <v>0.99777777777777787</v>
      </c>
      <c r="H109" s="36"/>
      <c r="I109" s="21">
        <f t="shared" si="58"/>
        <v>25</v>
      </c>
      <c r="J109" s="23">
        <f t="shared" ca="1" si="71"/>
        <v>969.6377800800002</v>
      </c>
      <c r="K109" s="8">
        <f ca="1"/>
        <v>0</v>
      </c>
      <c r="L109" s="10">
        <f t="shared" ca="1" si="59"/>
        <v>0</v>
      </c>
      <c r="M109" s="11">
        <f ca="1">M108+L109</f>
        <v>0.99777777777777776</v>
      </c>
      <c r="N109" s="36"/>
      <c r="O109" s="32">
        <f t="shared" si="60"/>
        <v>25</v>
      </c>
      <c r="P109" s="23">
        <f t="shared" ca="1" si="73"/>
        <v>856.7471758500003</v>
      </c>
      <c r="Q109" s="8">
        <f ca="1"/>
        <v>0</v>
      </c>
      <c r="R109" s="10">
        <f t="shared" ca="1" si="61"/>
        <v>0</v>
      </c>
      <c r="S109" s="11">
        <f t="shared" ca="1" si="74"/>
        <v>1</v>
      </c>
      <c r="T109" s="36"/>
      <c r="U109" s="21">
        <f t="shared" si="62"/>
        <v>25</v>
      </c>
      <c r="V109" s="23">
        <f t="shared" ca="1" si="75"/>
        <v>1481.2130687400008</v>
      </c>
      <c r="W109" s="8">
        <f ca="1"/>
        <v>0</v>
      </c>
      <c r="X109" s="10">
        <f t="shared" ca="1" si="63"/>
        <v>0</v>
      </c>
      <c r="Y109" s="11">
        <f t="shared" ca="1" si="76"/>
        <v>0.99777777777777799</v>
      </c>
      <c r="Z109" s="36"/>
      <c r="AA109" s="32">
        <f t="shared" si="64"/>
        <v>25</v>
      </c>
      <c r="AB109" s="23">
        <f t="shared" ca="1" si="77"/>
        <v>846.14234165999983</v>
      </c>
      <c r="AC109" s="8">
        <f ca="1"/>
        <v>1</v>
      </c>
      <c r="AD109" s="10">
        <f t="shared" ca="1" si="78"/>
        <v>2.2222222222222222E-3</v>
      </c>
      <c r="AE109" s="11">
        <f t="shared" ca="1" si="79"/>
        <v>0.99777777777777776</v>
      </c>
      <c r="AF109" s="36"/>
      <c r="AG109" s="21">
        <f t="shared" si="65"/>
        <v>25</v>
      </c>
      <c r="AH109" s="23">
        <f t="shared" ca="1" si="80"/>
        <v>576.97350947999985</v>
      </c>
      <c r="AI109" s="8">
        <f ca="1"/>
        <v>1</v>
      </c>
      <c r="AJ109" s="10">
        <f t="shared" ca="1" si="66"/>
        <v>2.2222222222222222E-3</v>
      </c>
      <c r="AK109" s="11">
        <f t="shared" ca="1" si="81"/>
        <v>0.99777777777777754</v>
      </c>
      <c r="AL109" s="36"/>
      <c r="AM109" s="32">
        <f t="shared" si="67"/>
        <v>25</v>
      </c>
      <c r="AN109" s="23">
        <f t="shared" ca="1" si="82"/>
        <v>354.32727948000007</v>
      </c>
      <c r="AO109" s="8">
        <f ca="1"/>
        <v>0</v>
      </c>
      <c r="AP109" s="10">
        <f t="shared" ca="1" si="68"/>
        <v>0</v>
      </c>
      <c r="AQ109" s="11">
        <f t="shared" ca="1" si="83"/>
        <v>0.99777777777777776</v>
      </c>
      <c r="AR109" s="36"/>
    </row>
    <row r="110" spans="3:44" x14ac:dyDescent="0.2">
      <c r="C110" s="39" t="s">
        <v>17</v>
      </c>
      <c r="D110" s="40"/>
      <c r="E110" s="41">
        <f ca="1">SUM(_xlfn.ANCHORARRAY(E84))</f>
        <v>450</v>
      </c>
      <c r="F110" s="40"/>
      <c r="G110" s="40"/>
      <c r="H110" s="36"/>
      <c r="I110" s="39" t="s">
        <v>17</v>
      </c>
      <c r="J110" s="42"/>
      <c r="K110" s="41">
        <f ca="1">SUM(_xlfn.ANCHORARRAY(K84))</f>
        <v>450</v>
      </c>
      <c r="L110" s="40"/>
      <c r="M110" s="40"/>
      <c r="N110" s="36"/>
      <c r="O110" s="39" t="s">
        <v>17</v>
      </c>
      <c r="P110" s="42"/>
      <c r="Q110" s="41">
        <f ca="1">SUM(_xlfn.ANCHORARRAY(Q84))</f>
        <v>450</v>
      </c>
      <c r="R110" s="40"/>
      <c r="S110" s="40"/>
      <c r="T110" s="36"/>
      <c r="U110" s="39" t="s">
        <v>17</v>
      </c>
      <c r="V110" s="42"/>
      <c r="W110" s="41">
        <f ca="1">SUM(_xlfn.ANCHORARRAY(W84))</f>
        <v>450</v>
      </c>
      <c r="X110" s="40"/>
      <c r="Y110" s="40"/>
      <c r="Z110" s="36"/>
      <c r="AA110" s="39" t="s">
        <v>17</v>
      </c>
      <c r="AB110" s="42"/>
      <c r="AC110" s="41">
        <f ca="1">SUM(_xlfn.ANCHORARRAY(AC84))</f>
        <v>450</v>
      </c>
      <c r="AD110" s="40"/>
      <c r="AE110" s="40"/>
      <c r="AF110" s="36"/>
      <c r="AG110" s="39" t="s">
        <v>17</v>
      </c>
      <c r="AH110" s="42"/>
      <c r="AI110" s="41">
        <f ca="1">SUM(_xlfn.ANCHORARRAY(AI84))</f>
        <v>450</v>
      </c>
      <c r="AJ110" s="40"/>
      <c r="AK110" s="40"/>
      <c r="AL110" s="36"/>
      <c r="AM110" s="39" t="s">
        <v>17</v>
      </c>
      <c r="AN110" s="42"/>
      <c r="AO110" s="41">
        <f ca="1">SUM(_xlfn.ANCHORARRAY(AO84))</f>
        <v>450</v>
      </c>
      <c r="AP110" s="40"/>
      <c r="AQ110" s="40"/>
      <c r="AR110" s="36"/>
    </row>
    <row r="111" spans="3:44" x14ac:dyDescent="0.2">
      <c r="H111" s="37" cm="1">
        <f t="array" aca="1" ref="H111" ca="1">SUMPRODUCT(POWER(D85:D109,3),E85:E109)/SUMPRODUCT(POWER(D85:D109,2),E85:E109)</f>
        <v>240.4922774771079</v>
      </c>
      <c r="N111" s="37" cm="1">
        <f t="array" aca="1" ref="N111" ca="1">SUMPRODUCT(POWER(J85:J109,3),K85:K109)/SUMPRODUCT(POWER(J85:J109,2),K85:K109)</f>
        <v>342.1863598842429</v>
      </c>
      <c r="T111" s="37" cm="1">
        <f t="array" aca="1" ref="T111" ca="1">SUMPRODUCT(POWER(P85:P109,3),Q85:Q109)/SUMPRODUCT(POWER(P85:P109,2),Q85:Q109)</f>
        <v>333.42968060392298</v>
      </c>
      <c r="Z111" s="37" cm="1">
        <f t="array" aca="1" ref="Z111" ca="1">SUMPRODUCT(POWER(V85:V109,3),W85:W109)/SUMPRODUCT(POWER(V85:V109,2),W85:W109)</f>
        <v>604.14079893532778</v>
      </c>
      <c r="AF111" s="37" cm="1">
        <f t="array" aca="1" ref="AF111" ca="1">SUMPRODUCT(POWER(AB85:AB109,3),AC85:AC109)/SUMPRODUCT(POWER(AB85:AB109,2),AC85:AC109)</f>
        <v>304.4546548517111</v>
      </c>
      <c r="AL111" s="37" cm="1">
        <f t="array" aca="1" ref="AL111" ca="1">SUMPRODUCT(POWER(AH85:AH109,3),AI85:AI109)/SUMPRODUCT(POWER(AH85:AH109,2),AI85:AI109)</f>
        <v>220.34491271766228</v>
      </c>
      <c r="AR111" s="37" cm="1">
        <f t="array" aca="1" ref="AR111" ca="1">SUMPRODUCT(POWER(AN85:AN109,3),AO85:AO109)/SUMPRODUCT(POWER(AN85:AN109,2),AO85:AO109)</f>
        <v>168.837725996974</v>
      </c>
    </row>
  </sheetData>
  <mergeCells count="21">
    <mergeCell ref="AM76:AR76"/>
    <mergeCell ref="C76:H76"/>
    <mergeCell ref="I76:N76"/>
    <mergeCell ref="O76:T76"/>
    <mergeCell ref="U76:Z76"/>
    <mergeCell ref="AA76:AF76"/>
    <mergeCell ref="AG76:AL76"/>
    <mergeCell ref="AM2:AR2"/>
    <mergeCell ref="C39:H39"/>
    <mergeCell ref="I39:N39"/>
    <mergeCell ref="O39:T39"/>
    <mergeCell ref="U39:Z39"/>
    <mergeCell ref="AA39:AF39"/>
    <mergeCell ref="AG39:AL39"/>
    <mergeCell ref="AM39:AR39"/>
    <mergeCell ref="C2:H2"/>
    <mergeCell ref="I2:N2"/>
    <mergeCell ref="O2:T2"/>
    <mergeCell ref="U2:Z2"/>
    <mergeCell ref="AA2:AF2"/>
    <mergeCell ref="AG2:AL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49AB-4CA9-6A47-B889-08F70B8B891B}">
  <dimension ref="A2:AR74"/>
  <sheetViews>
    <sheetView topLeftCell="AB1" zoomScaleNormal="100" workbookViewId="0">
      <selection activeCell="BT31" sqref="BT31"/>
    </sheetView>
  </sheetViews>
  <sheetFormatPr baseColWidth="10" defaultColWidth="11" defaultRowHeight="16" x14ac:dyDescent="0.2"/>
  <cols>
    <col min="14" max="14" width="12.1640625" bestFit="1" customWidth="1"/>
  </cols>
  <sheetData>
    <row r="2" spans="1:44" x14ac:dyDescent="0.2">
      <c r="C2" s="49" t="s">
        <v>28</v>
      </c>
      <c r="D2" s="50"/>
      <c r="E2" s="50"/>
      <c r="F2" s="50"/>
      <c r="G2" s="50"/>
      <c r="H2" s="51"/>
      <c r="I2" s="49" t="s">
        <v>29</v>
      </c>
      <c r="J2" s="50"/>
      <c r="K2" s="50"/>
      <c r="L2" s="50"/>
      <c r="M2" s="50"/>
      <c r="N2" s="51"/>
      <c r="O2" s="49" t="s">
        <v>30</v>
      </c>
      <c r="P2" s="50"/>
      <c r="Q2" s="50"/>
      <c r="R2" s="50"/>
      <c r="S2" s="50"/>
      <c r="T2" s="51"/>
      <c r="U2" s="49" t="s">
        <v>31</v>
      </c>
      <c r="V2" s="50"/>
      <c r="W2" s="50"/>
      <c r="X2" s="50"/>
      <c r="Y2" s="50"/>
      <c r="Z2" s="51"/>
      <c r="AA2" s="49" t="s">
        <v>32</v>
      </c>
      <c r="AB2" s="50"/>
      <c r="AC2" s="50"/>
      <c r="AD2" s="50"/>
      <c r="AE2" s="50"/>
      <c r="AF2" s="51"/>
      <c r="AG2" s="49" t="s">
        <v>33</v>
      </c>
      <c r="AH2" s="50"/>
      <c r="AI2" s="50"/>
      <c r="AJ2" s="50"/>
      <c r="AK2" s="50"/>
      <c r="AL2" s="51"/>
      <c r="AM2" s="49" t="s">
        <v>34</v>
      </c>
      <c r="AN2" s="50"/>
      <c r="AO2" s="50"/>
      <c r="AP2" s="50"/>
      <c r="AQ2" s="50"/>
      <c r="AR2" s="51"/>
    </row>
    <row r="3" spans="1:44" x14ac:dyDescent="0.2">
      <c r="A3" s="24" t="s">
        <v>35</v>
      </c>
      <c r="B3" s="34" t="s">
        <v>42</v>
      </c>
      <c r="C3" s="24"/>
      <c r="D3" s="25" t="s">
        <v>1</v>
      </c>
      <c r="E3" s="26">
        <f ca="1">MAX(INDIRECT(CONCATENATE($B$3,$B$4)&amp;"!$B$2:$B$501"))</f>
        <v>433.039446</v>
      </c>
      <c r="F3" s="27">
        <f ca="1">(E3-E4)/(E5-1)</f>
        <v>17.929870252499999</v>
      </c>
      <c r="G3" s="38"/>
      <c r="H3" s="28"/>
      <c r="I3" s="38"/>
      <c r="J3" s="25" t="s">
        <v>1</v>
      </c>
      <c r="K3" s="26">
        <f ca="1">MAX(INDIRECT(CONCATENATE($B$3,$B$4)&amp;"!$C$2:$C$501"))</f>
        <v>962.70436728000004</v>
      </c>
      <c r="L3" s="27">
        <f ca="1">(K3-K4)/(K5-1)</f>
        <v>39.988159470000006</v>
      </c>
      <c r="M3" s="38"/>
      <c r="N3" s="38"/>
      <c r="O3" s="24"/>
      <c r="P3" s="25" t="s">
        <v>1</v>
      </c>
      <c r="Q3" s="26">
        <f ca="1">MAX(INDIRECT(CONCATENATE($B$3,$B$4)&amp;"!$D$2:$D$501"))</f>
        <v>920.24169668999991</v>
      </c>
      <c r="R3" s="27">
        <f ca="1">(Q3-Q4)/(Q5-1)</f>
        <v>38.218881528749996</v>
      </c>
      <c r="S3" s="38"/>
      <c r="T3" s="28"/>
      <c r="U3" s="38"/>
      <c r="V3" s="25" t="s">
        <v>1</v>
      </c>
      <c r="W3" s="26">
        <f ca="1">MAX(INDIRECT(CONCATENATE($B$3,$B$4)&amp;"!$E$2:$E$501"))</f>
        <v>875.76923295000006</v>
      </c>
      <c r="X3" s="27">
        <f ca="1">(W3-W4)/(W5-1)</f>
        <v>35.655087776250006</v>
      </c>
      <c r="Y3" s="38"/>
      <c r="Z3" s="38"/>
      <c r="AA3" s="24"/>
      <c r="AB3" s="25" t="s">
        <v>1</v>
      </c>
      <c r="AC3" s="26">
        <f ca="1">MAX(INDIRECT(CONCATENATE($B$3,$B$4)&amp;"!$F$2:$F$501"))</f>
        <v>581.50712466000004</v>
      </c>
      <c r="AD3" s="27">
        <f ca="1">(AC3-AC4)/(AC5-1)</f>
        <v>23.003041425000003</v>
      </c>
      <c r="AE3" s="38"/>
      <c r="AF3" s="28"/>
      <c r="AG3" s="38"/>
      <c r="AH3" s="25" t="s">
        <v>1</v>
      </c>
      <c r="AI3" s="26">
        <f ca="1">MAX(INDIRECT(CONCATENATE($B$3,$B$4)&amp;"!$G$2:$G$501"))</f>
        <v>628.48249065000005</v>
      </c>
      <c r="AJ3" s="27">
        <f ca="1">(AI3-AI4)/(AI5-1)</f>
        <v>25.439635443750003</v>
      </c>
      <c r="AK3" s="38"/>
      <c r="AL3" s="38"/>
      <c r="AM3" s="24"/>
      <c r="AN3" s="25" t="s">
        <v>1</v>
      </c>
      <c r="AO3" s="26">
        <f ca="1">MAX(INDIRECT(CONCATENATE($B$3,$B$4)&amp;"!$H$2:$H$501"))</f>
        <v>496.13350248</v>
      </c>
      <c r="AP3" s="27">
        <f ca="1">(AO3-AO4)/(AO5-1)</f>
        <v>20.04961677</v>
      </c>
      <c r="AQ3" s="38"/>
      <c r="AR3" s="28"/>
    </row>
    <row r="4" spans="1:44" x14ac:dyDescent="0.2">
      <c r="A4" s="29" t="s">
        <v>36</v>
      </c>
      <c r="B4" s="43" t="s">
        <v>39</v>
      </c>
      <c r="C4" s="29"/>
      <c r="D4" s="1" t="s">
        <v>2</v>
      </c>
      <c r="E4" s="2">
        <f ca="1">MIN(INDIRECT(CONCATENATE($B$3,$B$4)&amp;"!$B$2:$B$501"))</f>
        <v>2.72255994</v>
      </c>
      <c r="H4" s="30"/>
      <c r="J4" s="1" t="s">
        <v>2</v>
      </c>
      <c r="K4" s="2">
        <f ca="1">MIN(INDIRECT(CONCATENATE($B$3,$B$4)&amp;"!$C$2:$C$501"))</f>
        <v>2.98854</v>
      </c>
      <c r="O4" s="29"/>
      <c r="P4" s="1" t="s">
        <v>2</v>
      </c>
      <c r="Q4" s="2">
        <f ca="1">MIN(INDIRECT(CONCATENATE($B$3,$B$4)&amp;"!$C$2:$C$501"))</f>
        <v>2.98854</v>
      </c>
      <c r="T4" s="30"/>
      <c r="V4" s="1" t="s">
        <v>2</v>
      </c>
      <c r="W4" s="2">
        <f ca="1">MIN(INDIRECT(CONCATENATE($B$3,$B$4)&amp;"!$E$2:$E$501"))</f>
        <v>20.04712632</v>
      </c>
      <c r="AA4" s="29"/>
      <c r="AB4" s="1" t="s">
        <v>2</v>
      </c>
      <c r="AC4" s="2">
        <f ca="1">MIN(INDIRECT(CONCATENATE($B$3,$B$4)&amp;"!$F$2:$F$501"))</f>
        <v>29.434130459999999</v>
      </c>
      <c r="AF4" s="30"/>
      <c r="AH4" s="1" t="s">
        <v>2</v>
      </c>
      <c r="AI4" s="2">
        <f ca="1">MIN(INDIRECT(CONCATENATE($B$3,$B$4)&amp;"!$G$2:$G$501"))</f>
        <v>17.931239999999999</v>
      </c>
      <c r="AM4" s="29"/>
      <c r="AN4" s="1" t="s">
        <v>2</v>
      </c>
      <c r="AO4" s="2">
        <f ca="1">MIN(INDIRECT(CONCATENATE($B$3,$B$4)&amp;"!$H$2:$H$501"))</f>
        <v>14.9427</v>
      </c>
      <c r="AR4" s="30"/>
    </row>
    <row r="5" spans="1:44" x14ac:dyDescent="0.2">
      <c r="A5" s="29"/>
      <c r="C5" s="29"/>
      <c r="D5" s="1" t="s">
        <v>3</v>
      </c>
      <c r="E5" s="4">
        <v>25</v>
      </c>
      <c r="H5" s="30"/>
      <c r="J5" s="1" t="s">
        <v>3</v>
      </c>
      <c r="K5" s="4">
        <v>25</v>
      </c>
      <c r="O5" s="29"/>
      <c r="P5" s="1" t="s">
        <v>3</v>
      </c>
      <c r="Q5" s="4">
        <v>25</v>
      </c>
      <c r="T5" s="30"/>
      <c r="V5" s="1" t="s">
        <v>3</v>
      </c>
      <c r="W5" s="4">
        <v>25</v>
      </c>
      <c r="AA5" s="29"/>
      <c r="AB5" s="1" t="s">
        <v>3</v>
      </c>
      <c r="AC5" s="4">
        <v>25</v>
      </c>
      <c r="AF5" s="30"/>
      <c r="AH5" s="1" t="s">
        <v>3</v>
      </c>
      <c r="AI5" s="4">
        <v>25</v>
      </c>
      <c r="AM5" s="29"/>
      <c r="AN5" s="1" t="s">
        <v>3</v>
      </c>
      <c r="AO5" s="4">
        <v>25</v>
      </c>
      <c r="AR5" s="30"/>
    </row>
    <row r="6" spans="1:44" x14ac:dyDescent="0.2">
      <c r="A6" s="33" t="s">
        <v>37</v>
      </c>
      <c r="B6" s="35">
        <f ca="1">MAX(E6,K6,Q6,W6,AC6,AI6,AO6)</f>
        <v>39.988159470000006</v>
      </c>
      <c r="C6" s="29"/>
      <c r="D6" s="1" t="s">
        <v>4</v>
      </c>
      <c r="E6" s="22">
        <f ca="1">F3</f>
        <v>17.929870252499999</v>
      </c>
      <c r="H6" s="30"/>
      <c r="J6" s="1" t="s">
        <v>4</v>
      </c>
      <c r="K6" s="22">
        <f ca="1">L3</f>
        <v>39.988159470000006</v>
      </c>
      <c r="O6" s="29"/>
      <c r="P6" s="1" t="s">
        <v>4</v>
      </c>
      <c r="Q6" s="22">
        <f ca="1">R3</f>
        <v>38.218881528749996</v>
      </c>
      <c r="T6" s="30"/>
      <c r="V6" s="1" t="s">
        <v>4</v>
      </c>
      <c r="W6" s="22">
        <f ca="1">X3</f>
        <v>35.655087776250006</v>
      </c>
      <c r="AA6" s="29"/>
      <c r="AB6" s="1" t="s">
        <v>4</v>
      </c>
      <c r="AC6" s="22">
        <f ca="1">AD3</f>
        <v>23.003041425000003</v>
      </c>
      <c r="AF6" s="30"/>
      <c r="AH6" s="1" t="s">
        <v>4</v>
      </c>
      <c r="AI6" s="22">
        <f ca="1">AJ3</f>
        <v>25.439635443750003</v>
      </c>
      <c r="AM6" s="29"/>
      <c r="AN6" s="1" t="s">
        <v>4</v>
      </c>
      <c r="AO6" s="22">
        <f ca="1">AP3</f>
        <v>20.04961677</v>
      </c>
      <c r="AR6" s="30"/>
    </row>
    <row r="7" spans="1:44" x14ac:dyDescent="0.2">
      <c r="C7" s="29"/>
      <c r="D7" s="1" t="s">
        <v>38</v>
      </c>
      <c r="E7" s="3">
        <f ca="1">F3</f>
        <v>17.929870252499999</v>
      </c>
      <c r="H7" s="30"/>
      <c r="J7" s="1" t="s">
        <v>38</v>
      </c>
      <c r="K7" s="3">
        <f ca="1">L3</f>
        <v>39.988159470000006</v>
      </c>
      <c r="O7" s="29"/>
      <c r="P7" s="1" t="s">
        <v>38</v>
      </c>
      <c r="Q7" s="3">
        <f ca="1">R3</f>
        <v>38.218881528749996</v>
      </c>
      <c r="T7" s="30"/>
      <c r="V7" s="1" t="s">
        <v>38</v>
      </c>
      <c r="W7" s="3">
        <f ca="1">X3</f>
        <v>35.655087776250006</v>
      </c>
      <c r="AA7" s="29"/>
      <c r="AB7" s="1" t="s">
        <v>38</v>
      </c>
      <c r="AC7" s="3">
        <f ca="1">AD3</f>
        <v>23.003041425000003</v>
      </c>
      <c r="AF7" s="30"/>
      <c r="AH7" s="1" t="s">
        <v>38</v>
      </c>
      <c r="AI7" s="3">
        <f ca="1">AJ3</f>
        <v>25.439635443750003</v>
      </c>
      <c r="AM7" s="29"/>
      <c r="AN7" s="1" t="s">
        <v>38</v>
      </c>
      <c r="AO7" s="3">
        <f ca="1">AP3</f>
        <v>20.04961677</v>
      </c>
      <c r="AR7" s="30"/>
    </row>
    <row r="8" spans="1:44" x14ac:dyDescent="0.2">
      <c r="A8">
        <v>10</v>
      </c>
      <c r="C8" s="29"/>
      <c r="D8" s="1"/>
      <c r="E8" s="3"/>
      <c r="H8" s="30"/>
      <c r="O8" s="29"/>
      <c r="T8" s="30"/>
      <c r="AA8" s="29"/>
      <c r="AF8" s="30"/>
      <c r="AM8" s="29"/>
      <c r="AR8" s="30"/>
    </row>
    <row r="9" spans="1:44" x14ac:dyDescent="0.2">
      <c r="A9">
        <v>20</v>
      </c>
      <c r="C9" s="3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30" t="s">
        <v>45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45</v>
      </c>
      <c r="O9" s="31" t="s">
        <v>5</v>
      </c>
      <c r="P9" s="1" t="s">
        <v>6</v>
      </c>
      <c r="Q9" s="1" t="s">
        <v>7</v>
      </c>
      <c r="R9" s="1" t="s">
        <v>8</v>
      </c>
      <c r="S9" s="1" t="s">
        <v>9</v>
      </c>
      <c r="T9" s="30" t="s">
        <v>45</v>
      </c>
      <c r="U9" s="1" t="s">
        <v>5</v>
      </c>
      <c r="V9" s="1" t="s">
        <v>6</v>
      </c>
      <c r="W9" s="1" t="s">
        <v>7</v>
      </c>
      <c r="X9" s="1" t="s">
        <v>8</v>
      </c>
      <c r="Y9" s="1" t="s">
        <v>9</v>
      </c>
      <c r="AA9" s="31" t="s">
        <v>5</v>
      </c>
      <c r="AB9" s="1" t="s">
        <v>6</v>
      </c>
      <c r="AC9" s="1" t="s">
        <v>7</v>
      </c>
      <c r="AD9" s="1" t="s">
        <v>8</v>
      </c>
      <c r="AE9" s="1" t="s">
        <v>9</v>
      </c>
      <c r="AF9" s="30"/>
      <c r="AG9" s="1" t="s">
        <v>5</v>
      </c>
      <c r="AH9" s="1" t="s">
        <v>6</v>
      </c>
      <c r="AI9" s="1" t="s">
        <v>7</v>
      </c>
      <c r="AJ9" s="1" t="s">
        <v>8</v>
      </c>
      <c r="AK9" s="1" t="s">
        <v>9</v>
      </c>
      <c r="AM9" s="31" t="s">
        <v>5</v>
      </c>
      <c r="AN9" s="1" t="s">
        <v>6</v>
      </c>
      <c r="AO9" s="1" t="s">
        <v>7</v>
      </c>
      <c r="AP9" s="1" t="s">
        <v>8</v>
      </c>
      <c r="AQ9" s="1" t="s">
        <v>9</v>
      </c>
      <c r="AR9" s="30"/>
    </row>
    <row r="10" spans="1:44" x14ac:dyDescent="0.2">
      <c r="A10">
        <v>30</v>
      </c>
      <c r="C10" s="32"/>
      <c r="D10" s="21" t="s">
        <v>14</v>
      </c>
      <c r="E10" s="7" cm="1">
        <f t="array" aca="1" ref="E10:E35" ca="1">FREQUENCY(INDIRECT(CONCATENATE($B$3,$B$4)&amp;"!$B$2:$B$501"),D11:D35
)</f>
        <v>1</v>
      </c>
      <c r="F10" s="9" t="s">
        <v>15</v>
      </c>
      <c r="G10" s="9" t="s">
        <v>15</v>
      </c>
      <c r="H10" s="30"/>
      <c r="I10" s="21"/>
      <c r="J10" s="21" t="s">
        <v>14</v>
      </c>
      <c r="K10" s="7" cm="1">
        <f t="array" aca="1" ref="K10:K35" ca="1">FREQUENCY(INDIRECT(CONCATENATE($B$3,$B$4)&amp;"!$C$2:$C$501"),J11:J35
)</f>
        <v>1</v>
      </c>
      <c r="L10" s="9" t="s">
        <v>15</v>
      </c>
      <c r="M10" s="9" t="s">
        <v>15</v>
      </c>
      <c r="O10" s="32"/>
      <c r="P10" s="21" t="s">
        <v>14</v>
      </c>
      <c r="Q10" s="7" cm="1">
        <f t="array" aca="1" ref="Q10:Q35" ca="1">FREQUENCY(INDIRECT(CONCATENATE($B$3,$B$4)&amp;"!$D$2:$D$501"),P11:P35
)</f>
        <v>0</v>
      </c>
      <c r="R10" s="9" t="s">
        <v>15</v>
      </c>
      <c r="S10" s="9" t="s">
        <v>15</v>
      </c>
      <c r="T10" s="30"/>
      <c r="U10" s="21"/>
      <c r="V10" s="21" t="s">
        <v>14</v>
      </c>
      <c r="W10" s="7" cm="1">
        <f t="array" aca="1" ref="W10:W35" ca="1">FREQUENCY(INDIRECT(CONCATENATE($B$3,$B$4)&amp;"!$E$2:$E$501"),V11:V35
)</f>
        <v>1</v>
      </c>
      <c r="X10" s="9" t="s">
        <v>15</v>
      </c>
      <c r="Y10" s="9" t="s">
        <v>15</v>
      </c>
      <c r="AA10" s="32"/>
      <c r="AB10" s="21" t="s">
        <v>14</v>
      </c>
      <c r="AC10" s="7" cm="1">
        <f t="array" aca="1" ref="AC10:AC35" ca="1">FREQUENCY(INDIRECT(CONCATENATE($B$3,$B$4)&amp;"!$F$2:$F$501"),AB11:AB35
)</f>
        <v>1</v>
      </c>
      <c r="AD10" s="9" t="s">
        <v>15</v>
      </c>
      <c r="AE10" s="9" t="s">
        <v>15</v>
      </c>
      <c r="AF10" s="30"/>
      <c r="AG10" s="21"/>
      <c r="AH10" s="21" t="s">
        <v>14</v>
      </c>
      <c r="AI10" s="7" cm="1">
        <f t="array" aca="1" ref="AI10:AI35" ca="1">FREQUENCY(INDIRECT(CONCATENATE($B$3,$B$4)&amp;"!$G$2:$G$501"),AH11:AH35
)</f>
        <v>1</v>
      </c>
      <c r="AJ10" s="9" t="s">
        <v>15</v>
      </c>
      <c r="AK10" s="9" t="s">
        <v>15</v>
      </c>
      <c r="AM10" s="32"/>
      <c r="AN10" s="21" t="s">
        <v>14</v>
      </c>
      <c r="AO10" s="7" cm="1">
        <f t="array" aca="1" ref="AO10:AO35" ca="1">FREQUENCY(INDIRECT(CONCATENATE($B$3,$B$4)&amp;"!$H$2:$H$501"),AN11:AN35
)</f>
        <v>2</v>
      </c>
      <c r="AP10" s="9" t="s">
        <v>15</v>
      </c>
      <c r="AQ10" s="9" t="s">
        <v>15</v>
      </c>
      <c r="AR10" s="30"/>
    </row>
    <row r="11" spans="1:44" x14ac:dyDescent="0.2">
      <c r="A11">
        <v>40</v>
      </c>
      <c r="C11" s="32">
        <f>C10+1</f>
        <v>1</v>
      </c>
      <c r="D11" s="44">
        <f ca="1">E4</f>
        <v>2.72255994</v>
      </c>
      <c r="E11" s="8">
        <f ca="1"/>
        <v>32</v>
      </c>
      <c r="F11" s="10">
        <f ca="1">E11/$E$36</f>
        <v>6.4000000000000001E-2</v>
      </c>
      <c r="G11" s="11">
        <f ca="1">F11</f>
        <v>6.4000000000000001E-2</v>
      </c>
      <c r="H11" s="36"/>
      <c r="I11" s="21">
        <f>I10+1</f>
        <v>1</v>
      </c>
      <c r="J11" s="44">
        <f ca="1">K4</f>
        <v>2.98854</v>
      </c>
      <c r="K11" s="8">
        <f ca="1"/>
        <v>70</v>
      </c>
      <c r="L11" s="10">
        <f ca="1">K11/$K$36</f>
        <v>0.14000000000000001</v>
      </c>
      <c r="M11" s="11">
        <f ca="1">L11</f>
        <v>0.14000000000000001</v>
      </c>
      <c r="N11" s="45"/>
      <c r="O11" s="32">
        <f>O10+1</f>
        <v>1</v>
      </c>
      <c r="P11" s="44">
        <f ca="1">Q4</f>
        <v>2.98854</v>
      </c>
      <c r="Q11" s="8">
        <f ca="1"/>
        <v>27</v>
      </c>
      <c r="R11" s="10">
        <f ca="1">Q11/$Q$36</f>
        <v>0.06</v>
      </c>
      <c r="S11" s="11">
        <f ca="1">R11</f>
        <v>0.06</v>
      </c>
      <c r="T11" s="36"/>
      <c r="U11" s="21">
        <f>U10+1</f>
        <v>1</v>
      </c>
      <c r="V11" s="44">
        <f ca="1">W4</f>
        <v>20.04712632</v>
      </c>
      <c r="W11" s="8">
        <f ca="1"/>
        <v>10</v>
      </c>
      <c r="X11" s="10">
        <f ca="1">W11/$W$36</f>
        <v>0.02</v>
      </c>
      <c r="Y11" s="11">
        <f ca="1">X11</f>
        <v>0.02</v>
      </c>
      <c r="Z11" s="45"/>
      <c r="AA11" s="32">
        <f>AA10+1</f>
        <v>1</v>
      </c>
      <c r="AB11" s="44">
        <f ca="1">AC4</f>
        <v>29.434130459999999</v>
      </c>
      <c r="AC11" s="8">
        <f ca="1"/>
        <v>15</v>
      </c>
      <c r="AD11" s="10">
        <f ca="1">AC11/$AC$36</f>
        <v>0.03</v>
      </c>
      <c r="AE11" s="11">
        <f ca="1">AD11</f>
        <v>0.03</v>
      </c>
      <c r="AF11" s="36"/>
      <c r="AG11" s="21">
        <f>AG10+1</f>
        <v>1</v>
      </c>
      <c r="AH11" s="44">
        <f ca="1">AI4</f>
        <v>17.931239999999999</v>
      </c>
      <c r="AI11" s="8">
        <f ca="1"/>
        <v>6</v>
      </c>
      <c r="AJ11" s="10">
        <f ca="1">AI11/$AI$36</f>
        <v>1.2E-2</v>
      </c>
      <c r="AK11" s="11">
        <f ca="1">AJ11</f>
        <v>1.2E-2</v>
      </c>
      <c r="AL11" s="45"/>
      <c r="AM11" s="32">
        <f>AM10+1</f>
        <v>1</v>
      </c>
      <c r="AN11" s="44">
        <f ca="1">AO4</f>
        <v>14.9427</v>
      </c>
      <c r="AO11" s="8">
        <f ca="1"/>
        <v>24</v>
      </c>
      <c r="AP11" s="10">
        <f ca="1">AO11/$AO$36</f>
        <v>4.8000000000000001E-2</v>
      </c>
      <c r="AQ11" s="11">
        <f ca="1">AP11</f>
        <v>4.8000000000000001E-2</v>
      </c>
      <c r="AR11" s="36"/>
    </row>
    <row r="12" spans="1:44" x14ac:dyDescent="0.2">
      <c r="A12">
        <v>50</v>
      </c>
      <c r="C12" s="32">
        <f t="shared" ref="C12:C35" si="0">C11+1</f>
        <v>2</v>
      </c>
      <c r="D12" s="23">
        <f ca="1">D11+$E$7</f>
        <v>20.652430192499999</v>
      </c>
      <c r="E12" s="8">
        <f ca="1"/>
        <v>88</v>
      </c>
      <c r="F12" s="10">
        <f t="shared" ref="F12:F35" ca="1" si="1">E12/$E$36</f>
        <v>0.17599999999999999</v>
      </c>
      <c r="G12" s="11">
        <f ca="1">G11+F12</f>
        <v>0.24</v>
      </c>
      <c r="H12" s="36"/>
      <c r="I12" s="21">
        <f t="shared" ref="I12:I35" si="2">I11+1</f>
        <v>2</v>
      </c>
      <c r="J12" s="23">
        <f ca="1">J11+$K$7</f>
        <v>42.976699470000007</v>
      </c>
      <c r="K12" s="8">
        <f ca="1"/>
        <v>133</v>
      </c>
      <c r="L12" s="10">
        <f t="shared" ref="L12:L35" ca="1" si="3">K12/$K$36</f>
        <v>0.26600000000000001</v>
      </c>
      <c r="M12" s="11">
        <f ca="1">M11+L12</f>
        <v>0.40600000000000003</v>
      </c>
      <c r="N12" s="45"/>
      <c r="O12" s="32">
        <f t="shared" ref="O12:O35" si="4">O11+1</f>
        <v>2</v>
      </c>
      <c r="P12" s="23">
        <f ca="1">P11+$Q$7</f>
        <v>41.207421528749997</v>
      </c>
      <c r="Q12" s="8">
        <f ca="1"/>
        <v>77</v>
      </c>
      <c r="R12" s="10">
        <f t="shared" ref="R12:R35" ca="1" si="5">Q12/$Q$36</f>
        <v>0.1711111111111111</v>
      </c>
      <c r="S12" s="11">
        <f ca="1">S11+R12</f>
        <v>0.2311111111111111</v>
      </c>
      <c r="T12" s="36"/>
      <c r="U12" s="21">
        <f t="shared" ref="U12:U35" si="6">U11+1</f>
        <v>2</v>
      </c>
      <c r="V12" s="23">
        <f ca="1">V11+$W$7</f>
        <v>55.702214096250003</v>
      </c>
      <c r="W12" s="8">
        <f ca="1"/>
        <v>76</v>
      </c>
      <c r="X12" s="10">
        <f t="shared" ref="X12:X35" ca="1" si="7">W12/$W$36</f>
        <v>0.152</v>
      </c>
      <c r="Y12" s="11">
        <f ca="1">Y11+X12</f>
        <v>0.17199999999999999</v>
      </c>
      <c r="Z12" s="45"/>
      <c r="AA12" s="32">
        <f t="shared" ref="AA12:AA35" si="8">AA11+1</f>
        <v>2</v>
      </c>
      <c r="AB12" s="23">
        <f ca="1">AB11+$AC$7</f>
        <v>52.437171884999998</v>
      </c>
      <c r="AC12" s="8">
        <f ca="1"/>
        <v>40</v>
      </c>
      <c r="AD12" s="10">
        <f t="shared" ref="AD12:AD35" ca="1" si="9">AC12/$AC$36</f>
        <v>0.08</v>
      </c>
      <c r="AE12" s="11">
        <f ca="1">AE11+AD12</f>
        <v>0.11</v>
      </c>
      <c r="AF12" s="36"/>
      <c r="AG12" s="21">
        <f t="shared" ref="AG12:AG35" si="10">AG11+1</f>
        <v>2</v>
      </c>
      <c r="AH12" s="23">
        <f ca="1">AH11+$AI$7</f>
        <v>43.370875443750002</v>
      </c>
      <c r="AI12" s="8">
        <f ca="1"/>
        <v>48</v>
      </c>
      <c r="AJ12" s="10">
        <f t="shared" ref="AJ12:AJ35" ca="1" si="11">AI12/$AI$36</f>
        <v>9.6000000000000002E-2</v>
      </c>
      <c r="AK12" s="11">
        <f ca="1">AK11+AJ12</f>
        <v>0.108</v>
      </c>
      <c r="AL12" s="45"/>
      <c r="AM12" s="32">
        <f t="shared" ref="AM12:AM35" si="12">AM11+1</f>
        <v>2</v>
      </c>
      <c r="AN12" s="23">
        <f ca="1">AN11+$AO$7</f>
        <v>34.992316770000002</v>
      </c>
      <c r="AO12" s="8">
        <f ca="1"/>
        <v>70</v>
      </c>
      <c r="AP12" s="10">
        <f t="shared" ref="AP12:AP35" ca="1" si="13">AO12/$AO$36</f>
        <v>0.14000000000000001</v>
      </c>
      <c r="AQ12" s="11">
        <f ca="1">AQ11+AP12</f>
        <v>0.188</v>
      </c>
      <c r="AR12" s="36"/>
    </row>
    <row r="13" spans="1:44" x14ac:dyDescent="0.2">
      <c r="A13">
        <v>70</v>
      </c>
      <c r="C13" s="32">
        <f t="shared" si="0"/>
        <v>3</v>
      </c>
      <c r="D13" s="23">
        <f t="shared" ref="D13:D35" ca="1" si="14">D12+$E$7</f>
        <v>38.582300445000001</v>
      </c>
      <c r="E13" s="8">
        <f ca="1"/>
        <v>98</v>
      </c>
      <c r="F13" s="10">
        <f t="shared" ca="1" si="1"/>
        <v>0.19600000000000001</v>
      </c>
      <c r="G13" s="11">
        <f t="shared" ref="G13:G35" ca="1" si="15">G12+F13</f>
        <v>0.436</v>
      </c>
      <c r="H13" s="36"/>
      <c r="I13" s="21">
        <f t="shared" si="2"/>
        <v>3</v>
      </c>
      <c r="J13" s="23">
        <f t="shared" ref="J13:J35" ca="1" si="16">J12+$K$7</f>
        <v>82.964858940000013</v>
      </c>
      <c r="K13" s="8">
        <f ca="1"/>
        <v>117</v>
      </c>
      <c r="L13" s="10">
        <f t="shared" ca="1" si="3"/>
        <v>0.23400000000000001</v>
      </c>
      <c r="M13" s="11">
        <f t="shared" ref="M13:M34" ca="1" si="17">M12+L13</f>
        <v>0.64</v>
      </c>
      <c r="N13" s="45"/>
      <c r="O13" s="32">
        <f t="shared" si="4"/>
        <v>3</v>
      </c>
      <c r="P13" s="23">
        <f t="shared" ref="P13:P35" ca="1" si="18">P12+$Q$7</f>
        <v>79.426303057499993</v>
      </c>
      <c r="Q13" s="8">
        <f ca="1"/>
        <v>117</v>
      </c>
      <c r="R13" s="10">
        <f t="shared" ca="1" si="5"/>
        <v>0.26</v>
      </c>
      <c r="S13" s="11">
        <f t="shared" ref="S13:S35" ca="1" si="19">S12+R13</f>
        <v>0.49111111111111111</v>
      </c>
      <c r="T13" s="36"/>
      <c r="U13" s="21">
        <f t="shared" si="6"/>
        <v>3</v>
      </c>
      <c r="V13" s="23">
        <f t="shared" ref="V13:V35" ca="1" si="20">V12+$W$7</f>
        <v>91.357301872500017</v>
      </c>
      <c r="W13" s="8">
        <f ca="1"/>
        <v>160</v>
      </c>
      <c r="X13" s="10">
        <f t="shared" ca="1" si="7"/>
        <v>0.32</v>
      </c>
      <c r="Y13" s="11">
        <f t="shared" ref="Y13:Y35" ca="1" si="21">Y12+X13</f>
        <v>0.49199999999999999</v>
      </c>
      <c r="Z13" s="45"/>
      <c r="AA13" s="32">
        <f t="shared" si="8"/>
        <v>3</v>
      </c>
      <c r="AB13" s="23">
        <f t="shared" ref="AB13:AB35" ca="1" si="22">AB12+$AC$7</f>
        <v>75.440213310000004</v>
      </c>
      <c r="AC13" s="8">
        <f ca="1"/>
        <v>85</v>
      </c>
      <c r="AD13" s="10">
        <f t="shared" ca="1" si="9"/>
        <v>0.17</v>
      </c>
      <c r="AE13" s="11">
        <f t="shared" ref="AE13:AE35" ca="1" si="23">AE12+AD13</f>
        <v>0.28000000000000003</v>
      </c>
      <c r="AF13" s="36"/>
      <c r="AG13" s="21">
        <f t="shared" si="10"/>
        <v>3</v>
      </c>
      <c r="AH13" s="23">
        <f t="shared" ref="AH13:AH35" ca="1" si="24">AH12+$AI$7</f>
        <v>68.810510887500001</v>
      </c>
      <c r="AI13" s="8">
        <f ca="1"/>
        <v>84</v>
      </c>
      <c r="AJ13" s="10">
        <f t="shared" ca="1" si="11"/>
        <v>0.16800000000000001</v>
      </c>
      <c r="AK13" s="11">
        <f t="shared" ref="AK13:AK35" ca="1" si="25">AK12+AJ13</f>
        <v>0.27600000000000002</v>
      </c>
      <c r="AL13" s="45"/>
      <c r="AM13" s="32">
        <f t="shared" si="12"/>
        <v>3</v>
      </c>
      <c r="AN13" s="23">
        <f t="shared" ref="AN13:AN35" ca="1" si="26">AN12+$AO$7</f>
        <v>55.041933540000002</v>
      </c>
      <c r="AO13" s="8">
        <f ca="1"/>
        <v>70</v>
      </c>
      <c r="AP13" s="10">
        <f t="shared" ca="1" si="13"/>
        <v>0.14000000000000001</v>
      </c>
      <c r="AQ13" s="11">
        <f ca="1">AQ12+AP13</f>
        <v>0.32800000000000001</v>
      </c>
      <c r="AR13" s="36"/>
    </row>
    <row r="14" spans="1:44" x14ac:dyDescent="0.2">
      <c r="A14">
        <v>90</v>
      </c>
      <c r="C14" s="32">
        <f t="shared" si="0"/>
        <v>4</v>
      </c>
      <c r="D14" s="23">
        <f t="shared" ca="1" si="14"/>
        <v>56.512170697499997</v>
      </c>
      <c r="E14" s="8">
        <f ca="1"/>
        <v>71</v>
      </c>
      <c r="F14" s="10">
        <f t="shared" ca="1" si="1"/>
        <v>0.14199999999999999</v>
      </c>
      <c r="G14" s="11">
        <f t="shared" ca="1" si="15"/>
        <v>0.57799999999999996</v>
      </c>
      <c r="H14" s="36"/>
      <c r="I14" s="21">
        <f t="shared" si="2"/>
        <v>4</v>
      </c>
      <c r="J14" s="23">
        <f t="shared" ca="1" si="16"/>
        <v>122.95301841000003</v>
      </c>
      <c r="K14" s="8">
        <f ca="1"/>
        <v>73</v>
      </c>
      <c r="L14" s="10">
        <f t="shared" ca="1" si="3"/>
        <v>0.14599999999999999</v>
      </c>
      <c r="M14" s="11">
        <f t="shared" ca="1" si="17"/>
        <v>0.78600000000000003</v>
      </c>
      <c r="N14" s="45"/>
      <c r="O14" s="32">
        <f t="shared" si="4"/>
        <v>4</v>
      </c>
      <c r="P14" s="23">
        <f t="shared" ca="1" si="18"/>
        <v>117.64518458625</v>
      </c>
      <c r="Q14" s="8">
        <f ca="1"/>
        <v>73</v>
      </c>
      <c r="R14" s="10">
        <f t="shared" ca="1" si="5"/>
        <v>0.16222222222222221</v>
      </c>
      <c r="S14" s="11">
        <f t="shared" ca="1" si="19"/>
        <v>0.65333333333333332</v>
      </c>
      <c r="T14" s="36"/>
      <c r="U14" s="21">
        <f t="shared" si="6"/>
        <v>4</v>
      </c>
      <c r="V14" s="23">
        <f t="shared" ca="1" si="20"/>
        <v>127.01238964875003</v>
      </c>
      <c r="W14" s="8">
        <f ca="1"/>
        <v>108</v>
      </c>
      <c r="X14" s="10">
        <f t="shared" ca="1" si="7"/>
        <v>0.216</v>
      </c>
      <c r="Y14" s="11">
        <f t="shared" ca="1" si="21"/>
        <v>0.70799999999999996</v>
      </c>
      <c r="Z14" s="45"/>
      <c r="AA14" s="32">
        <f t="shared" si="8"/>
        <v>4</v>
      </c>
      <c r="AB14" s="23">
        <f t="shared" ca="1" si="22"/>
        <v>98.443254735000011</v>
      </c>
      <c r="AC14" s="8">
        <f ca="1"/>
        <v>96</v>
      </c>
      <c r="AD14" s="10">
        <f t="shared" ca="1" si="9"/>
        <v>0.192</v>
      </c>
      <c r="AE14" s="11">
        <f t="shared" ca="1" si="23"/>
        <v>0.47200000000000003</v>
      </c>
      <c r="AF14" s="36"/>
      <c r="AG14" s="21">
        <f t="shared" si="10"/>
        <v>4</v>
      </c>
      <c r="AH14" s="23">
        <f t="shared" ca="1" si="24"/>
        <v>94.250146331250008</v>
      </c>
      <c r="AI14" s="8">
        <f ca="1"/>
        <v>97</v>
      </c>
      <c r="AJ14" s="10">
        <f t="shared" ca="1" si="11"/>
        <v>0.19400000000000001</v>
      </c>
      <c r="AK14" s="11">
        <f t="shared" ca="1" si="25"/>
        <v>0.47000000000000003</v>
      </c>
      <c r="AL14" s="45"/>
      <c r="AM14" s="32">
        <f t="shared" si="12"/>
        <v>4</v>
      </c>
      <c r="AN14" s="23">
        <f t="shared" ca="1" si="26"/>
        <v>75.091550310000002</v>
      </c>
      <c r="AO14" s="8">
        <f ca="1"/>
        <v>74</v>
      </c>
      <c r="AP14" s="10">
        <f t="shared" ca="1" si="13"/>
        <v>0.14799999999999999</v>
      </c>
      <c r="AQ14" s="11">
        <f t="shared" ref="AQ14:AQ35" ca="1" si="27">AQ13+AP14</f>
        <v>0.47599999999999998</v>
      </c>
      <c r="AR14" s="36"/>
    </row>
    <row r="15" spans="1:44" x14ac:dyDescent="0.2">
      <c r="C15" s="32">
        <f t="shared" si="0"/>
        <v>5</v>
      </c>
      <c r="D15" s="23">
        <f t="shared" ca="1" si="14"/>
        <v>74.442040949999992</v>
      </c>
      <c r="E15" s="8">
        <f ca="1"/>
        <v>59</v>
      </c>
      <c r="F15" s="10">
        <f t="shared" ca="1" si="1"/>
        <v>0.11799999999999999</v>
      </c>
      <c r="G15" s="11">
        <f t="shared" ca="1" si="15"/>
        <v>0.69599999999999995</v>
      </c>
      <c r="H15" s="36"/>
      <c r="I15" s="21">
        <f t="shared" si="2"/>
        <v>5</v>
      </c>
      <c r="J15" s="23">
        <f t="shared" ca="1" si="16"/>
        <v>162.94117788000003</v>
      </c>
      <c r="K15" s="8">
        <f ca="1"/>
        <v>36</v>
      </c>
      <c r="L15" s="10">
        <f t="shared" ca="1" si="3"/>
        <v>7.1999999999999995E-2</v>
      </c>
      <c r="M15" s="11">
        <f t="shared" ca="1" si="17"/>
        <v>0.85799999999999998</v>
      </c>
      <c r="N15" s="45"/>
      <c r="O15" s="32">
        <f t="shared" si="4"/>
        <v>5</v>
      </c>
      <c r="P15" s="23">
        <f t="shared" ca="1" si="18"/>
        <v>155.86406611499999</v>
      </c>
      <c r="Q15" s="8">
        <f ca="1"/>
        <v>47</v>
      </c>
      <c r="R15" s="10">
        <f t="shared" ca="1" si="5"/>
        <v>0.10444444444444445</v>
      </c>
      <c r="S15" s="11">
        <f t="shared" ca="1" si="19"/>
        <v>0.75777777777777777</v>
      </c>
      <c r="T15" s="36"/>
      <c r="U15" s="21">
        <f t="shared" si="6"/>
        <v>5</v>
      </c>
      <c r="V15" s="23">
        <f t="shared" ca="1" si="20"/>
        <v>162.66747742500004</v>
      </c>
      <c r="W15" s="8">
        <f ca="1"/>
        <v>72</v>
      </c>
      <c r="X15" s="10">
        <f t="shared" ca="1" si="7"/>
        <v>0.14399999999999999</v>
      </c>
      <c r="Y15" s="11">
        <f t="shared" ca="1" si="21"/>
        <v>0.85199999999999998</v>
      </c>
      <c r="Z15" s="45"/>
      <c r="AA15" s="32">
        <f t="shared" si="8"/>
        <v>5</v>
      </c>
      <c r="AB15" s="23">
        <f t="shared" ca="1" si="22"/>
        <v>121.44629616000002</v>
      </c>
      <c r="AC15" s="8">
        <f ca="1"/>
        <v>81</v>
      </c>
      <c r="AD15" s="10">
        <f t="shared" ca="1" si="9"/>
        <v>0.16200000000000001</v>
      </c>
      <c r="AE15" s="11">
        <f t="shared" ca="1" si="23"/>
        <v>0.63400000000000001</v>
      </c>
      <c r="AF15" s="36"/>
      <c r="AG15" s="21">
        <f t="shared" si="10"/>
        <v>5</v>
      </c>
      <c r="AH15" s="23">
        <f t="shared" ca="1" si="24"/>
        <v>119.68978177500001</v>
      </c>
      <c r="AI15" s="8">
        <f ca="1"/>
        <v>83</v>
      </c>
      <c r="AJ15" s="10">
        <f t="shared" ca="1" si="11"/>
        <v>0.16600000000000001</v>
      </c>
      <c r="AK15" s="11">
        <f t="shared" ca="1" si="25"/>
        <v>0.63600000000000001</v>
      </c>
      <c r="AL15" s="45"/>
      <c r="AM15" s="32">
        <f t="shared" si="12"/>
        <v>5</v>
      </c>
      <c r="AN15" s="23">
        <f t="shared" ca="1" si="26"/>
        <v>95.141167080000002</v>
      </c>
      <c r="AO15" s="8">
        <f ca="1"/>
        <v>61</v>
      </c>
      <c r="AP15" s="10">
        <f t="shared" ca="1" si="13"/>
        <v>0.122</v>
      </c>
      <c r="AQ15" s="11">
        <f t="shared" ca="1" si="27"/>
        <v>0.59799999999999998</v>
      </c>
      <c r="AR15" s="36"/>
    </row>
    <row r="16" spans="1:44" x14ac:dyDescent="0.2">
      <c r="C16" s="32">
        <f t="shared" si="0"/>
        <v>6</v>
      </c>
      <c r="D16" s="23">
        <f t="shared" ca="1" si="14"/>
        <v>92.371911202499987</v>
      </c>
      <c r="E16" s="8">
        <f ca="1"/>
        <v>48</v>
      </c>
      <c r="F16" s="10">
        <f t="shared" ca="1" si="1"/>
        <v>9.6000000000000002E-2</v>
      </c>
      <c r="G16" s="11">
        <f t="shared" ca="1" si="15"/>
        <v>0.79199999999999993</v>
      </c>
      <c r="H16" s="36"/>
      <c r="I16" s="21">
        <f t="shared" si="2"/>
        <v>6</v>
      </c>
      <c r="J16" s="23">
        <f t="shared" ca="1" si="16"/>
        <v>202.92933735000003</v>
      </c>
      <c r="K16" s="8">
        <f ca="1"/>
        <v>30</v>
      </c>
      <c r="L16" s="10">
        <f t="shared" ca="1" si="3"/>
        <v>0.06</v>
      </c>
      <c r="M16" s="11">
        <f t="shared" ca="1" si="17"/>
        <v>0.91799999999999993</v>
      </c>
      <c r="N16" s="45"/>
      <c r="O16" s="32">
        <f t="shared" si="4"/>
        <v>6</v>
      </c>
      <c r="P16" s="23">
        <f t="shared" ca="1" si="18"/>
        <v>194.08294764374997</v>
      </c>
      <c r="Q16" s="8">
        <f ca="1"/>
        <v>34</v>
      </c>
      <c r="R16" s="10">
        <f t="shared" ca="1" si="5"/>
        <v>7.5555555555555556E-2</v>
      </c>
      <c r="S16" s="11">
        <f t="shared" ca="1" si="19"/>
        <v>0.83333333333333337</v>
      </c>
      <c r="T16" s="36"/>
      <c r="U16" s="21">
        <f t="shared" si="6"/>
        <v>6</v>
      </c>
      <c r="V16" s="23">
        <f t="shared" ca="1" si="20"/>
        <v>198.32256520125006</v>
      </c>
      <c r="W16" s="8">
        <f ca="1"/>
        <v>20</v>
      </c>
      <c r="X16" s="10">
        <f t="shared" ca="1" si="7"/>
        <v>0.04</v>
      </c>
      <c r="Y16" s="11">
        <f t="shared" ca="1" si="21"/>
        <v>0.89200000000000002</v>
      </c>
      <c r="Z16" s="45"/>
      <c r="AA16" s="32">
        <f t="shared" si="8"/>
        <v>6</v>
      </c>
      <c r="AB16" s="23">
        <f t="shared" ca="1" si="22"/>
        <v>144.44933758500002</v>
      </c>
      <c r="AC16" s="8">
        <f ca="1"/>
        <v>51</v>
      </c>
      <c r="AD16" s="10">
        <f t="shared" ca="1" si="9"/>
        <v>0.10199999999999999</v>
      </c>
      <c r="AE16" s="11">
        <f t="shared" ca="1" si="23"/>
        <v>0.73599999999999999</v>
      </c>
      <c r="AF16" s="36"/>
      <c r="AG16" s="21">
        <f t="shared" si="10"/>
        <v>6</v>
      </c>
      <c r="AH16" s="23">
        <f t="shared" ca="1" si="24"/>
        <v>145.12941721875001</v>
      </c>
      <c r="AI16" s="8">
        <f ca="1"/>
        <v>60</v>
      </c>
      <c r="AJ16" s="10">
        <f t="shared" ca="1" si="11"/>
        <v>0.12</v>
      </c>
      <c r="AK16" s="11">
        <f t="shared" ca="1" si="25"/>
        <v>0.75600000000000001</v>
      </c>
      <c r="AL16" s="45"/>
      <c r="AM16" s="32">
        <f t="shared" si="12"/>
        <v>6</v>
      </c>
      <c r="AN16" s="23">
        <f t="shared" ca="1" si="26"/>
        <v>115.19078385</v>
      </c>
      <c r="AO16" s="8">
        <f ca="1"/>
        <v>51</v>
      </c>
      <c r="AP16" s="10">
        <f t="shared" ca="1" si="13"/>
        <v>0.10199999999999999</v>
      </c>
      <c r="AQ16" s="11">
        <f t="shared" ca="1" si="27"/>
        <v>0.7</v>
      </c>
      <c r="AR16" s="36"/>
    </row>
    <row r="17" spans="3:44" x14ac:dyDescent="0.2">
      <c r="C17" s="32">
        <f t="shared" si="0"/>
        <v>7</v>
      </c>
      <c r="D17" s="23">
        <f t="shared" ca="1" si="14"/>
        <v>110.30178145499998</v>
      </c>
      <c r="E17" s="8">
        <f ca="1"/>
        <v>23</v>
      </c>
      <c r="F17" s="10">
        <f t="shared" ca="1" si="1"/>
        <v>4.5999999999999999E-2</v>
      </c>
      <c r="G17" s="11">
        <f t="shared" ca="1" si="15"/>
        <v>0.83799999999999997</v>
      </c>
      <c r="H17" s="36"/>
      <c r="I17" s="21">
        <f t="shared" si="2"/>
        <v>7</v>
      </c>
      <c r="J17" s="23">
        <f t="shared" ca="1" si="16"/>
        <v>242.91749682000003</v>
      </c>
      <c r="K17" s="8">
        <f ca="1"/>
        <v>13</v>
      </c>
      <c r="L17" s="10">
        <f t="shared" ca="1" si="3"/>
        <v>2.5999999999999999E-2</v>
      </c>
      <c r="M17" s="11">
        <f t="shared" ca="1" si="17"/>
        <v>0.94399999999999995</v>
      </c>
      <c r="N17" s="45"/>
      <c r="O17" s="32">
        <f t="shared" si="4"/>
        <v>7</v>
      </c>
      <c r="P17" s="23">
        <f t="shared" ca="1" si="18"/>
        <v>232.30182917249996</v>
      </c>
      <c r="Q17" s="8">
        <f ca="1"/>
        <v>20</v>
      </c>
      <c r="R17" s="10">
        <f t="shared" ca="1" si="5"/>
        <v>4.4444444444444446E-2</v>
      </c>
      <c r="S17" s="11">
        <f t="shared" ca="1" si="19"/>
        <v>0.87777777777777777</v>
      </c>
      <c r="T17" s="36"/>
      <c r="U17" s="21">
        <f t="shared" si="6"/>
        <v>7</v>
      </c>
      <c r="V17" s="23">
        <f t="shared" ca="1" si="20"/>
        <v>233.97765297750007</v>
      </c>
      <c r="W17" s="8">
        <f ca="1"/>
        <v>16</v>
      </c>
      <c r="X17" s="10">
        <f t="shared" ca="1" si="7"/>
        <v>3.2000000000000001E-2</v>
      </c>
      <c r="Y17" s="11">
        <f t="shared" ca="1" si="21"/>
        <v>0.92400000000000004</v>
      </c>
      <c r="Z17" s="45"/>
      <c r="AA17" s="32">
        <f t="shared" si="8"/>
        <v>7</v>
      </c>
      <c r="AB17" s="23">
        <f t="shared" ca="1" si="22"/>
        <v>167.45237901000002</v>
      </c>
      <c r="AC17" s="8">
        <f ca="1"/>
        <v>42</v>
      </c>
      <c r="AD17" s="10">
        <f t="shared" ca="1" si="9"/>
        <v>8.4000000000000005E-2</v>
      </c>
      <c r="AE17" s="11">
        <f t="shared" ca="1" si="23"/>
        <v>0.82</v>
      </c>
      <c r="AF17" s="36"/>
      <c r="AG17" s="21">
        <f t="shared" si="10"/>
        <v>7</v>
      </c>
      <c r="AH17" s="23">
        <f t="shared" ca="1" si="24"/>
        <v>170.56905266250001</v>
      </c>
      <c r="AI17" s="8">
        <f ca="1"/>
        <v>34</v>
      </c>
      <c r="AJ17" s="10">
        <f t="shared" ca="1" si="11"/>
        <v>6.8000000000000005E-2</v>
      </c>
      <c r="AK17" s="11">
        <f t="shared" ca="1" si="25"/>
        <v>0.82400000000000007</v>
      </c>
      <c r="AL17" s="45"/>
      <c r="AM17" s="32">
        <f t="shared" si="12"/>
        <v>7</v>
      </c>
      <c r="AN17" s="23">
        <f t="shared" ca="1" si="26"/>
        <v>135.24040062</v>
      </c>
      <c r="AO17" s="8">
        <f ca="1"/>
        <v>39</v>
      </c>
      <c r="AP17" s="10">
        <f t="shared" ca="1" si="13"/>
        <v>7.8E-2</v>
      </c>
      <c r="AQ17" s="11">
        <f t="shared" ca="1" si="27"/>
        <v>0.77799999999999991</v>
      </c>
      <c r="AR17" s="36"/>
    </row>
    <row r="18" spans="3:44" x14ac:dyDescent="0.2">
      <c r="C18" s="32">
        <f t="shared" si="0"/>
        <v>8</v>
      </c>
      <c r="D18" s="23">
        <f t="shared" ca="1" si="14"/>
        <v>128.23165170749999</v>
      </c>
      <c r="E18" s="8">
        <f ca="1"/>
        <v>21</v>
      </c>
      <c r="F18" s="10">
        <f t="shared" ca="1" si="1"/>
        <v>4.2000000000000003E-2</v>
      </c>
      <c r="G18" s="11">
        <f t="shared" ca="1" si="15"/>
        <v>0.88</v>
      </c>
      <c r="H18" s="36"/>
      <c r="I18" s="21">
        <f t="shared" si="2"/>
        <v>8</v>
      </c>
      <c r="J18" s="23">
        <f t="shared" ca="1" si="16"/>
        <v>282.90565629000002</v>
      </c>
      <c r="K18" s="8">
        <f ca="1"/>
        <v>10</v>
      </c>
      <c r="L18" s="10">
        <f t="shared" ca="1" si="3"/>
        <v>0.02</v>
      </c>
      <c r="M18" s="11">
        <f t="shared" ca="1" si="17"/>
        <v>0.96399999999999997</v>
      </c>
      <c r="N18" s="45"/>
      <c r="O18" s="32">
        <f t="shared" si="4"/>
        <v>8</v>
      </c>
      <c r="P18" s="23">
        <f t="shared" ca="1" si="18"/>
        <v>270.52071070124998</v>
      </c>
      <c r="Q18" s="8">
        <f ca="1"/>
        <v>12</v>
      </c>
      <c r="R18" s="10">
        <f t="shared" ca="1" si="5"/>
        <v>2.6666666666666668E-2</v>
      </c>
      <c r="S18" s="11">
        <f t="shared" ca="1" si="19"/>
        <v>0.90444444444444438</v>
      </c>
      <c r="T18" s="36"/>
      <c r="U18" s="21">
        <f t="shared" si="6"/>
        <v>8</v>
      </c>
      <c r="V18" s="23">
        <f t="shared" ca="1" si="20"/>
        <v>269.63274075375006</v>
      </c>
      <c r="W18" s="8">
        <f ca="1"/>
        <v>12</v>
      </c>
      <c r="X18" s="10">
        <f t="shared" ca="1" si="7"/>
        <v>2.4E-2</v>
      </c>
      <c r="Y18" s="11">
        <f t="shared" ca="1" si="21"/>
        <v>0.94800000000000006</v>
      </c>
      <c r="Z18" s="45"/>
      <c r="AA18" s="32">
        <f t="shared" si="8"/>
        <v>8</v>
      </c>
      <c r="AB18" s="23">
        <f t="shared" ca="1" si="22"/>
        <v>190.45542043500001</v>
      </c>
      <c r="AC18" s="8">
        <f ca="1"/>
        <v>27</v>
      </c>
      <c r="AD18" s="10">
        <f t="shared" ca="1" si="9"/>
        <v>5.3999999999999999E-2</v>
      </c>
      <c r="AE18" s="11">
        <f t="shared" ca="1" si="23"/>
        <v>0.874</v>
      </c>
      <c r="AF18" s="36"/>
      <c r="AG18" s="21">
        <f t="shared" si="10"/>
        <v>8</v>
      </c>
      <c r="AH18" s="23">
        <f t="shared" ca="1" si="24"/>
        <v>196.00868810625002</v>
      </c>
      <c r="AI18" s="8">
        <f ca="1"/>
        <v>33</v>
      </c>
      <c r="AJ18" s="10">
        <f t="shared" ca="1" si="11"/>
        <v>6.6000000000000003E-2</v>
      </c>
      <c r="AK18" s="11">
        <f t="shared" ca="1" si="25"/>
        <v>0.89000000000000012</v>
      </c>
      <c r="AL18" s="45"/>
      <c r="AM18" s="32">
        <f t="shared" si="12"/>
        <v>8</v>
      </c>
      <c r="AN18" s="23">
        <f t="shared" ca="1" si="26"/>
        <v>155.29001739</v>
      </c>
      <c r="AO18" s="8">
        <f ca="1"/>
        <v>28</v>
      </c>
      <c r="AP18" s="10">
        <f t="shared" ca="1" si="13"/>
        <v>5.6000000000000001E-2</v>
      </c>
      <c r="AQ18" s="11">
        <f t="shared" ca="1" si="27"/>
        <v>0.83399999999999996</v>
      </c>
      <c r="AR18" s="36"/>
    </row>
    <row r="19" spans="3:44" x14ac:dyDescent="0.2">
      <c r="C19" s="32">
        <f t="shared" si="0"/>
        <v>9</v>
      </c>
      <c r="D19" s="23">
        <f t="shared" ca="1" si="14"/>
        <v>146.16152195999999</v>
      </c>
      <c r="E19" s="8">
        <f ca="1"/>
        <v>8</v>
      </c>
      <c r="F19" s="10">
        <f t="shared" ca="1" si="1"/>
        <v>1.6E-2</v>
      </c>
      <c r="G19" s="11">
        <f t="shared" ca="1" si="15"/>
        <v>0.89600000000000002</v>
      </c>
      <c r="H19" s="36"/>
      <c r="I19" s="21">
        <f t="shared" si="2"/>
        <v>9</v>
      </c>
      <c r="J19" s="23">
        <f t="shared" ca="1" si="16"/>
        <v>322.89381576000005</v>
      </c>
      <c r="K19" s="8">
        <f ca="1"/>
        <v>5</v>
      </c>
      <c r="L19" s="10">
        <f t="shared" ca="1" si="3"/>
        <v>0.01</v>
      </c>
      <c r="M19" s="11">
        <f t="shared" ca="1" si="17"/>
        <v>0.97399999999999998</v>
      </c>
      <c r="N19" s="45"/>
      <c r="O19" s="32">
        <f t="shared" si="4"/>
        <v>9</v>
      </c>
      <c r="P19" s="23">
        <f t="shared" ca="1" si="18"/>
        <v>308.73959222999997</v>
      </c>
      <c r="Q19" s="8">
        <f ca="1"/>
        <v>13</v>
      </c>
      <c r="R19" s="10">
        <f t="shared" ca="1" si="5"/>
        <v>2.8888888888888888E-2</v>
      </c>
      <c r="S19" s="11">
        <f t="shared" ca="1" si="19"/>
        <v>0.93333333333333324</v>
      </c>
      <c r="T19" s="36"/>
      <c r="U19" s="21">
        <f t="shared" si="6"/>
        <v>9</v>
      </c>
      <c r="V19" s="23">
        <f t="shared" ca="1" si="20"/>
        <v>305.28782853000007</v>
      </c>
      <c r="W19" s="8">
        <f ca="1"/>
        <v>9</v>
      </c>
      <c r="X19" s="10">
        <f t="shared" ca="1" si="7"/>
        <v>1.7999999999999999E-2</v>
      </c>
      <c r="Y19" s="11">
        <f t="shared" ca="1" si="21"/>
        <v>0.96600000000000008</v>
      </c>
      <c r="Z19" s="45"/>
      <c r="AA19" s="32">
        <f t="shared" si="8"/>
        <v>9</v>
      </c>
      <c r="AB19" s="23">
        <f t="shared" ca="1" si="22"/>
        <v>213.45846186</v>
      </c>
      <c r="AC19" s="8">
        <f ca="1"/>
        <v>16</v>
      </c>
      <c r="AD19" s="10">
        <f t="shared" ca="1" si="9"/>
        <v>3.2000000000000001E-2</v>
      </c>
      <c r="AE19" s="11">
        <f t="shared" ca="1" si="23"/>
        <v>0.90600000000000003</v>
      </c>
      <c r="AF19" s="36"/>
      <c r="AG19" s="21">
        <f t="shared" si="10"/>
        <v>9</v>
      </c>
      <c r="AH19" s="23">
        <f t="shared" ca="1" si="24"/>
        <v>221.44832355000003</v>
      </c>
      <c r="AI19" s="8">
        <f ca="1"/>
        <v>18</v>
      </c>
      <c r="AJ19" s="10">
        <f t="shared" ca="1" si="11"/>
        <v>3.5999999999999997E-2</v>
      </c>
      <c r="AK19" s="11">
        <f t="shared" ca="1" si="25"/>
        <v>0.92600000000000016</v>
      </c>
      <c r="AL19" s="45"/>
      <c r="AM19" s="32">
        <f t="shared" si="12"/>
        <v>9</v>
      </c>
      <c r="AN19" s="23">
        <f t="shared" ca="1" si="26"/>
        <v>175.33963416</v>
      </c>
      <c r="AO19" s="8">
        <f ca="1"/>
        <v>34</v>
      </c>
      <c r="AP19" s="10">
        <f t="shared" ca="1" si="13"/>
        <v>6.8000000000000005E-2</v>
      </c>
      <c r="AQ19" s="11">
        <f t="shared" ca="1" si="27"/>
        <v>0.90199999999999991</v>
      </c>
      <c r="AR19" s="36"/>
    </row>
    <row r="20" spans="3:44" x14ac:dyDescent="0.2">
      <c r="C20" s="32">
        <f t="shared" si="0"/>
        <v>10</v>
      </c>
      <c r="D20" s="23">
        <f t="shared" ca="1" si="14"/>
        <v>164.09139221249998</v>
      </c>
      <c r="E20" s="8">
        <f ca="1"/>
        <v>13</v>
      </c>
      <c r="F20" s="10">
        <f t="shared" ca="1" si="1"/>
        <v>2.5999999999999999E-2</v>
      </c>
      <c r="G20" s="11">
        <f t="shared" ca="1" si="15"/>
        <v>0.92200000000000004</v>
      </c>
      <c r="H20" s="36"/>
      <c r="I20" s="21">
        <f t="shared" si="2"/>
        <v>10</v>
      </c>
      <c r="J20" s="23">
        <f t="shared" ca="1" si="16"/>
        <v>362.88197523000008</v>
      </c>
      <c r="K20" s="8">
        <f ca="1"/>
        <v>1</v>
      </c>
      <c r="L20" s="10">
        <f t="shared" ca="1" si="3"/>
        <v>2E-3</v>
      </c>
      <c r="M20" s="11">
        <f t="shared" ca="1" si="17"/>
        <v>0.97599999999999998</v>
      </c>
      <c r="N20" s="45"/>
      <c r="O20" s="32">
        <f t="shared" si="4"/>
        <v>10</v>
      </c>
      <c r="P20" s="23">
        <f t="shared" ca="1" si="18"/>
        <v>346.95847375874996</v>
      </c>
      <c r="Q20" s="8">
        <f ca="1"/>
        <v>8</v>
      </c>
      <c r="R20" s="10">
        <f t="shared" ca="1" si="5"/>
        <v>1.7777777777777778E-2</v>
      </c>
      <c r="S20" s="11">
        <f t="shared" ca="1" si="19"/>
        <v>0.95111111111111102</v>
      </c>
      <c r="T20" s="36"/>
      <c r="U20" s="21">
        <f t="shared" si="6"/>
        <v>10</v>
      </c>
      <c r="V20" s="23">
        <f t="shared" ca="1" si="20"/>
        <v>340.94291630625008</v>
      </c>
      <c r="W20" s="8">
        <f ca="1"/>
        <v>3</v>
      </c>
      <c r="X20" s="10">
        <f t="shared" ca="1" si="7"/>
        <v>6.0000000000000001E-3</v>
      </c>
      <c r="Y20" s="11">
        <f t="shared" ca="1" si="21"/>
        <v>0.97200000000000009</v>
      </c>
      <c r="Z20" s="45"/>
      <c r="AA20" s="32">
        <f t="shared" si="8"/>
        <v>10</v>
      </c>
      <c r="AB20" s="23">
        <f t="shared" ca="1" si="22"/>
        <v>236.46150328499999</v>
      </c>
      <c r="AC20" s="8">
        <f ca="1"/>
        <v>7</v>
      </c>
      <c r="AD20" s="10">
        <f t="shared" ca="1" si="9"/>
        <v>1.4E-2</v>
      </c>
      <c r="AE20" s="11">
        <f t="shared" ca="1" si="23"/>
        <v>0.92</v>
      </c>
      <c r="AF20" s="36"/>
      <c r="AG20" s="21">
        <f t="shared" si="10"/>
        <v>10</v>
      </c>
      <c r="AH20" s="23">
        <f t="shared" ca="1" si="24"/>
        <v>246.88795899375003</v>
      </c>
      <c r="AI20" s="8">
        <f ca="1"/>
        <v>10</v>
      </c>
      <c r="AJ20" s="10">
        <f t="shared" ca="1" si="11"/>
        <v>0.02</v>
      </c>
      <c r="AK20" s="11">
        <f t="shared" ca="1" si="25"/>
        <v>0.94600000000000017</v>
      </c>
      <c r="AL20" s="45"/>
      <c r="AM20" s="32">
        <f t="shared" si="12"/>
        <v>10</v>
      </c>
      <c r="AN20" s="23">
        <f t="shared" ca="1" si="26"/>
        <v>195.38925093</v>
      </c>
      <c r="AO20" s="8">
        <f ca="1"/>
        <v>9</v>
      </c>
      <c r="AP20" s="10">
        <f t="shared" ca="1" si="13"/>
        <v>1.7999999999999999E-2</v>
      </c>
      <c r="AQ20" s="11">
        <f t="shared" ca="1" si="27"/>
        <v>0.91999999999999993</v>
      </c>
      <c r="AR20" s="36"/>
    </row>
    <row r="21" spans="3:44" x14ac:dyDescent="0.2">
      <c r="C21" s="32">
        <f t="shared" si="0"/>
        <v>11</v>
      </c>
      <c r="D21" s="23">
        <f t="shared" ca="1" si="14"/>
        <v>182.02126246499998</v>
      </c>
      <c r="E21" s="8">
        <f ca="1"/>
        <v>10</v>
      </c>
      <c r="F21" s="10">
        <f t="shared" ca="1" si="1"/>
        <v>0.02</v>
      </c>
      <c r="G21" s="11">
        <f t="shared" ca="1" si="15"/>
        <v>0.94200000000000006</v>
      </c>
      <c r="H21" s="36"/>
      <c r="I21" s="21">
        <f t="shared" si="2"/>
        <v>11</v>
      </c>
      <c r="J21" s="23">
        <f t="shared" ca="1" si="16"/>
        <v>402.87013470000011</v>
      </c>
      <c r="K21" s="8">
        <f ca="1"/>
        <v>2</v>
      </c>
      <c r="L21" s="10">
        <f t="shared" ca="1" si="3"/>
        <v>4.0000000000000001E-3</v>
      </c>
      <c r="M21" s="11">
        <f t="shared" ca="1" si="17"/>
        <v>0.98</v>
      </c>
      <c r="N21" s="45"/>
      <c r="O21" s="32">
        <f t="shared" si="4"/>
        <v>11</v>
      </c>
      <c r="P21" s="23">
        <f t="shared" ca="1" si="18"/>
        <v>385.17735528749995</v>
      </c>
      <c r="Q21" s="8">
        <f ca="1"/>
        <v>5</v>
      </c>
      <c r="R21" s="10">
        <f t="shared" ca="1" si="5"/>
        <v>1.1111111111111112E-2</v>
      </c>
      <c r="S21" s="11">
        <f t="shared" ca="1" si="19"/>
        <v>0.96222222222222209</v>
      </c>
      <c r="T21" s="36"/>
      <c r="U21" s="21">
        <f t="shared" si="6"/>
        <v>11</v>
      </c>
      <c r="V21" s="23">
        <f t="shared" ca="1" si="20"/>
        <v>376.5980040825001</v>
      </c>
      <c r="W21" s="8">
        <f ca="1"/>
        <v>3</v>
      </c>
      <c r="X21" s="10">
        <f t="shared" ca="1" si="7"/>
        <v>6.0000000000000001E-3</v>
      </c>
      <c r="Y21" s="11">
        <f t="shared" ca="1" si="21"/>
        <v>0.97800000000000009</v>
      </c>
      <c r="Z21" s="45"/>
      <c r="AA21" s="32">
        <f t="shared" si="8"/>
        <v>11</v>
      </c>
      <c r="AB21" s="23">
        <f t="shared" ca="1" si="22"/>
        <v>259.46454470999998</v>
      </c>
      <c r="AC21" s="8">
        <f ca="1"/>
        <v>14</v>
      </c>
      <c r="AD21" s="10">
        <f t="shared" ca="1" si="9"/>
        <v>2.8000000000000001E-2</v>
      </c>
      <c r="AE21" s="11">
        <f t="shared" ca="1" si="23"/>
        <v>0.94800000000000006</v>
      </c>
      <c r="AF21" s="36"/>
      <c r="AG21" s="21">
        <f t="shared" si="10"/>
        <v>11</v>
      </c>
      <c r="AH21" s="23">
        <f t="shared" ca="1" si="24"/>
        <v>272.32759443750001</v>
      </c>
      <c r="AI21" s="23">
        <f ca="1"/>
        <v>6</v>
      </c>
      <c r="AJ21" s="10">
        <f t="shared" ca="1" si="11"/>
        <v>1.2E-2</v>
      </c>
      <c r="AK21" s="11">
        <f t="shared" ca="1" si="25"/>
        <v>0.95800000000000018</v>
      </c>
      <c r="AL21" s="45"/>
      <c r="AM21" s="32">
        <f t="shared" si="12"/>
        <v>11</v>
      </c>
      <c r="AN21" s="23">
        <f t="shared" ca="1" si="26"/>
        <v>215.4388677</v>
      </c>
      <c r="AO21" s="23">
        <f ca="1"/>
        <v>9</v>
      </c>
      <c r="AP21" s="10">
        <f t="shared" ca="1" si="13"/>
        <v>1.7999999999999999E-2</v>
      </c>
      <c r="AQ21" s="11">
        <f t="shared" ca="1" si="27"/>
        <v>0.93799999999999994</v>
      </c>
      <c r="AR21" s="36"/>
    </row>
    <row r="22" spans="3:44" x14ac:dyDescent="0.2">
      <c r="C22" s="32">
        <f t="shared" si="0"/>
        <v>12</v>
      </c>
      <c r="D22" s="23">
        <f t="shared" ca="1" si="14"/>
        <v>199.95113271749997</v>
      </c>
      <c r="E22" s="8">
        <f ca="1"/>
        <v>6</v>
      </c>
      <c r="F22" s="10">
        <f t="shared" ca="1" si="1"/>
        <v>1.2E-2</v>
      </c>
      <c r="G22" s="11">
        <f t="shared" ca="1" si="15"/>
        <v>0.95400000000000007</v>
      </c>
      <c r="H22" s="36"/>
      <c r="I22" s="21">
        <f t="shared" si="2"/>
        <v>12</v>
      </c>
      <c r="J22" s="23">
        <f t="shared" ca="1" si="16"/>
        <v>442.85829417000014</v>
      </c>
      <c r="K22" s="8">
        <f ca="1"/>
        <v>2</v>
      </c>
      <c r="L22" s="10">
        <f t="shared" ca="1" si="3"/>
        <v>4.0000000000000001E-3</v>
      </c>
      <c r="M22" s="11">
        <f t="shared" ca="1" si="17"/>
        <v>0.98399999999999999</v>
      </c>
      <c r="N22" s="45"/>
      <c r="O22" s="32">
        <f t="shared" si="4"/>
        <v>12</v>
      </c>
      <c r="P22" s="23">
        <f t="shared" ca="1" si="18"/>
        <v>423.39623681624994</v>
      </c>
      <c r="Q22" s="8">
        <f ca="1"/>
        <v>4</v>
      </c>
      <c r="R22" s="10">
        <f t="shared" ca="1" si="5"/>
        <v>8.8888888888888889E-3</v>
      </c>
      <c r="S22" s="11">
        <f t="shared" ca="1" si="19"/>
        <v>0.97111111111111093</v>
      </c>
      <c r="T22" s="36"/>
      <c r="U22" s="21">
        <f t="shared" si="6"/>
        <v>12</v>
      </c>
      <c r="V22" s="23">
        <f t="shared" ca="1" si="20"/>
        <v>412.25309185875011</v>
      </c>
      <c r="W22" s="8">
        <f ca="1"/>
        <v>2</v>
      </c>
      <c r="X22" s="10">
        <f t="shared" ca="1" si="7"/>
        <v>4.0000000000000001E-3</v>
      </c>
      <c r="Y22" s="11">
        <f t="shared" ca="1" si="21"/>
        <v>0.9820000000000001</v>
      </c>
      <c r="Z22" s="45"/>
      <c r="AA22" s="32">
        <f t="shared" si="8"/>
        <v>12</v>
      </c>
      <c r="AB22" s="23">
        <f t="shared" ca="1" si="22"/>
        <v>282.46758613499998</v>
      </c>
      <c r="AC22" s="8">
        <f ca="1"/>
        <v>8</v>
      </c>
      <c r="AD22" s="10">
        <f t="shared" ca="1" si="9"/>
        <v>1.6E-2</v>
      </c>
      <c r="AE22" s="11">
        <f t="shared" ca="1" si="23"/>
        <v>0.96400000000000008</v>
      </c>
      <c r="AF22" s="36"/>
      <c r="AG22" s="21">
        <f t="shared" si="10"/>
        <v>12</v>
      </c>
      <c r="AH22" s="23">
        <f t="shared" ca="1" si="24"/>
        <v>297.76722988124999</v>
      </c>
      <c r="AI22" s="23">
        <f ca="1"/>
        <v>7</v>
      </c>
      <c r="AJ22" s="10">
        <f t="shared" ca="1" si="11"/>
        <v>1.4E-2</v>
      </c>
      <c r="AK22" s="11">
        <f t="shared" ca="1" si="25"/>
        <v>0.9720000000000002</v>
      </c>
      <c r="AL22" s="45"/>
      <c r="AM22" s="32">
        <f t="shared" si="12"/>
        <v>12</v>
      </c>
      <c r="AN22" s="23">
        <f t="shared" ca="1" si="26"/>
        <v>235.48848447</v>
      </c>
      <c r="AO22" s="23">
        <f ca="1"/>
        <v>8</v>
      </c>
      <c r="AP22" s="10">
        <f t="shared" ca="1" si="13"/>
        <v>1.6E-2</v>
      </c>
      <c r="AQ22" s="11">
        <f t="shared" ca="1" si="27"/>
        <v>0.95399999999999996</v>
      </c>
      <c r="AR22" s="36"/>
    </row>
    <row r="23" spans="3:44" x14ac:dyDescent="0.2">
      <c r="C23" s="32">
        <f t="shared" si="0"/>
        <v>13</v>
      </c>
      <c r="D23" s="23">
        <f t="shared" ca="1" si="14"/>
        <v>217.88100296999997</v>
      </c>
      <c r="E23" s="8">
        <f ca="1"/>
        <v>7</v>
      </c>
      <c r="F23" s="10">
        <f t="shared" ca="1" si="1"/>
        <v>1.4E-2</v>
      </c>
      <c r="G23" s="11">
        <f t="shared" ca="1" si="15"/>
        <v>0.96800000000000008</v>
      </c>
      <c r="H23" s="36"/>
      <c r="I23" s="21">
        <f t="shared" si="2"/>
        <v>13</v>
      </c>
      <c r="J23" s="23">
        <f t="shared" ca="1" si="16"/>
        <v>482.84645364000016</v>
      </c>
      <c r="K23" s="8">
        <f ca="1"/>
        <v>2</v>
      </c>
      <c r="L23" s="10">
        <f ca="1">K23/$K$36</f>
        <v>4.0000000000000001E-3</v>
      </c>
      <c r="M23" s="11">
        <f t="shared" ca="1" si="17"/>
        <v>0.98799999999999999</v>
      </c>
      <c r="N23" s="45"/>
      <c r="O23" s="32">
        <f t="shared" si="4"/>
        <v>13</v>
      </c>
      <c r="P23" s="23">
        <f t="shared" ca="1" si="18"/>
        <v>461.61511834499993</v>
      </c>
      <c r="Q23" s="8">
        <f ca="1"/>
        <v>2</v>
      </c>
      <c r="R23" s="10">
        <f t="shared" ca="1" si="5"/>
        <v>4.4444444444444444E-3</v>
      </c>
      <c r="S23" s="11">
        <f t="shared" ca="1" si="19"/>
        <v>0.9755555555555554</v>
      </c>
      <c r="T23" s="36"/>
      <c r="U23" s="21">
        <f t="shared" si="6"/>
        <v>13</v>
      </c>
      <c r="V23" s="23">
        <f t="shared" ca="1" si="20"/>
        <v>447.90817963500012</v>
      </c>
      <c r="W23" s="8">
        <f ca="1"/>
        <v>0</v>
      </c>
      <c r="X23" s="10">
        <f t="shared" ca="1" si="7"/>
        <v>0</v>
      </c>
      <c r="Y23" s="11">
        <f t="shared" ca="1" si="21"/>
        <v>0.9820000000000001</v>
      </c>
      <c r="Z23" s="45"/>
      <c r="AA23" s="32">
        <f t="shared" si="8"/>
        <v>13</v>
      </c>
      <c r="AB23" s="23">
        <f t="shared" ca="1" si="22"/>
        <v>305.47062755999997</v>
      </c>
      <c r="AC23" s="8">
        <f ca="1"/>
        <v>3</v>
      </c>
      <c r="AD23" s="10">
        <f t="shared" ca="1" si="9"/>
        <v>6.0000000000000001E-3</v>
      </c>
      <c r="AE23" s="11">
        <f t="shared" ca="1" si="23"/>
        <v>0.97000000000000008</v>
      </c>
      <c r="AF23" s="36"/>
      <c r="AG23" s="21">
        <f t="shared" si="10"/>
        <v>13</v>
      </c>
      <c r="AH23" s="23">
        <f t="shared" ca="1" si="24"/>
        <v>323.20686532499997</v>
      </c>
      <c r="AI23" s="23">
        <f ca="1"/>
        <v>4</v>
      </c>
      <c r="AJ23" s="10">
        <f t="shared" ca="1" si="11"/>
        <v>8.0000000000000002E-3</v>
      </c>
      <c r="AK23" s="11">
        <f t="shared" ca="1" si="25"/>
        <v>0.9800000000000002</v>
      </c>
      <c r="AL23" s="45"/>
      <c r="AM23" s="32">
        <f t="shared" si="12"/>
        <v>13</v>
      </c>
      <c r="AN23" s="23">
        <f t="shared" ca="1" si="26"/>
        <v>255.53810124</v>
      </c>
      <c r="AO23" s="23">
        <f ca="1"/>
        <v>2</v>
      </c>
      <c r="AP23" s="10">
        <f t="shared" ca="1" si="13"/>
        <v>4.0000000000000001E-3</v>
      </c>
      <c r="AQ23" s="11">
        <f t="shared" ca="1" si="27"/>
        <v>0.95799999999999996</v>
      </c>
      <c r="AR23" s="36"/>
    </row>
    <row r="24" spans="3:44" x14ac:dyDescent="0.2">
      <c r="C24" s="32">
        <f t="shared" si="0"/>
        <v>14</v>
      </c>
      <c r="D24" s="23">
        <f t="shared" ca="1" si="14"/>
        <v>235.81087322249996</v>
      </c>
      <c r="E24" s="8">
        <f ca="1"/>
        <v>2</v>
      </c>
      <c r="F24" s="10">
        <f t="shared" ca="1" si="1"/>
        <v>4.0000000000000001E-3</v>
      </c>
      <c r="G24" s="11">
        <f t="shared" ca="1" si="15"/>
        <v>0.97200000000000009</v>
      </c>
      <c r="H24" s="36"/>
      <c r="I24" s="21">
        <f t="shared" si="2"/>
        <v>14</v>
      </c>
      <c r="J24" s="23">
        <f t="shared" ca="1" si="16"/>
        <v>522.83461311000019</v>
      </c>
      <c r="K24" s="8">
        <f ca="1"/>
        <v>0</v>
      </c>
      <c r="L24" s="10">
        <f t="shared" ca="1" si="3"/>
        <v>0</v>
      </c>
      <c r="M24" s="11">
        <f t="shared" ca="1" si="17"/>
        <v>0.98799999999999999</v>
      </c>
      <c r="N24" s="45"/>
      <c r="O24" s="32">
        <f t="shared" si="4"/>
        <v>14</v>
      </c>
      <c r="P24" s="23">
        <f t="shared" ca="1" si="18"/>
        <v>499.83399987374992</v>
      </c>
      <c r="Q24" s="8">
        <f ca="1"/>
        <v>2</v>
      </c>
      <c r="R24" s="10">
        <f t="shared" ca="1" si="5"/>
        <v>4.4444444444444444E-3</v>
      </c>
      <c r="S24" s="11">
        <f t="shared" ca="1" si="19"/>
        <v>0.97999999999999987</v>
      </c>
      <c r="T24" s="36"/>
      <c r="U24" s="21">
        <f t="shared" si="6"/>
        <v>14</v>
      </c>
      <c r="V24" s="23">
        <f t="shared" ca="1" si="20"/>
        <v>483.56326741125014</v>
      </c>
      <c r="W24" s="8">
        <f ca="1"/>
        <v>1</v>
      </c>
      <c r="X24" s="10">
        <f t="shared" ca="1" si="7"/>
        <v>2E-3</v>
      </c>
      <c r="Y24" s="11">
        <f t="shared" ca="1" si="21"/>
        <v>0.9840000000000001</v>
      </c>
      <c r="Z24" s="45"/>
      <c r="AA24" s="32">
        <f t="shared" si="8"/>
        <v>14</v>
      </c>
      <c r="AB24" s="23">
        <f t="shared" ca="1" si="22"/>
        <v>328.47366898499996</v>
      </c>
      <c r="AC24" s="8">
        <f ca="1"/>
        <v>1</v>
      </c>
      <c r="AD24" s="10">
        <f t="shared" ca="1" si="9"/>
        <v>2E-3</v>
      </c>
      <c r="AE24" s="11">
        <f t="shared" ca="1" si="23"/>
        <v>0.97200000000000009</v>
      </c>
      <c r="AF24" s="36"/>
      <c r="AG24" s="21">
        <f t="shared" si="10"/>
        <v>14</v>
      </c>
      <c r="AH24" s="23">
        <f t="shared" ca="1" si="24"/>
        <v>348.64650076874995</v>
      </c>
      <c r="AI24" s="23">
        <f ca="1"/>
        <v>2</v>
      </c>
      <c r="AJ24" s="10">
        <f t="shared" ca="1" si="11"/>
        <v>4.0000000000000001E-3</v>
      </c>
      <c r="AK24" s="11">
        <f t="shared" ca="1" si="25"/>
        <v>0.98400000000000021</v>
      </c>
      <c r="AL24" s="45"/>
      <c r="AM24" s="32">
        <f t="shared" si="12"/>
        <v>14</v>
      </c>
      <c r="AN24" s="23">
        <f t="shared" ca="1" si="26"/>
        <v>275.58771801</v>
      </c>
      <c r="AO24" s="23">
        <f ca="1"/>
        <v>2</v>
      </c>
      <c r="AP24" s="10">
        <f t="shared" ca="1" si="13"/>
        <v>4.0000000000000001E-3</v>
      </c>
      <c r="AQ24" s="11">
        <f t="shared" ca="1" si="27"/>
        <v>0.96199999999999997</v>
      </c>
      <c r="AR24" s="36"/>
    </row>
    <row r="25" spans="3:44" x14ac:dyDescent="0.2">
      <c r="C25" s="32">
        <f t="shared" si="0"/>
        <v>15</v>
      </c>
      <c r="D25" s="23">
        <f t="shared" ca="1" si="14"/>
        <v>253.74074347499996</v>
      </c>
      <c r="E25" s="8">
        <f ca="1"/>
        <v>7</v>
      </c>
      <c r="F25" s="10">
        <f t="shared" ca="1" si="1"/>
        <v>1.4E-2</v>
      </c>
      <c r="G25" s="11">
        <f t="shared" ca="1" si="15"/>
        <v>0.9860000000000001</v>
      </c>
      <c r="H25" s="36"/>
      <c r="I25" s="21">
        <f t="shared" si="2"/>
        <v>15</v>
      </c>
      <c r="J25" s="23">
        <f t="shared" ca="1" si="16"/>
        <v>562.82277258000022</v>
      </c>
      <c r="K25" s="8">
        <f ca="1"/>
        <v>0</v>
      </c>
      <c r="L25" s="10">
        <f t="shared" ca="1" si="3"/>
        <v>0</v>
      </c>
      <c r="M25" s="11">
        <f t="shared" ca="1" si="17"/>
        <v>0.98799999999999999</v>
      </c>
      <c r="N25" s="45"/>
      <c r="O25" s="32">
        <f t="shared" si="4"/>
        <v>15</v>
      </c>
      <c r="P25" s="23">
        <f t="shared" ca="1" si="18"/>
        <v>538.05288140249991</v>
      </c>
      <c r="Q25" s="8">
        <f ca="1"/>
        <v>3</v>
      </c>
      <c r="R25" s="10">
        <f t="shared" ca="1" si="5"/>
        <v>6.6666666666666671E-3</v>
      </c>
      <c r="S25" s="11">
        <f t="shared" ca="1" si="19"/>
        <v>0.98666666666666658</v>
      </c>
      <c r="T25" s="36"/>
      <c r="U25" s="21">
        <f t="shared" si="6"/>
        <v>15</v>
      </c>
      <c r="V25" s="23">
        <f t="shared" ca="1" si="20"/>
        <v>519.21835518750015</v>
      </c>
      <c r="W25" s="8">
        <f ca="1"/>
        <v>1</v>
      </c>
      <c r="X25" s="10">
        <f t="shared" ca="1" si="7"/>
        <v>2E-3</v>
      </c>
      <c r="Y25" s="11">
        <f t="shared" ca="1" si="21"/>
        <v>0.9860000000000001</v>
      </c>
      <c r="Z25" s="45"/>
      <c r="AA25" s="32">
        <f t="shared" si="8"/>
        <v>15</v>
      </c>
      <c r="AB25" s="23">
        <f t="shared" ca="1" si="22"/>
        <v>351.47671040999995</v>
      </c>
      <c r="AC25" s="8">
        <f ca="1"/>
        <v>4</v>
      </c>
      <c r="AD25" s="10">
        <f t="shared" ca="1" si="9"/>
        <v>8.0000000000000002E-3</v>
      </c>
      <c r="AE25" s="11">
        <f t="shared" ca="1" si="23"/>
        <v>0.98000000000000009</v>
      </c>
      <c r="AF25" s="36"/>
      <c r="AG25" s="21">
        <f t="shared" si="10"/>
        <v>15</v>
      </c>
      <c r="AH25" s="23">
        <f t="shared" ca="1" si="24"/>
        <v>374.08613621249992</v>
      </c>
      <c r="AI25" s="23">
        <f ca="1"/>
        <v>2</v>
      </c>
      <c r="AJ25" s="10">
        <f t="shared" ca="1" si="11"/>
        <v>4.0000000000000001E-3</v>
      </c>
      <c r="AK25" s="11">
        <f t="shared" ca="1" si="25"/>
        <v>0.98800000000000021</v>
      </c>
      <c r="AL25" s="45"/>
      <c r="AM25" s="32">
        <f t="shared" si="12"/>
        <v>15</v>
      </c>
      <c r="AN25" s="23">
        <f t="shared" ca="1" si="26"/>
        <v>295.63733478</v>
      </c>
      <c r="AO25" s="23">
        <f ca="1"/>
        <v>4</v>
      </c>
      <c r="AP25" s="10">
        <f t="shared" ca="1" si="13"/>
        <v>8.0000000000000002E-3</v>
      </c>
      <c r="AQ25" s="11">
        <f t="shared" ca="1" si="27"/>
        <v>0.97</v>
      </c>
      <c r="AR25" s="36"/>
    </row>
    <row r="26" spans="3:44" x14ac:dyDescent="0.2">
      <c r="C26" s="32">
        <f t="shared" si="0"/>
        <v>16</v>
      </c>
      <c r="D26" s="23">
        <f t="shared" ca="1" si="14"/>
        <v>271.67061372749998</v>
      </c>
      <c r="E26" s="8">
        <f ca="1"/>
        <v>0</v>
      </c>
      <c r="F26" s="10">
        <f t="shared" ca="1" si="1"/>
        <v>0</v>
      </c>
      <c r="G26" s="11">
        <f t="shared" ca="1" si="15"/>
        <v>0.9860000000000001</v>
      </c>
      <c r="H26" s="36"/>
      <c r="I26" s="21">
        <f t="shared" si="2"/>
        <v>16</v>
      </c>
      <c r="J26" s="23">
        <f t="shared" ca="1" si="16"/>
        <v>602.81093205000025</v>
      </c>
      <c r="K26" s="8">
        <f ca="1"/>
        <v>0</v>
      </c>
      <c r="L26" s="10">
        <f t="shared" ca="1" si="3"/>
        <v>0</v>
      </c>
      <c r="M26" s="11">
        <f t="shared" ca="1" si="17"/>
        <v>0.98799999999999999</v>
      </c>
      <c r="N26" s="45"/>
      <c r="O26" s="32">
        <f t="shared" si="4"/>
        <v>16</v>
      </c>
      <c r="P26" s="23">
        <f t="shared" ca="1" si="18"/>
        <v>576.2717629312499</v>
      </c>
      <c r="Q26" s="8">
        <f ca="1"/>
        <v>3</v>
      </c>
      <c r="R26" s="10">
        <f t="shared" ca="1" si="5"/>
        <v>6.6666666666666671E-3</v>
      </c>
      <c r="S26" s="11">
        <f t="shared" ca="1" si="19"/>
        <v>0.99333333333333329</v>
      </c>
      <c r="T26" s="36"/>
      <c r="U26" s="21">
        <f t="shared" si="6"/>
        <v>16</v>
      </c>
      <c r="V26" s="23">
        <f t="shared" ca="1" si="20"/>
        <v>554.87344296375011</v>
      </c>
      <c r="W26" s="8">
        <f ca="1"/>
        <v>1</v>
      </c>
      <c r="X26" s="10">
        <f t="shared" ca="1" si="7"/>
        <v>2E-3</v>
      </c>
      <c r="Y26" s="11">
        <f t="shared" ca="1" si="21"/>
        <v>0.9880000000000001</v>
      </c>
      <c r="Z26" s="45"/>
      <c r="AA26" s="32">
        <f t="shared" si="8"/>
        <v>16</v>
      </c>
      <c r="AB26" s="23">
        <f t="shared" ca="1" si="22"/>
        <v>374.47975183499995</v>
      </c>
      <c r="AC26" s="8">
        <f ca="1"/>
        <v>3</v>
      </c>
      <c r="AD26" s="10">
        <f t="shared" ca="1" si="9"/>
        <v>6.0000000000000001E-3</v>
      </c>
      <c r="AE26" s="11">
        <f t="shared" ca="1" si="23"/>
        <v>0.9860000000000001</v>
      </c>
      <c r="AF26" s="36"/>
      <c r="AG26" s="21">
        <f t="shared" si="10"/>
        <v>16</v>
      </c>
      <c r="AH26" s="23">
        <f t="shared" ca="1" si="24"/>
        <v>399.5257716562499</v>
      </c>
      <c r="AI26" s="23">
        <f ca="1"/>
        <v>0</v>
      </c>
      <c r="AJ26" s="10">
        <f t="shared" ca="1" si="11"/>
        <v>0</v>
      </c>
      <c r="AK26" s="11">
        <f t="shared" ca="1" si="25"/>
        <v>0.98800000000000021</v>
      </c>
      <c r="AL26" s="45"/>
      <c r="AM26" s="32">
        <f t="shared" si="12"/>
        <v>16</v>
      </c>
      <c r="AN26" s="23">
        <f t="shared" ca="1" si="26"/>
        <v>315.68695155</v>
      </c>
      <c r="AO26" s="23">
        <f ca="1"/>
        <v>2</v>
      </c>
      <c r="AP26" s="10">
        <f t="shared" ca="1" si="13"/>
        <v>4.0000000000000001E-3</v>
      </c>
      <c r="AQ26" s="11">
        <f t="shared" ca="1" si="27"/>
        <v>0.97399999999999998</v>
      </c>
      <c r="AR26" s="36"/>
    </row>
    <row r="27" spans="3:44" x14ac:dyDescent="0.2">
      <c r="C27" s="32">
        <f t="shared" si="0"/>
        <v>17</v>
      </c>
      <c r="D27" s="23">
        <f t="shared" ca="1" si="14"/>
        <v>289.60048397999998</v>
      </c>
      <c r="E27" s="8">
        <f ca="1"/>
        <v>2</v>
      </c>
      <c r="F27" s="10">
        <f t="shared" ca="1" si="1"/>
        <v>4.0000000000000001E-3</v>
      </c>
      <c r="G27" s="11">
        <f t="shared" ca="1" si="15"/>
        <v>0.9900000000000001</v>
      </c>
      <c r="H27" s="36"/>
      <c r="I27" s="21">
        <f t="shared" si="2"/>
        <v>17</v>
      </c>
      <c r="J27" s="23">
        <f t="shared" ca="1" si="16"/>
        <v>642.79909152000027</v>
      </c>
      <c r="K27" s="8">
        <f ca="1"/>
        <v>2</v>
      </c>
      <c r="L27" s="10">
        <f t="shared" ca="1" si="3"/>
        <v>4.0000000000000001E-3</v>
      </c>
      <c r="M27" s="11">
        <f t="shared" ca="1" si="17"/>
        <v>0.99199999999999999</v>
      </c>
      <c r="N27" s="45"/>
      <c r="O27" s="32">
        <f t="shared" si="4"/>
        <v>17</v>
      </c>
      <c r="P27" s="23">
        <f t="shared" ca="1" si="18"/>
        <v>614.49064445999988</v>
      </c>
      <c r="Q27" s="8">
        <f ca="1"/>
        <v>2</v>
      </c>
      <c r="R27" s="10">
        <f t="shared" ca="1" si="5"/>
        <v>4.4444444444444444E-3</v>
      </c>
      <c r="S27" s="11">
        <f t="shared" ca="1" si="19"/>
        <v>0.99777777777777776</v>
      </c>
      <c r="T27" s="36"/>
      <c r="U27" s="21">
        <f t="shared" si="6"/>
        <v>17</v>
      </c>
      <c r="V27" s="23">
        <f t="shared" ca="1" si="20"/>
        <v>590.52853074000006</v>
      </c>
      <c r="W27" s="8">
        <f ca="1"/>
        <v>1</v>
      </c>
      <c r="X27" s="10">
        <f t="shared" ca="1" si="7"/>
        <v>2E-3</v>
      </c>
      <c r="Y27" s="11">
        <f t="shared" ca="1" si="21"/>
        <v>0.9900000000000001</v>
      </c>
      <c r="Z27" s="45"/>
      <c r="AA27" s="32">
        <f t="shared" si="8"/>
        <v>17</v>
      </c>
      <c r="AB27" s="23">
        <f t="shared" ca="1" si="22"/>
        <v>397.48279325999994</v>
      </c>
      <c r="AC27" s="8">
        <f ca="1"/>
        <v>2</v>
      </c>
      <c r="AD27" s="10">
        <f t="shared" ca="1" si="9"/>
        <v>4.0000000000000001E-3</v>
      </c>
      <c r="AE27" s="11">
        <f t="shared" ca="1" si="23"/>
        <v>0.9900000000000001</v>
      </c>
      <c r="AF27" s="36"/>
      <c r="AG27" s="21">
        <f t="shared" si="10"/>
        <v>17</v>
      </c>
      <c r="AH27" s="23">
        <f t="shared" ca="1" si="24"/>
        <v>424.96540709999988</v>
      </c>
      <c r="AI27" s="23">
        <f ca="1"/>
        <v>1</v>
      </c>
      <c r="AJ27" s="10">
        <f t="shared" ca="1" si="11"/>
        <v>2E-3</v>
      </c>
      <c r="AK27" s="11">
        <f t="shared" ca="1" si="25"/>
        <v>0.99000000000000021</v>
      </c>
      <c r="AL27" s="45"/>
      <c r="AM27" s="32">
        <f t="shared" si="12"/>
        <v>17</v>
      </c>
      <c r="AN27" s="23">
        <f t="shared" ca="1" si="26"/>
        <v>335.73656832</v>
      </c>
      <c r="AO27" s="23">
        <f ca="1"/>
        <v>2</v>
      </c>
      <c r="AP27" s="10">
        <f t="shared" ca="1" si="13"/>
        <v>4.0000000000000001E-3</v>
      </c>
      <c r="AQ27" s="11">
        <f t="shared" ca="1" si="27"/>
        <v>0.97799999999999998</v>
      </c>
      <c r="AR27" s="36"/>
    </row>
    <row r="28" spans="3:44" x14ac:dyDescent="0.2">
      <c r="C28" s="32">
        <f t="shared" si="0"/>
        <v>18</v>
      </c>
      <c r="D28" s="23">
        <f t="shared" ca="1" si="14"/>
        <v>307.53035423249997</v>
      </c>
      <c r="E28" s="8">
        <f ca="1"/>
        <v>0</v>
      </c>
      <c r="F28" s="10">
        <f t="shared" ca="1" si="1"/>
        <v>0</v>
      </c>
      <c r="G28" s="11">
        <f t="shared" ca="1" si="15"/>
        <v>0.9900000000000001</v>
      </c>
      <c r="H28" s="36"/>
      <c r="I28" s="21">
        <f t="shared" si="2"/>
        <v>18</v>
      </c>
      <c r="J28" s="23">
        <f t="shared" ca="1" si="16"/>
        <v>682.7872509900003</v>
      </c>
      <c r="K28" s="8">
        <f ca="1"/>
        <v>1</v>
      </c>
      <c r="L28" s="10">
        <f t="shared" ca="1" si="3"/>
        <v>2E-3</v>
      </c>
      <c r="M28" s="11">
        <f t="shared" ca="1" si="17"/>
        <v>0.99399999999999999</v>
      </c>
      <c r="N28" s="45"/>
      <c r="O28" s="32">
        <f t="shared" si="4"/>
        <v>18</v>
      </c>
      <c r="P28" s="23">
        <f t="shared" ca="1" si="18"/>
        <v>652.70952598874987</v>
      </c>
      <c r="Q28" s="8">
        <f ca="1"/>
        <v>0</v>
      </c>
      <c r="R28" s="10">
        <f t="shared" ca="1" si="5"/>
        <v>0</v>
      </c>
      <c r="S28" s="11">
        <f t="shared" ca="1" si="19"/>
        <v>0.99777777777777776</v>
      </c>
      <c r="T28" s="36"/>
      <c r="U28" s="21">
        <f t="shared" si="6"/>
        <v>18</v>
      </c>
      <c r="V28" s="23">
        <f t="shared" ca="1" si="20"/>
        <v>626.18361851625002</v>
      </c>
      <c r="W28" s="8">
        <f ca="1"/>
        <v>1</v>
      </c>
      <c r="X28" s="10">
        <f t="shared" ca="1" si="7"/>
        <v>2E-3</v>
      </c>
      <c r="Y28" s="11">
        <f t="shared" ca="1" si="21"/>
        <v>0.9920000000000001</v>
      </c>
      <c r="Z28" s="45"/>
      <c r="AA28" s="32">
        <f t="shared" si="8"/>
        <v>18</v>
      </c>
      <c r="AB28" s="23">
        <f t="shared" ca="1" si="22"/>
        <v>420.48583468499993</v>
      </c>
      <c r="AC28" s="8">
        <f ca="1"/>
        <v>0</v>
      </c>
      <c r="AD28" s="10">
        <f t="shared" ca="1" si="9"/>
        <v>0</v>
      </c>
      <c r="AE28" s="11">
        <f t="shared" ca="1" si="23"/>
        <v>0.9900000000000001</v>
      </c>
      <c r="AF28" s="36"/>
      <c r="AG28" s="21">
        <f t="shared" si="10"/>
        <v>18</v>
      </c>
      <c r="AH28" s="23">
        <f t="shared" ca="1" si="24"/>
        <v>450.40504254374986</v>
      </c>
      <c r="AI28" s="23">
        <f ca="1"/>
        <v>1</v>
      </c>
      <c r="AJ28" s="10">
        <f t="shared" ca="1" si="11"/>
        <v>2E-3</v>
      </c>
      <c r="AK28" s="11">
        <f t="shared" ca="1" si="25"/>
        <v>0.99200000000000021</v>
      </c>
      <c r="AL28" s="45"/>
      <c r="AM28" s="32">
        <f t="shared" si="12"/>
        <v>18</v>
      </c>
      <c r="AN28" s="23">
        <f t="shared" ca="1" si="26"/>
        <v>355.78618509</v>
      </c>
      <c r="AO28" s="23">
        <f ca="1"/>
        <v>3</v>
      </c>
      <c r="AP28" s="10">
        <f t="shared" ca="1" si="13"/>
        <v>6.0000000000000001E-3</v>
      </c>
      <c r="AQ28" s="11">
        <f t="shared" ca="1" si="27"/>
        <v>0.98399999999999999</v>
      </c>
      <c r="AR28" s="36"/>
    </row>
    <row r="29" spans="3:44" x14ac:dyDescent="0.2">
      <c r="C29" s="32">
        <f t="shared" si="0"/>
        <v>19</v>
      </c>
      <c r="D29" s="23">
        <f t="shared" ca="1" si="14"/>
        <v>325.46022448499997</v>
      </c>
      <c r="E29" s="8">
        <f ca="1"/>
        <v>0</v>
      </c>
      <c r="F29" s="10">
        <f t="shared" ca="1" si="1"/>
        <v>0</v>
      </c>
      <c r="G29" s="11">
        <f t="shared" ca="1" si="15"/>
        <v>0.9900000000000001</v>
      </c>
      <c r="H29" s="36"/>
      <c r="I29" s="21">
        <f t="shared" si="2"/>
        <v>19</v>
      </c>
      <c r="J29" s="23">
        <f t="shared" ca="1" si="16"/>
        <v>722.77541046000033</v>
      </c>
      <c r="K29" s="8">
        <f ca="1"/>
        <v>0</v>
      </c>
      <c r="L29" s="10">
        <f t="shared" ca="1" si="3"/>
        <v>0</v>
      </c>
      <c r="M29" s="11">
        <f t="shared" ca="1" si="17"/>
        <v>0.99399999999999999</v>
      </c>
      <c r="N29" s="45"/>
      <c r="O29" s="32">
        <f t="shared" si="4"/>
        <v>19</v>
      </c>
      <c r="P29" s="23">
        <f t="shared" ca="1" si="18"/>
        <v>690.92840751749986</v>
      </c>
      <c r="Q29" s="8">
        <f ca="1"/>
        <v>0</v>
      </c>
      <c r="R29" s="10">
        <f t="shared" ca="1" si="5"/>
        <v>0</v>
      </c>
      <c r="S29" s="11">
        <f t="shared" ca="1" si="19"/>
        <v>0.99777777777777776</v>
      </c>
      <c r="T29" s="36"/>
      <c r="U29" s="21">
        <f t="shared" si="6"/>
        <v>19</v>
      </c>
      <c r="V29" s="23">
        <f t="shared" ca="1" si="20"/>
        <v>661.83870629249998</v>
      </c>
      <c r="W29" s="8">
        <f ca="1"/>
        <v>2</v>
      </c>
      <c r="X29" s="10">
        <f t="shared" ca="1" si="7"/>
        <v>4.0000000000000001E-3</v>
      </c>
      <c r="Y29" s="11">
        <f t="shared" ca="1" si="21"/>
        <v>0.99600000000000011</v>
      </c>
      <c r="Z29" s="45"/>
      <c r="AA29" s="32">
        <f t="shared" si="8"/>
        <v>19</v>
      </c>
      <c r="AB29" s="23">
        <f t="shared" ca="1" si="22"/>
        <v>443.48887610999992</v>
      </c>
      <c r="AC29" s="8">
        <f ca="1"/>
        <v>1</v>
      </c>
      <c r="AD29" s="10">
        <f t="shared" ca="1" si="9"/>
        <v>2E-3</v>
      </c>
      <c r="AE29" s="11">
        <f t="shared" ca="1" si="23"/>
        <v>0.9920000000000001</v>
      </c>
      <c r="AF29" s="36"/>
      <c r="AG29" s="21">
        <f t="shared" si="10"/>
        <v>19</v>
      </c>
      <c r="AH29" s="23">
        <f t="shared" ca="1" si="24"/>
        <v>475.84467798749984</v>
      </c>
      <c r="AI29" s="23">
        <f ca="1"/>
        <v>0</v>
      </c>
      <c r="AJ29" s="10">
        <f t="shared" ca="1" si="11"/>
        <v>0</v>
      </c>
      <c r="AK29" s="11">
        <f t="shared" ca="1" si="25"/>
        <v>0.99200000000000021</v>
      </c>
      <c r="AL29" s="45"/>
      <c r="AM29" s="32">
        <f t="shared" si="12"/>
        <v>19</v>
      </c>
      <c r="AN29" s="23">
        <f t="shared" ca="1" si="26"/>
        <v>375.83580186</v>
      </c>
      <c r="AO29" s="23">
        <f ca="1"/>
        <v>2</v>
      </c>
      <c r="AP29" s="10">
        <f t="shared" ca="1" si="13"/>
        <v>4.0000000000000001E-3</v>
      </c>
      <c r="AQ29" s="11">
        <f t="shared" ca="1" si="27"/>
        <v>0.98799999999999999</v>
      </c>
      <c r="AR29" s="36"/>
    </row>
    <row r="30" spans="3:44" x14ac:dyDescent="0.2">
      <c r="C30" s="32">
        <f t="shared" si="0"/>
        <v>20</v>
      </c>
      <c r="D30" s="23">
        <f t="shared" ca="1" si="14"/>
        <v>343.39009473749996</v>
      </c>
      <c r="E30" s="8">
        <f ca="1"/>
        <v>0</v>
      </c>
      <c r="F30" s="10">
        <f t="shared" ca="1" si="1"/>
        <v>0</v>
      </c>
      <c r="G30" s="11">
        <f t="shared" ca="1" si="15"/>
        <v>0.9900000000000001</v>
      </c>
      <c r="H30" s="36"/>
      <c r="I30" s="21">
        <f t="shared" si="2"/>
        <v>20</v>
      </c>
      <c r="J30" s="23">
        <f t="shared" ca="1" si="16"/>
        <v>762.76356993000036</v>
      </c>
      <c r="K30" s="8">
        <f ca="1"/>
        <v>0</v>
      </c>
      <c r="L30" s="10">
        <f t="shared" ca="1" si="3"/>
        <v>0</v>
      </c>
      <c r="M30" s="11">
        <f t="shared" ca="1" si="17"/>
        <v>0.99399999999999999</v>
      </c>
      <c r="N30" s="45"/>
      <c r="O30" s="32">
        <f t="shared" si="4"/>
        <v>20</v>
      </c>
      <c r="P30" s="23">
        <f t="shared" ca="1" si="18"/>
        <v>729.14728904624985</v>
      </c>
      <c r="Q30" s="8">
        <f ca="1"/>
        <v>0</v>
      </c>
      <c r="R30" s="10">
        <f t="shared" ca="1" si="5"/>
        <v>0</v>
      </c>
      <c r="S30" s="11">
        <f t="shared" ca="1" si="19"/>
        <v>0.99777777777777776</v>
      </c>
      <c r="T30" s="36"/>
      <c r="U30" s="21">
        <f t="shared" si="6"/>
        <v>20</v>
      </c>
      <c r="V30" s="23">
        <f t="shared" ca="1" si="20"/>
        <v>697.49379406874993</v>
      </c>
      <c r="W30" s="8">
        <f ca="1"/>
        <v>0</v>
      </c>
      <c r="X30" s="10">
        <f t="shared" ca="1" si="7"/>
        <v>0</v>
      </c>
      <c r="Y30" s="11">
        <f t="shared" ca="1" si="21"/>
        <v>0.99600000000000011</v>
      </c>
      <c r="Z30" s="45"/>
      <c r="AA30" s="32">
        <f t="shared" si="8"/>
        <v>20</v>
      </c>
      <c r="AB30" s="23">
        <f t="shared" ca="1" si="22"/>
        <v>466.49191753499991</v>
      </c>
      <c r="AC30" s="8">
        <f ca="1"/>
        <v>1</v>
      </c>
      <c r="AD30" s="10">
        <f t="shared" ca="1" si="9"/>
        <v>2E-3</v>
      </c>
      <c r="AE30" s="11">
        <f t="shared" ca="1" si="23"/>
        <v>0.99400000000000011</v>
      </c>
      <c r="AF30" s="36"/>
      <c r="AG30" s="21">
        <f t="shared" si="10"/>
        <v>20</v>
      </c>
      <c r="AH30" s="23">
        <f t="shared" ca="1" si="24"/>
        <v>501.28431343124981</v>
      </c>
      <c r="AI30" s="23">
        <f ca="1"/>
        <v>1</v>
      </c>
      <c r="AJ30" s="10">
        <f t="shared" ca="1" si="11"/>
        <v>2E-3</v>
      </c>
      <c r="AK30" s="11">
        <f t="shared" ca="1" si="25"/>
        <v>0.99400000000000022</v>
      </c>
      <c r="AL30" s="45"/>
      <c r="AM30" s="32">
        <f t="shared" si="12"/>
        <v>20</v>
      </c>
      <c r="AN30" s="23">
        <f t="shared" ca="1" si="26"/>
        <v>395.88541863</v>
      </c>
      <c r="AO30" s="23">
        <f ca="1"/>
        <v>2</v>
      </c>
      <c r="AP30" s="10">
        <f t="shared" ca="1" si="13"/>
        <v>4.0000000000000001E-3</v>
      </c>
      <c r="AQ30" s="11">
        <f t="shared" ca="1" si="27"/>
        <v>0.99199999999999999</v>
      </c>
      <c r="AR30" s="36"/>
    </row>
    <row r="31" spans="3:44" x14ac:dyDescent="0.2">
      <c r="C31" s="32">
        <f t="shared" si="0"/>
        <v>21</v>
      </c>
      <c r="D31" s="23">
        <f t="shared" ca="1" si="14"/>
        <v>361.31996498999996</v>
      </c>
      <c r="E31" s="8">
        <f ca="1"/>
        <v>0</v>
      </c>
      <c r="F31" s="10">
        <f t="shared" ca="1" si="1"/>
        <v>0</v>
      </c>
      <c r="G31" s="11">
        <f t="shared" ca="1" si="15"/>
        <v>0.9900000000000001</v>
      </c>
      <c r="H31" s="36"/>
      <c r="I31" s="21">
        <f t="shared" si="2"/>
        <v>21</v>
      </c>
      <c r="J31" s="23">
        <f t="shared" ca="1" si="16"/>
        <v>802.75172940000039</v>
      </c>
      <c r="K31" s="8">
        <f ca="1"/>
        <v>1</v>
      </c>
      <c r="L31" s="10">
        <f t="shared" ca="1" si="3"/>
        <v>2E-3</v>
      </c>
      <c r="M31" s="11">
        <f t="shared" ca="1" si="17"/>
        <v>0.996</v>
      </c>
      <c r="N31" s="45"/>
      <c r="O31" s="32">
        <f t="shared" si="4"/>
        <v>21</v>
      </c>
      <c r="P31" s="23">
        <f t="shared" ca="1" si="18"/>
        <v>767.36617057499984</v>
      </c>
      <c r="Q31" s="8">
        <f ca="1"/>
        <v>0</v>
      </c>
      <c r="R31" s="10">
        <f t="shared" ca="1" si="5"/>
        <v>0</v>
      </c>
      <c r="S31" s="11">
        <f t="shared" ca="1" si="19"/>
        <v>0.99777777777777776</v>
      </c>
      <c r="T31" s="36"/>
      <c r="U31" s="21">
        <f t="shared" si="6"/>
        <v>21</v>
      </c>
      <c r="V31" s="23">
        <f t="shared" ca="1" si="20"/>
        <v>733.14888184499989</v>
      </c>
      <c r="W31" s="8">
        <f ca="1"/>
        <v>0</v>
      </c>
      <c r="X31" s="10">
        <f t="shared" ca="1" si="7"/>
        <v>0</v>
      </c>
      <c r="Y31" s="11">
        <f t="shared" ca="1" si="21"/>
        <v>0.99600000000000011</v>
      </c>
      <c r="Z31" s="45"/>
      <c r="AA31" s="32">
        <f t="shared" si="8"/>
        <v>21</v>
      </c>
      <c r="AB31" s="23">
        <f t="shared" ca="1" si="22"/>
        <v>489.49495895999991</v>
      </c>
      <c r="AC31" s="8">
        <f ca="1"/>
        <v>1</v>
      </c>
      <c r="AD31" s="10">
        <f t="shared" ca="1" si="9"/>
        <v>2E-3</v>
      </c>
      <c r="AE31" s="11">
        <f t="shared" ca="1" si="23"/>
        <v>0.99600000000000011</v>
      </c>
      <c r="AF31" s="36"/>
      <c r="AG31" s="21">
        <f t="shared" si="10"/>
        <v>21</v>
      </c>
      <c r="AH31" s="23">
        <f t="shared" ca="1" si="24"/>
        <v>526.72394887499979</v>
      </c>
      <c r="AI31" s="23">
        <f ca="1"/>
        <v>1</v>
      </c>
      <c r="AJ31" s="10">
        <f t="shared" ca="1" si="11"/>
        <v>2E-3</v>
      </c>
      <c r="AK31" s="11">
        <f t="shared" ca="1" si="25"/>
        <v>0.99600000000000022</v>
      </c>
      <c r="AL31" s="45"/>
      <c r="AM31" s="32">
        <f t="shared" si="12"/>
        <v>21</v>
      </c>
      <c r="AN31" s="23">
        <f t="shared" ca="1" si="26"/>
        <v>415.9350354</v>
      </c>
      <c r="AO31" s="23">
        <f ca="1"/>
        <v>0</v>
      </c>
      <c r="AP31" s="10">
        <f t="shared" ca="1" si="13"/>
        <v>0</v>
      </c>
      <c r="AQ31" s="11">
        <f t="shared" ca="1" si="27"/>
        <v>0.99199999999999999</v>
      </c>
      <c r="AR31" s="36"/>
    </row>
    <row r="32" spans="3:44" x14ac:dyDescent="0.2">
      <c r="C32" s="32">
        <f t="shared" si="0"/>
        <v>22</v>
      </c>
      <c r="D32" s="23">
        <f t="shared" ca="1" si="14"/>
        <v>379.24983524249996</v>
      </c>
      <c r="E32" s="8">
        <f ca="1"/>
        <v>0</v>
      </c>
      <c r="F32" s="10">
        <f t="shared" ca="1" si="1"/>
        <v>0</v>
      </c>
      <c r="G32" s="11">
        <f t="shared" ca="1" si="15"/>
        <v>0.9900000000000001</v>
      </c>
      <c r="H32" s="36"/>
      <c r="I32" s="21">
        <f t="shared" si="2"/>
        <v>22</v>
      </c>
      <c r="J32" s="23">
        <f t="shared" ca="1" si="16"/>
        <v>842.73988887000041</v>
      </c>
      <c r="K32" s="8">
        <f ca="1"/>
        <v>0</v>
      </c>
      <c r="L32" s="10">
        <f t="shared" ca="1" si="3"/>
        <v>0</v>
      </c>
      <c r="M32" s="11">
        <f t="shared" ca="1" si="17"/>
        <v>0.996</v>
      </c>
      <c r="N32" s="45"/>
      <c r="O32" s="32">
        <f t="shared" si="4"/>
        <v>22</v>
      </c>
      <c r="P32" s="23">
        <f t="shared" ca="1" si="18"/>
        <v>805.58505210374983</v>
      </c>
      <c r="Q32" s="8">
        <f ca="1"/>
        <v>0</v>
      </c>
      <c r="R32" s="10">
        <f t="shared" ca="1" si="5"/>
        <v>0</v>
      </c>
      <c r="S32" s="11">
        <f t="shared" ca="1" si="19"/>
        <v>0.99777777777777776</v>
      </c>
      <c r="T32" s="36"/>
      <c r="U32" s="21">
        <f t="shared" si="6"/>
        <v>22</v>
      </c>
      <c r="V32" s="23">
        <f t="shared" ca="1" si="20"/>
        <v>768.80396962124985</v>
      </c>
      <c r="W32" s="8">
        <f ca="1"/>
        <v>0</v>
      </c>
      <c r="X32" s="10">
        <f t="shared" ca="1" si="7"/>
        <v>0</v>
      </c>
      <c r="Y32" s="11">
        <f t="shared" ca="1" si="21"/>
        <v>0.99600000000000011</v>
      </c>
      <c r="Z32" s="45"/>
      <c r="AA32" s="32">
        <f t="shared" si="8"/>
        <v>22</v>
      </c>
      <c r="AB32" s="23">
        <f t="shared" ca="1" si="22"/>
        <v>512.49800038499995</v>
      </c>
      <c r="AC32" s="8">
        <f ca="1"/>
        <v>0</v>
      </c>
      <c r="AD32" s="10">
        <f t="shared" ca="1" si="9"/>
        <v>0</v>
      </c>
      <c r="AE32" s="11">
        <f t="shared" ca="1" si="23"/>
        <v>0.99600000000000011</v>
      </c>
      <c r="AF32" s="36"/>
      <c r="AG32" s="21">
        <f t="shared" si="10"/>
        <v>22</v>
      </c>
      <c r="AH32" s="23">
        <f t="shared" ca="1" si="24"/>
        <v>552.16358431874983</v>
      </c>
      <c r="AI32" s="23">
        <f ca="1"/>
        <v>0</v>
      </c>
      <c r="AJ32" s="10">
        <f t="shared" ca="1" si="11"/>
        <v>0</v>
      </c>
      <c r="AK32" s="11">
        <f t="shared" ca="1" si="25"/>
        <v>0.99600000000000022</v>
      </c>
      <c r="AL32" s="45"/>
      <c r="AM32" s="32">
        <f t="shared" si="12"/>
        <v>22</v>
      </c>
      <c r="AN32" s="23">
        <f t="shared" ca="1" si="26"/>
        <v>435.98465217</v>
      </c>
      <c r="AO32" s="23">
        <f ca="1"/>
        <v>1</v>
      </c>
      <c r="AP32" s="10">
        <f t="shared" ca="1" si="13"/>
        <v>2E-3</v>
      </c>
      <c r="AQ32" s="11">
        <f t="shared" ca="1" si="27"/>
        <v>0.99399999999999999</v>
      </c>
      <c r="AR32" s="36"/>
    </row>
    <row r="33" spans="1:44" x14ac:dyDescent="0.2">
      <c r="C33" s="32">
        <f t="shared" si="0"/>
        <v>23</v>
      </c>
      <c r="D33" s="23">
        <f t="shared" ca="1" si="14"/>
        <v>397.17970549499995</v>
      </c>
      <c r="E33" s="8">
        <f ca="1"/>
        <v>3</v>
      </c>
      <c r="F33" s="10">
        <f t="shared" ca="1" si="1"/>
        <v>6.0000000000000001E-3</v>
      </c>
      <c r="G33" s="11">
        <f t="shared" ca="1" si="15"/>
        <v>0.99600000000000011</v>
      </c>
      <c r="H33" s="36"/>
      <c r="I33" s="21">
        <f t="shared" si="2"/>
        <v>23</v>
      </c>
      <c r="J33" s="23">
        <f t="shared" ca="1" si="16"/>
        <v>882.72804834000044</v>
      </c>
      <c r="K33" s="8">
        <f ca="1"/>
        <v>0</v>
      </c>
      <c r="L33" s="10">
        <f t="shared" ca="1" si="3"/>
        <v>0</v>
      </c>
      <c r="M33" s="11">
        <f t="shared" ca="1" si="17"/>
        <v>0.996</v>
      </c>
      <c r="N33" s="45"/>
      <c r="O33" s="32">
        <f t="shared" si="4"/>
        <v>23</v>
      </c>
      <c r="P33" s="23">
        <f t="shared" ca="1" si="18"/>
        <v>843.80393363249982</v>
      </c>
      <c r="Q33" s="8">
        <f ca="1"/>
        <v>0</v>
      </c>
      <c r="R33" s="10">
        <f t="shared" ca="1" si="5"/>
        <v>0</v>
      </c>
      <c r="S33" s="11">
        <f t="shared" ca="1" si="19"/>
        <v>0.99777777777777776</v>
      </c>
      <c r="T33" s="36"/>
      <c r="U33" s="21">
        <f t="shared" si="6"/>
        <v>23</v>
      </c>
      <c r="V33" s="23">
        <f t="shared" ca="1" si="20"/>
        <v>804.45905739749981</v>
      </c>
      <c r="W33" s="8">
        <f ca="1"/>
        <v>0</v>
      </c>
      <c r="X33" s="10">
        <f t="shared" ca="1" si="7"/>
        <v>0</v>
      </c>
      <c r="Y33" s="11">
        <f t="shared" ca="1" si="21"/>
        <v>0.99600000000000011</v>
      </c>
      <c r="Z33" s="45"/>
      <c r="AA33" s="32">
        <f t="shared" si="8"/>
        <v>23</v>
      </c>
      <c r="AB33" s="23">
        <f t="shared" ca="1" si="22"/>
        <v>535.50104180999995</v>
      </c>
      <c r="AC33" s="8">
        <f ca="1"/>
        <v>0</v>
      </c>
      <c r="AD33" s="10">
        <f t="shared" ca="1" si="9"/>
        <v>0</v>
      </c>
      <c r="AE33" s="11">
        <f t="shared" ca="1" si="23"/>
        <v>0.99600000000000011</v>
      </c>
      <c r="AF33" s="36"/>
      <c r="AG33" s="21">
        <f t="shared" si="10"/>
        <v>23</v>
      </c>
      <c r="AH33" s="23">
        <f t="shared" ca="1" si="24"/>
        <v>577.60321976249986</v>
      </c>
      <c r="AI33" s="23">
        <f ca="1"/>
        <v>0</v>
      </c>
      <c r="AJ33" s="10">
        <f t="shared" ca="1" si="11"/>
        <v>0</v>
      </c>
      <c r="AK33" s="11">
        <f t="shared" ca="1" si="25"/>
        <v>0.99600000000000022</v>
      </c>
      <c r="AL33" s="45"/>
      <c r="AM33" s="32">
        <f t="shared" si="12"/>
        <v>23</v>
      </c>
      <c r="AN33" s="23">
        <f t="shared" ca="1" si="26"/>
        <v>456.03426894</v>
      </c>
      <c r="AO33" s="23">
        <f ca="1"/>
        <v>0</v>
      </c>
      <c r="AP33" s="10">
        <f t="shared" ca="1" si="13"/>
        <v>0</v>
      </c>
      <c r="AQ33" s="11">
        <f t="shared" ca="1" si="27"/>
        <v>0.99399999999999999</v>
      </c>
      <c r="AR33" s="36"/>
    </row>
    <row r="34" spans="1:44" x14ac:dyDescent="0.2">
      <c r="C34" s="32">
        <f t="shared" si="0"/>
        <v>24</v>
      </c>
      <c r="D34" s="23">
        <f t="shared" ca="1" si="14"/>
        <v>415.10957574749995</v>
      </c>
      <c r="E34" s="8">
        <f ca="1"/>
        <v>0</v>
      </c>
      <c r="F34" s="10">
        <f t="shared" ca="1" si="1"/>
        <v>0</v>
      </c>
      <c r="G34" s="11">
        <f t="shared" ca="1" si="15"/>
        <v>0.99600000000000011</v>
      </c>
      <c r="H34" s="36"/>
      <c r="I34" s="21">
        <f t="shared" si="2"/>
        <v>24</v>
      </c>
      <c r="J34" s="23">
        <f t="shared" ca="1" si="16"/>
        <v>922.71620781000047</v>
      </c>
      <c r="K34" s="8">
        <f ca="1"/>
        <v>1</v>
      </c>
      <c r="L34" s="10">
        <f t="shared" ca="1" si="3"/>
        <v>2E-3</v>
      </c>
      <c r="M34" s="11">
        <f t="shared" ca="1" si="17"/>
        <v>0.998</v>
      </c>
      <c r="N34" s="45"/>
      <c r="O34" s="32">
        <f t="shared" si="4"/>
        <v>24</v>
      </c>
      <c r="P34" s="23">
        <f t="shared" ca="1" si="18"/>
        <v>882.02281516124981</v>
      </c>
      <c r="Q34" s="8">
        <f ca="1"/>
        <v>0</v>
      </c>
      <c r="R34" s="10">
        <f t="shared" ca="1" si="5"/>
        <v>0</v>
      </c>
      <c r="S34" s="11">
        <f t="shared" ca="1" si="19"/>
        <v>0.99777777777777776</v>
      </c>
      <c r="T34" s="36"/>
      <c r="U34" s="21">
        <f t="shared" si="6"/>
        <v>24</v>
      </c>
      <c r="V34" s="23">
        <f t="shared" ca="1" si="20"/>
        <v>840.11414517374976</v>
      </c>
      <c r="W34" s="8">
        <f ca="1"/>
        <v>0</v>
      </c>
      <c r="X34" s="10">
        <f t="shared" ca="1" si="7"/>
        <v>0</v>
      </c>
      <c r="Y34" s="11">
        <f t="shared" ca="1" si="21"/>
        <v>0.99600000000000011</v>
      </c>
      <c r="Z34" s="45"/>
      <c r="AA34" s="32">
        <f t="shared" si="8"/>
        <v>24</v>
      </c>
      <c r="AB34" s="23">
        <f t="shared" ca="1" si="22"/>
        <v>558.50408323499994</v>
      </c>
      <c r="AC34" s="8">
        <f ca="1"/>
        <v>0</v>
      </c>
      <c r="AD34" s="10">
        <f t="shared" ca="1" si="9"/>
        <v>0</v>
      </c>
      <c r="AE34" s="11">
        <f t="shared" ca="1" si="23"/>
        <v>0.99600000000000011</v>
      </c>
      <c r="AF34" s="36"/>
      <c r="AG34" s="21">
        <f t="shared" si="10"/>
        <v>24</v>
      </c>
      <c r="AH34" s="23">
        <f t="shared" ca="1" si="24"/>
        <v>603.0428552062499</v>
      </c>
      <c r="AI34" s="23">
        <f ca="1"/>
        <v>0</v>
      </c>
      <c r="AJ34" s="10">
        <f t="shared" ca="1" si="11"/>
        <v>0</v>
      </c>
      <c r="AK34" s="11">
        <f t="shared" ca="1" si="25"/>
        <v>0.99600000000000022</v>
      </c>
      <c r="AL34" s="45"/>
      <c r="AM34" s="32">
        <f t="shared" si="12"/>
        <v>24</v>
      </c>
      <c r="AN34" s="23">
        <f t="shared" ca="1" si="26"/>
        <v>476.08388571</v>
      </c>
      <c r="AO34" s="23">
        <f ca="1"/>
        <v>1</v>
      </c>
      <c r="AP34" s="10">
        <f t="shared" ca="1" si="13"/>
        <v>2E-3</v>
      </c>
      <c r="AQ34" s="11">
        <f t="shared" ca="1" si="27"/>
        <v>0.996</v>
      </c>
      <c r="AR34" s="36"/>
    </row>
    <row r="35" spans="1:44" x14ac:dyDescent="0.2">
      <c r="C35" s="32">
        <f t="shared" si="0"/>
        <v>25</v>
      </c>
      <c r="D35" s="23">
        <f t="shared" ca="1" si="14"/>
        <v>433.03944599999994</v>
      </c>
      <c r="E35" s="8">
        <f ca="1"/>
        <v>1</v>
      </c>
      <c r="F35" s="10">
        <f t="shared" ca="1" si="1"/>
        <v>2E-3</v>
      </c>
      <c r="G35" s="11">
        <f t="shared" ca="1" si="15"/>
        <v>0.99800000000000011</v>
      </c>
      <c r="H35" s="36"/>
      <c r="I35" s="21">
        <f t="shared" si="2"/>
        <v>25</v>
      </c>
      <c r="J35" s="23">
        <f t="shared" ca="1" si="16"/>
        <v>962.7043672800005</v>
      </c>
      <c r="K35" s="8">
        <f ca="1"/>
        <v>0</v>
      </c>
      <c r="L35" s="10">
        <f t="shared" ca="1" si="3"/>
        <v>0</v>
      </c>
      <c r="M35" s="11">
        <f ca="1">M34+L35</f>
        <v>0.998</v>
      </c>
      <c r="N35" s="45"/>
      <c r="O35" s="32">
        <f t="shared" si="4"/>
        <v>25</v>
      </c>
      <c r="P35" s="23">
        <f t="shared" ca="1" si="18"/>
        <v>920.2416966899998</v>
      </c>
      <c r="Q35" s="8">
        <f ca="1"/>
        <v>1</v>
      </c>
      <c r="R35" s="10">
        <f t="shared" ca="1" si="5"/>
        <v>2.2222222222222222E-3</v>
      </c>
      <c r="S35" s="11">
        <f t="shared" ca="1" si="19"/>
        <v>1</v>
      </c>
      <c r="T35" s="36"/>
      <c r="U35" s="21">
        <f t="shared" si="6"/>
        <v>25</v>
      </c>
      <c r="V35" s="23">
        <f t="shared" ca="1" si="20"/>
        <v>875.76923294999972</v>
      </c>
      <c r="W35" s="8">
        <f ca="1"/>
        <v>1</v>
      </c>
      <c r="X35" s="10">
        <f t="shared" ca="1" si="7"/>
        <v>2E-3</v>
      </c>
      <c r="Y35" s="11">
        <f t="shared" ca="1" si="21"/>
        <v>0.99800000000000011</v>
      </c>
      <c r="Z35" s="45"/>
      <c r="AA35" s="32">
        <f t="shared" si="8"/>
        <v>25</v>
      </c>
      <c r="AB35" s="23">
        <f t="shared" ca="1" si="22"/>
        <v>581.50712465999993</v>
      </c>
      <c r="AC35" s="8">
        <f ca="1"/>
        <v>1</v>
      </c>
      <c r="AD35" s="10">
        <f t="shared" ca="1" si="9"/>
        <v>2E-3</v>
      </c>
      <c r="AE35" s="11">
        <f t="shared" ca="1" si="23"/>
        <v>0.99800000000000011</v>
      </c>
      <c r="AF35" s="36"/>
      <c r="AG35" s="21">
        <f t="shared" si="10"/>
        <v>25</v>
      </c>
      <c r="AH35" s="23">
        <f t="shared" ca="1" si="24"/>
        <v>628.48249064999993</v>
      </c>
      <c r="AI35" s="23">
        <f ca="1"/>
        <v>1</v>
      </c>
      <c r="AJ35" s="10">
        <f t="shared" ca="1" si="11"/>
        <v>2E-3</v>
      </c>
      <c r="AK35" s="11">
        <f t="shared" ca="1" si="25"/>
        <v>0.99800000000000022</v>
      </c>
      <c r="AL35" s="45"/>
      <c r="AM35" s="32">
        <f t="shared" si="12"/>
        <v>25</v>
      </c>
      <c r="AN35" s="23">
        <f t="shared" ca="1" si="26"/>
        <v>496.13350248</v>
      </c>
      <c r="AO35" s="23">
        <f ca="1"/>
        <v>0</v>
      </c>
      <c r="AP35" s="10">
        <f t="shared" ca="1" si="13"/>
        <v>0</v>
      </c>
      <c r="AQ35" s="11">
        <f t="shared" ca="1" si="27"/>
        <v>0.996</v>
      </c>
      <c r="AR35" s="36"/>
    </row>
    <row r="36" spans="1:44" x14ac:dyDescent="0.2">
      <c r="C36" s="39" t="s">
        <v>17</v>
      </c>
      <c r="D36" s="40"/>
      <c r="E36" s="41">
        <f ca="1">SUM(_xlfn.ANCHORARRAY(E10))</f>
        <v>500</v>
      </c>
      <c r="F36" s="40"/>
      <c r="G36" s="40"/>
      <c r="H36" s="36"/>
      <c r="I36" s="39" t="s">
        <v>17</v>
      </c>
      <c r="J36" s="42"/>
      <c r="K36" s="41">
        <f ca="1">SUM(_xlfn.ANCHORARRAY(K10))</f>
        <v>500</v>
      </c>
      <c r="L36" s="40"/>
      <c r="M36" s="40"/>
      <c r="N36" s="45"/>
      <c r="O36" s="39" t="s">
        <v>17</v>
      </c>
      <c r="P36" s="42"/>
      <c r="Q36" s="41">
        <f ca="1">SUM(_xlfn.ANCHORARRAY(Q10))</f>
        <v>450</v>
      </c>
      <c r="R36" s="40"/>
      <c r="S36" s="40"/>
      <c r="T36" s="36"/>
      <c r="U36" s="39" t="s">
        <v>17</v>
      </c>
      <c r="V36" s="42"/>
      <c r="W36" s="41">
        <f ca="1">SUM(_xlfn.ANCHORARRAY(W10))</f>
        <v>500</v>
      </c>
      <c r="X36" s="40"/>
      <c r="Y36" s="40"/>
      <c r="Z36" s="45"/>
      <c r="AA36" s="39" t="s">
        <v>17</v>
      </c>
      <c r="AB36" s="42"/>
      <c r="AC36" s="41">
        <f ca="1">SUM(_xlfn.ANCHORARRAY(AC10))</f>
        <v>500</v>
      </c>
      <c r="AD36" s="40"/>
      <c r="AE36" s="40"/>
      <c r="AF36" s="36"/>
      <c r="AG36" s="39" t="s">
        <v>17</v>
      </c>
      <c r="AH36" s="42"/>
      <c r="AI36" s="41">
        <f ca="1">SUM(_xlfn.ANCHORARRAY(AI10))</f>
        <v>500</v>
      </c>
      <c r="AJ36" s="40"/>
      <c r="AK36" s="40"/>
      <c r="AL36" s="45"/>
      <c r="AM36" s="39" t="s">
        <v>17</v>
      </c>
      <c r="AN36" s="42"/>
      <c r="AO36" s="41">
        <f ca="1">SUM(_xlfn.ANCHORARRAY(AO10))</f>
        <v>500</v>
      </c>
      <c r="AP36" s="40"/>
      <c r="AQ36" s="40"/>
      <c r="AR36" s="36"/>
    </row>
    <row r="37" spans="1:44" x14ac:dyDescent="0.2">
      <c r="H37" s="37" cm="1">
        <f t="array" aca="1" ref="H37" ca="1">SUMPRODUCT(POWER(D11:D35,3),E11:E35)/SUMPRODUCT(POWER(D11:D35,2),E11:E35)</f>
        <v>191.40494207899783</v>
      </c>
      <c r="N37" s="37" cm="1">
        <f t="array" aca="1" ref="N37" ca="1">SUMPRODUCT(POWER(J11:J35,3),K11:K35)/SUMPRODUCT(POWER(J11:J35,2),K11:K35)</f>
        <v>372.96341224760823</v>
      </c>
      <c r="T37" s="37" cm="1">
        <f t="array" aca="1" ref="T37" ca="1">SUMPRODUCT(POWER(P11:P35,3),Q11:Q35)/SUMPRODUCT(POWER(P11:P35,2),Q11:Q35)</f>
        <v>358.76102640692994</v>
      </c>
      <c r="Z37" s="37" cm="1">
        <f t="array" aca="1" ref="Z37" ca="1">SUMPRODUCT(POWER(V11:V35,3),W11:W35)/SUMPRODUCT(POWER(V11:V35,2),W11:W35)</f>
        <v>314.95970598430739</v>
      </c>
      <c r="AF37" s="37" cm="1">
        <f t="array" aca="1" ref="AF37" ca="1">SUMPRODUCT(POWER(AB11:AB35,3),AC11:AC35)/SUMPRODUCT(POWER(AB11:AB35,2),AC11:AC35)</f>
        <v>228.1617561029104</v>
      </c>
      <c r="AL37" s="37" cm="1">
        <f t="array" aca="1" ref="AL37" ca="1">SUMPRODUCT(POWER(AH11:AH35,3),AI11:AI35)/SUMPRODUCT(POWER(AH11:AH35,2),AI11:AI35)</f>
        <v>231.925747159526</v>
      </c>
      <c r="AR37" s="37" cm="1">
        <f t="array" aca="1" ref="AR37" ca="1">SUMPRODUCT(POWER(AN11:AN35,3),AO11:AO35)/SUMPRODUCT(POWER(AN11:AN35,2),AO11:AO35)</f>
        <v>211.03069231258138</v>
      </c>
    </row>
    <row r="39" spans="1:44" x14ac:dyDescent="0.2">
      <c r="C39" s="49" t="s">
        <v>28</v>
      </c>
      <c r="D39" s="50"/>
      <c r="E39" s="50"/>
      <c r="F39" s="50"/>
      <c r="G39" s="50"/>
      <c r="H39" s="51"/>
      <c r="I39" s="49" t="s">
        <v>29</v>
      </c>
      <c r="J39" s="50"/>
      <c r="K39" s="50"/>
      <c r="L39" s="50"/>
      <c r="M39" s="50"/>
      <c r="N39" s="51"/>
      <c r="O39" s="49" t="s">
        <v>30</v>
      </c>
      <c r="P39" s="50"/>
      <c r="Q39" s="50"/>
      <c r="R39" s="50"/>
      <c r="S39" s="50"/>
      <c r="T39" s="51"/>
      <c r="U39" s="49" t="s">
        <v>31</v>
      </c>
      <c r="V39" s="50"/>
      <c r="W39" s="50"/>
      <c r="X39" s="50"/>
      <c r="Y39" s="50"/>
      <c r="Z39" s="51"/>
      <c r="AA39" s="49" t="s">
        <v>32</v>
      </c>
      <c r="AB39" s="50"/>
      <c r="AC39" s="50"/>
      <c r="AD39" s="50"/>
      <c r="AE39" s="50"/>
      <c r="AF39" s="51"/>
      <c r="AG39" s="49" t="s">
        <v>33</v>
      </c>
      <c r="AH39" s="50"/>
      <c r="AI39" s="50"/>
      <c r="AJ39" s="50"/>
      <c r="AK39" s="50"/>
      <c r="AL39" s="51"/>
      <c r="AM39" s="49" t="s">
        <v>34</v>
      </c>
      <c r="AN39" s="50"/>
      <c r="AO39" s="50"/>
      <c r="AP39" s="50"/>
      <c r="AQ39" s="50"/>
      <c r="AR39" s="51"/>
    </row>
    <row r="40" spans="1:44" x14ac:dyDescent="0.2">
      <c r="A40" s="24" t="s">
        <v>35</v>
      </c>
      <c r="B40" s="34" t="s">
        <v>42</v>
      </c>
      <c r="C40" s="24"/>
      <c r="D40" s="25" t="s">
        <v>1</v>
      </c>
      <c r="E40" s="26">
        <f ca="1">MAX(INDIRECT(CONCATENATE($B$40,$B$41)&amp;"!$B$2:$B$501"))</f>
        <v>185.96339576999998</v>
      </c>
      <c r="F40" s="27">
        <f ca="1">(E40-E41)/(E42-1)</f>
        <v>7.3546724174999989</v>
      </c>
      <c r="G40" s="38"/>
      <c r="H40" s="28"/>
      <c r="I40" s="38"/>
      <c r="J40" s="25" t="s">
        <v>1</v>
      </c>
      <c r="K40" s="26">
        <f ca="1">MAX(INDIRECT(CONCATENATE($B$3,$B$41)&amp;"!$C$2:$C$501"))</f>
        <v>273.12117632999997</v>
      </c>
      <c r="L40" s="27">
        <f ca="1">(K40-K41)/(K42-1)</f>
        <v>10.499550416249999</v>
      </c>
      <c r="M40" s="38"/>
      <c r="N40" s="38"/>
      <c r="O40" s="24"/>
      <c r="P40" s="25" t="s">
        <v>1</v>
      </c>
      <c r="Q40" s="26">
        <f ca="1">MAX(INDIRECT(CONCATENATE($B$3,$B$41)&amp;"!$D$2:$D$501"))</f>
        <v>375.28441622999998</v>
      </c>
      <c r="R40" s="27">
        <f ca="1">(Q40-Q41)/(Q42-1)</f>
        <v>14.756352078749998</v>
      </c>
      <c r="S40" s="38"/>
      <c r="T40" s="28"/>
      <c r="U40" s="38"/>
      <c r="V40" s="25" t="s">
        <v>1</v>
      </c>
      <c r="W40" s="26">
        <f ca="1">MAX(INDIRECT(CONCATENATE($B$3,$B$41)&amp;"!$E$2:$E$501"))</f>
        <v>306.48224834999996</v>
      </c>
      <c r="X40" s="27">
        <f ca="1">(W40-W41)/(W42-1)</f>
        <v>12.491661371249998</v>
      </c>
      <c r="Y40" s="38"/>
      <c r="Z40" s="38"/>
      <c r="AA40" s="24"/>
      <c r="AB40" s="25" t="s">
        <v>1</v>
      </c>
      <c r="AC40" s="26">
        <f ca="1">MAX(INDIRECT(CONCATENATE($B$3,$B$41)&amp;"!$F$2:$F$501"))</f>
        <v>235.03372829999998</v>
      </c>
      <c r="AD40" s="27">
        <f ca="1">(AC40-AC41)/(AC42-1)</f>
        <v>9.3441061387499982</v>
      </c>
      <c r="AE40" s="38"/>
      <c r="AF40" s="28"/>
      <c r="AG40" s="38"/>
      <c r="AH40" s="25" t="s">
        <v>1</v>
      </c>
      <c r="AI40" s="26">
        <f ca="1">MAX(INDIRECT(CONCATENATE($B$3,$B$41)&amp;"!$G$2:$G$501"))</f>
        <v>199.42826273999998</v>
      </c>
      <c r="AJ40" s="27">
        <f ca="1">(AI40-AI41)/(AI42-1)</f>
        <v>7.1614757587499982</v>
      </c>
      <c r="AK40" s="38"/>
      <c r="AL40" s="38"/>
      <c r="AM40" s="24"/>
      <c r="AN40" s="25" t="s">
        <v>1</v>
      </c>
      <c r="AO40" s="26">
        <f ca="1">MAX(INDIRECT(CONCATENATE($B$3,$B$41)&amp;"!$H$2:$H$501"))</f>
        <v>142.57577205000001</v>
      </c>
      <c r="AP40" s="27">
        <f ca="1">(AO40-AO41)/(AO42-1)</f>
        <v>5.30571694125</v>
      </c>
      <c r="AQ40" s="38"/>
      <c r="AR40" s="28"/>
    </row>
    <row r="41" spans="1:44" x14ac:dyDescent="0.2">
      <c r="A41" s="29" t="s">
        <v>36</v>
      </c>
      <c r="B41" s="43" t="s">
        <v>41</v>
      </c>
      <c r="C41" s="29"/>
      <c r="D41" s="1" t="s">
        <v>2</v>
      </c>
      <c r="E41" s="2">
        <f ca="1">MIN(INDIRECT(CONCATENATE($B$40,$B$41)&amp;"!$B$2:$B$501"))</f>
        <v>9.4512577499999999</v>
      </c>
      <c r="H41" s="30"/>
      <c r="J41" s="1" t="s">
        <v>2</v>
      </c>
      <c r="K41" s="2">
        <f ca="1">MIN(INDIRECT(CONCATENATE($B$3,$B$41)&amp;"!$C$2:$C$501"))</f>
        <v>21.131966339999998</v>
      </c>
      <c r="O41" s="29"/>
      <c r="P41" s="1" t="s">
        <v>2</v>
      </c>
      <c r="Q41" s="2">
        <f ca="1">MIN(INDIRECT(CONCATENATE($B$3,$B$41)&amp;"!$C$2:$C$501"))</f>
        <v>21.131966339999998</v>
      </c>
      <c r="T41" s="30"/>
      <c r="V41" s="1" t="s">
        <v>2</v>
      </c>
      <c r="W41" s="2">
        <f ca="1">MIN(INDIRECT(CONCATENATE($B$3,$B$41)&amp;"!$E$2:$E$501"))</f>
        <v>6.6823754400000004</v>
      </c>
      <c r="AA41" s="29"/>
      <c r="AB41" s="1" t="s">
        <v>2</v>
      </c>
      <c r="AC41" s="2">
        <f ca="1">MIN(INDIRECT(CONCATENATE($B$3,$B$41)&amp;"!$F$2:$F$501"))</f>
        <v>10.775180970000001</v>
      </c>
      <c r="AF41" s="30"/>
      <c r="AH41" s="1" t="s">
        <v>2</v>
      </c>
      <c r="AI41" s="2">
        <f ca="1">MIN(INDIRECT(CONCATENATE($B$3,$B$41)&amp;"!$G$2:$G$501"))</f>
        <v>27.552844530000002</v>
      </c>
      <c r="AM41" s="29"/>
      <c r="AN41" s="1" t="s">
        <v>2</v>
      </c>
      <c r="AO41" s="2">
        <f ca="1">MIN(INDIRECT(CONCATENATE($B$3,$B$41)&amp;"!$H$2:$H$501"))</f>
        <v>15.23856546</v>
      </c>
      <c r="AR41" s="30"/>
    </row>
    <row r="42" spans="1:44" x14ac:dyDescent="0.2">
      <c r="A42" s="29"/>
      <c r="C42" s="29"/>
      <c r="D42" s="1" t="s">
        <v>3</v>
      </c>
      <c r="E42" s="4">
        <v>25</v>
      </c>
      <c r="H42" s="30"/>
      <c r="J42" s="1" t="s">
        <v>3</v>
      </c>
      <c r="K42" s="4">
        <v>25</v>
      </c>
      <c r="O42" s="29"/>
      <c r="P42" s="1" t="s">
        <v>3</v>
      </c>
      <c r="Q42" s="4">
        <v>25</v>
      </c>
      <c r="T42" s="30"/>
      <c r="V42" s="1" t="s">
        <v>3</v>
      </c>
      <c r="W42" s="4">
        <v>25</v>
      </c>
      <c r="AA42" s="29"/>
      <c r="AB42" s="1" t="s">
        <v>3</v>
      </c>
      <c r="AC42" s="4">
        <v>25</v>
      </c>
      <c r="AF42" s="30"/>
      <c r="AH42" s="1" t="s">
        <v>3</v>
      </c>
      <c r="AI42" s="4">
        <v>25</v>
      </c>
      <c r="AM42" s="29"/>
      <c r="AN42" s="1" t="s">
        <v>3</v>
      </c>
      <c r="AO42" s="4">
        <v>25</v>
      </c>
      <c r="AR42" s="30"/>
    </row>
    <row r="43" spans="1:44" x14ac:dyDescent="0.2">
      <c r="A43" s="33" t="s">
        <v>37</v>
      </c>
      <c r="B43" s="35">
        <f ca="1">MAX(E43,K43,Q43,W43,AC43,AI43,AO43)</f>
        <v>14.756352078749998</v>
      </c>
      <c r="C43" s="29"/>
      <c r="D43" s="1" t="s">
        <v>4</v>
      </c>
      <c r="E43" s="22">
        <f ca="1">F40</f>
        <v>7.3546724174999989</v>
      </c>
      <c r="H43" s="30"/>
      <c r="J43" s="1" t="s">
        <v>4</v>
      </c>
      <c r="K43" s="22">
        <f ca="1">L40</f>
        <v>10.499550416249999</v>
      </c>
      <c r="O43" s="29"/>
      <c r="P43" s="1" t="s">
        <v>4</v>
      </c>
      <c r="Q43" s="22">
        <f ca="1">R40</f>
        <v>14.756352078749998</v>
      </c>
      <c r="T43" s="30"/>
      <c r="V43" s="1" t="s">
        <v>4</v>
      </c>
      <c r="W43" s="22">
        <f ca="1">X40</f>
        <v>12.491661371249998</v>
      </c>
      <c r="AA43" s="29"/>
      <c r="AB43" s="1" t="s">
        <v>4</v>
      </c>
      <c r="AC43" s="22">
        <f ca="1">AD40</f>
        <v>9.3441061387499982</v>
      </c>
      <c r="AF43" s="30"/>
      <c r="AH43" s="1" t="s">
        <v>4</v>
      </c>
      <c r="AI43" s="22">
        <f ca="1">AJ40</f>
        <v>7.1614757587499982</v>
      </c>
      <c r="AM43" s="29"/>
      <c r="AN43" s="1" t="s">
        <v>4</v>
      </c>
      <c r="AO43" s="22">
        <f ca="1">AP40</f>
        <v>5.30571694125</v>
      </c>
      <c r="AR43" s="30"/>
    </row>
    <row r="44" spans="1:44" x14ac:dyDescent="0.2">
      <c r="C44" s="29"/>
      <c r="D44" s="1" t="s">
        <v>38</v>
      </c>
      <c r="E44" s="3">
        <f ca="1">F40</f>
        <v>7.3546724174999989</v>
      </c>
      <c r="H44" s="30"/>
      <c r="J44" s="1" t="s">
        <v>38</v>
      </c>
      <c r="K44" s="3">
        <f ca="1">L40</f>
        <v>10.499550416249999</v>
      </c>
      <c r="O44" s="29"/>
      <c r="P44" s="1" t="s">
        <v>38</v>
      </c>
      <c r="Q44" s="3">
        <f ca="1">R40</f>
        <v>14.756352078749998</v>
      </c>
      <c r="T44" s="30"/>
      <c r="V44" s="1" t="s">
        <v>38</v>
      </c>
      <c r="W44" s="3">
        <f ca="1">X40</f>
        <v>12.491661371249998</v>
      </c>
      <c r="AA44" s="29"/>
      <c r="AB44" s="1" t="s">
        <v>38</v>
      </c>
      <c r="AC44" s="3">
        <f ca="1">AD40</f>
        <v>9.3441061387499982</v>
      </c>
      <c r="AF44" s="30"/>
      <c r="AH44" s="1" t="s">
        <v>38</v>
      </c>
      <c r="AI44" s="3">
        <f ca="1">AJ40</f>
        <v>7.1614757587499982</v>
      </c>
      <c r="AJ44" s="3"/>
      <c r="AM44" s="29"/>
      <c r="AN44" s="1" t="s">
        <v>38</v>
      </c>
      <c r="AO44" s="3">
        <f ca="1">AP40</f>
        <v>5.30571694125</v>
      </c>
      <c r="AR44" s="30"/>
    </row>
    <row r="45" spans="1:44" x14ac:dyDescent="0.2">
      <c r="A45">
        <v>10</v>
      </c>
      <c r="C45" s="29"/>
      <c r="D45" s="1"/>
      <c r="E45" s="3"/>
      <c r="H45" s="30"/>
      <c r="O45" s="29"/>
      <c r="T45" s="30"/>
      <c r="AA45" s="29"/>
      <c r="AF45" s="30"/>
      <c r="AM45" s="29"/>
      <c r="AR45" s="30"/>
    </row>
    <row r="46" spans="1:44" x14ac:dyDescent="0.2">
      <c r="A46">
        <v>20</v>
      </c>
      <c r="C46" s="3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30" t="s">
        <v>45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45</v>
      </c>
      <c r="O46" s="31" t="s">
        <v>5</v>
      </c>
      <c r="P46" s="1" t="s">
        <v>6</v>
      </c>
      <c r="Q46" s="1" t="s">
        <v>7</v>
      </c>
      <c r="R46" s="1" t="s">
        <v>8</v>
      </c>
      <c r="S46" s="1" t="s">
        <v>9</v>
      </c>
      <c r="T46" s="30" t="s">
        <v>45</v>
      </c>
      <c r="U46" s="1" t="s">
        <v>5</v>
      </c>
      <c r="V46" s="1" t="s">
        <v>6</v>
      </c>
      <c r="W46" s="1" t="s">
        <v>7</v>
      </c>
      <c r="X46" s="1" t="s">
        <v>8</v>
      </c>
      <c r="Y46" s="1" t="s">
        <v>9</v>
      </c>
      <c r="AA46" s="31" t="s">
        <v>5</v>
      </c>
      <c r="AB46" s="1" t="s">
        <v>6</v>
      </c>
      <c r="AC46" s="1" t="s">
        <v>7</v>
      </c>
      <c r="AD46" s="1" t="s">
        <v>8</v>
      </c>
      <c r="AE46" s="1" t="s">
        <v>9</v>
      </c>
      <c r="AF46" s="30"/>
      <c r="AG46" s="1" t="s">
        <v>5</v>
      </c>
      <c r="AH46" s="1" t="s">
        <v>6</v>
      </c>
      <c r="AI46" s="1" t="s">
        <v>7</v>
      </c>
      <c r="AJ46" s="1" t="s">
        <v>8</v>
      </c>
      <c r="AK46" s="1" t="s">
        <v>9</v>
      </c>
      <c r="AM46" s="31" t="s">
        <v>5</v>
      </c>
      <c r="AN46" s="1" t="s">
        <v>6</v>
      </c>
      <c r="AO46" s="1" t="s">
        <v>7</v>
      </c>
      <c r="AP46" s="1" t="s">
        <v>8</v>
      </c>
      <c r="AQ46" s="1" t="s">
        <v>9</v>
      </c>
      <c r="AR46" s="30"/>
    </row>
    <row r="47" spans="1:44" x14ac:dyDescent="0.2">
      <c r="A47">
        <v>30</v>
      </c>
      <c r="C47" s="32"/>
      <c r="D47" s="21" t="s">
        <v>14</v>
      </c>
      <c r="E47" s="7" cm="1">
        <f t="array" aca="1" ref="E47:E72" ca="1">FREQUENCY(INDIRECT(CONCATENATE($B$3,$B$41)&amp;"!$B$2:$B$501"),D48:D72
)</f>
        <v>1</v>
      </c>
      <c r="F47" s="9" t="s">
        <v>15</v>
      </c>
      <c r="G47" s="9" t="s">
        <v>15</v>
      </c>
      <c r="H47" s="30"/>
      <c r="I47" s="21"/>
      <c r="J47" s="21" t="s">
        <v>14</v>
      </c>
      <c r="K47" s="7" cm="1">
        <f t="array" aca="1" ref="K47:K72" ca="1">FREQUENCY(INDIRECT(CONCATENATE($B$3,$B$41)&amp;"!$C$2:$C$501"),J48:J72
)</f>
        <v>1</v>
      </c>
      <c r="L47" s="9" t="s">
        <v>15</v>
      </c>
      <c r="M47" s="9" t="s">
        <v>15</v>
      </c>
      <c r="O47" s="32"/>
      <c r="P47" s="21" t="s">
        <v>14</v>
      </c>
      <c r="Q47" s="7" cm="1">
        <f t="array" aca="1" ref="Q47:Q72" ca="1">FREQUENCY(INDIRECT(CONCATENATE($B$3,$B$41)&amp;"!$D$2:$D$501"),P48:P72
)</f>
        <v>2</v>
      </c>
      <c r="R47" s="9" t="s">
        <v>15</v>
      </c>
      <c r="S47" s="9" t="s">
        <v>15</v>
      </c>
      <c r="T47" s="30"/>
      <c r="U47" s="21"/>
      <c r="V47" s="21" t="s">
        <v>14</v>
      </c>
      <c r="W47" s="7" cm="1">
        <f t="array" aca="1" ref="W47:W72" ca="1">FREQUENCY(INDIRECT(CONCATENATE($B$3,$B$41)&amp;"!$E$2:$E$501"),V48:V72
)</f>
        <v>1</v>
      </c>
      <c r="X47" s="9" t="s">
        <v>15</v>
      </c>
      <c r="Y47" s="9" t="s">
        <v>15</v>
      </c>
      <c r="AA47" s="32"/>
      <c r="AB47" s="21" t="s">
        <v>14</v>
      </c>
      <c r="AC47" s="7" cm="1">
        <f t="array" aca="1" ref="AC47:AC72" ca="1">FREQUENCY(INDIRECT(CONCATENATE($B$3,$B$41)&amp;"!$F$2:$F$501"),AB48:AB72
)</f>
        <v>1</v>
      </c>
      <c r="AD47" s="9" t="s">
        <v>15</v>
      </c>
      <c r="AE47" s="9" t="s">
        <v>15</v>
      </c>
      <c r="AF47" s="30"/>
      <c r="AG47" s="21"/>
      <c r="AH47" s="21" t="s">
        <v>14</v>
      </c>
      <c r="AI47" s="7" cm="1">
        <f t="array" aca="1" ref="AI47:AI72" ca="1">FREQUENCY(INDIRECT(CONCATENATE($B$3,$B$41)&amp;"!$G$2:$G$501"),AH48:AH72
)</f>
        <v>1</v>
      </c>
      <c r="AJ47" s="9" t="s">
        <v>15</v>
      </c>
      <c r="AK47" s="9" t="s">
        <v>15</v>
      </c>
      <c r="AM47" s="32"/>
      <c r="AN47" s="21" t="s">
        <v>14</v>
      </c>
      <c r="AO47" s="7" cm="1">
        <f t="array" aca="1" ref="AO47:AO72" ca="1">FREQUENCY(INDIRECT(CONCATENATE($B$3,$B$41)&amp;"!$H$2:$H$501"),AN48:AN72
)</f>
        <v>1</v>
      </c>
      <c r="AP47" s="9" t="s">
        <v>15</v>
      </c>
      <c r="AQ47" s="9" t="s">
        <v>15</v>
      </c>
      <c r="AR47" s="30"/>
    </row>
    <row r="48" spans="1:44" x14ac:dyDescent="0.2">
      <c r="A48">
        <v>40</v>
      </c>
      <c r="C48" s="32">
        <f>C47+1</f>
        <v>1</v>
      </c>
      <c r="D48" s="44">
        <f ca="1">E41</f>
        <v>9.4512577499999999</v>
      </c>
      <c r="E48" s="8">
        <f ca="1"/>
        <v>6</v>
      </c>
      <c r="F48" s="10">
        <f ca="1">E48/$E$73</f>
        <v>1.2E-2</v>
      </c>
      <c r="G48" s="11">
        <f ca="1">F48</f>
        <v>1.2E-2</v>
      </c>
      <c r="H48" s="36"/>
      <c r="I48" s="21">
        <f>I47+1</f>
        <v>1</v>
      </c>
      <c r="J48" s="44">
        <f ca="1">K41</f>
        <v>21.131966339999998</v>
      </c>
      <c r="K48" s="8">
        <f ca="1"/>
        <v>6</v>
      </c>
      <c r="L48" s="10">
        <f ca="1">K48/$K$73</f>
        <v>1.2E-2</v>
      </c>
      <c r="M48" s="11">
        <f ca="1">L48</f>
        <v>1.2E-2</v>
      </c>
      <c r="N48" s="36"/>
      <c r="O48" s="32">
        <f>O47+1</f>
        <v>1</v>
      </c>
      <c r="P48" s="44">
        <f ca="1">Q41</f>
        <v>21.131966339999998</v>
      </c>
      <c r="Q48" s="8">
        <f ca="1"/>
        <v>15</v>
      </c>
      <c r="R48" s="10">
        <f ca="1">Q48/$Q$73</f>
        <v>3.3333333333333333E-2</v>
      </c>
      <c r="S48" s="11">
        <f ca="1">R48</f>
        <v>3.3333333333333333E-2</v>
      </c>
      <c r="T48" s="36"/>
      <c r="U48" s="21">
        <f>U47+1</f>
        <v>1</v>
      </c>
      <c r="V48" s="44">
        <f ca="1">W41</f>
        <v>6.6823754400000004</v>
      </c>
      <c r="W48" s="8">
        <f ca="1"/>
        <v>0</v>
      </c>
      <c r="X48" s="10">
        <f ca="1">W48/$W$73</f>
        <v>0</v>
      </c>
      <c r="Y48" s="11">
        <f ca="1">X48</f>
        <v>0</v>
      </c>
      <c r="Z48" s="36"/>
      <c r="AA48" s="32">
        <f>AA47+1</f>
        <v>1</v>
      </c>
      <c r="AB48" s="44">
        <f ca="1">AC41</f>
        <v>10.775180970000001</v>
      </c>
      <c r="AC48" s="8">
        <f ca="1"/>
        <v>0</v>
      </c>
      <c r="AD48" s="10">
        <f ca="1">AC48/$AC$73</f>
        <v>0</v>
      </c>
      <c r="AE48" s="11">
        <f ca="1">AD48</f>
        <v>0</v>
      </c>
      <c r="AF48" s="36"/>
      <c r="AG48" s="21">
        <f>AG47+1</f>
        <v>1</v>
      </c>
      <c r="AH48" s="44">
        <f ca="1">AI41</f>
        <v>27.552844530000002</v>
      </c>
      <c r="AI48" s="8">
        <f ca="1"/>
        <v>3</v>
      </c>
      <c r="AJ48" s="10">
        <f ca="1">AI48/$AI$73</f>
        <v>6.6666666666666671E-3</v>
      </c>
      <c r="AK48" s="11">
        <f ca="1">AJ48</f>
        <v>6.6666666666666671E-3</v>
      </c>
      <c r="AL48" s="36"/>
      <c r="AM48" s="32">
        <f>AM47+1</f>
        <v>1</v>
      </c>
      <c r="AN48" s="44">
        <f ca="1">AO41</f>
        <v>15.23856546</v>
      </c>
      <c r="AO48" s="8">
        <f ca="1"/>
        <v>1</v>
      </c>
      <c r="AP48" s="10">
        <f ca="1">AO48/$AO$73</f>
        <v>2.2222222222222222E-3</v>
      </c>
      <c r="AQ48" s="11">
        <f ca="1">AP48</f>
        <v>2.2222222222222222E-3</v>
      </c>
      <c r="AR48" s="36"/>
    </row>
    <row r="49" spans="1:44" x14ac:dyDescent="0.2">
      <c r="A49">
        <v>50</v>
      </c>
      <c r="C49" s="32">
        <f t="shared" ref="C49:C72" si="28">C48+1</f>
        <v>2</v>
      </c>
      <c r="D49" s="23">
        <f ca="1">D48+$E$44</f>
        <v>16.805930167499998</v>
      </c>
      <c r="E49" s="8">
        <f ca="1"/>
        <v>30</v>
      </c>
      <c r="F49" s="10">
        <f t="shared" ref="F49:F72" ca="1" si="29">E49/$E$73</f>
        <v>0.06</v>
      </c>
      <c r="G49" s="11">
        <f ca="1">G48+F49</f>
        <v>7.1999999999999995E-2</v>
      </c>
      <c r="H49" s="36"/>
      <c r="I49" s="21">
        <f t="shared" ref="I49:I72" si="30">I48+1</f>
        <v>2</v>
      </c>
      <c r="J49" s="23">
        <f ca="1">J48+$K$44</f>
        <v>31.631516756249997</v>
      </c>
      <c r="K49" s="8">
        <f ca="1"/>
        <v>23</v>
      </c>
      <c r="L49" s="10">
        <f t="shared" ref="L49:L72" ca="1" si="31">K49/$K$73</f>
        <v>4.5999999999999999E-2</v>
      </c>
      <c r="M49" s="11">
        <f ca="1">M48+L49</f>
        <v>5.7999999999999996E-2</v>
      </c>
      <c r="N49" s="36"/>
      <c r="O49" s="32">
        <f t="shared" ref="O49:O72" si="32">O48+1</f>
        <v>2</v>
      </c>
      <c r="P49" s="23">
        <f ca="1">P48+$Q$44</f>
        <v>35.888318418749996</v>
      </c>
      <c r="Q49" s="8">
        <f ca="1"/>
        <v>61</v>
      </c>
      <c r="R49" s="10">
        <f t="shared" ref="R49:R72" ca="1" si="33">Q49/$Q$73</f>
        <v>0.13555555555555557</v>
      </c>
      <c r="S49" s="11">
        <f ca="1">S48+R49</f>
        <v>0.16888888888888889</v>
      </c>
      <c r="T49" s="36"/>
      <c r="U49" s="21">
        <f t="shared" ref="U49:U72" si="34">U48+1</f>
        <v>2</v>
      </c>
      <c r="V49" s="23">
        <f ca="1">V48+$W$44</f>
        <v>19.174036811249998</v>
      </c>
      <c r="W49" s="8">
        <f ca="1"/>
        <v>0</v>
      </c>
      <c r="X49" s="10">
        <f t="shared" ref="X49:X72" ca="1" si="35">W49/$W$73</f>
        <v>0</v>
      </c>
      <c r="Y49" s="11">
        <f ca="1">Y48+X49</f>
        <v>0</v>
      </c>
      <c r="Z49" s="36"/>
      <c r="AA49" s="32">
        <f t="shared" ref="AA49:AA72" si="36">AA48+1</f>
        <v>2</v>
      </c>
      <c r="AB49" s="23">
        <f ca="1">AB48+$AC$44</f>
        <v>20.119287108750001</v>
      </c>
      <c r="AC49" s="8">
        <f ca="1"/>
        <v>0</v>
      </c>
      <c r="AD49" s="10">
        <f t="shared" ref="AD49:AD72" ca="1" si="37">AC49/$AC$73</f>
        <v>0</v>
      </c>
      <c r="AE49" s="11">
        <f ca="1">AE48+AD49</f>
        <v>0</v>
      </c>
      <c r="AF49" s="36"/>
      <c r="AG49" s="21">
        <f t="shared" ref="AG49:AG72" si="38">AG48+1</f>
        <v>2</v>
      </c>
      <c r="AH49" s="23">
        <f ca="1">AH48+$AI$44</f>
        <v>34.714320288750002</v>
      </c>
      <c r="AI49" s="8">
        <f ca="1"/>
        <v>8</v>
      </c>
      <c r="AJ49" s="10">
        <f t="shared" ref="AJ49:AJ72" ca="1" si="39">AI49/$AI$73</f>
        <v>1.7777777777777778E-2</v>
      </c>
      <c r="AK49" s="11">
        <f ca="1">AK48+AJ49</f>
        <v>2.4444444444444446E-2</v>
      </c>
      <c r="AL49" s="36"/>
      <c r="AM49" s="32">
        <f t="shared" ref="AM49:AM72" si="40">AM48+1</f>
        <v>2</v>
      </c>
      <c r="AN49" s="23">
        <f ca="1">AN48+$AO$44</f>
        <v>20.544282401250001</v>
      </c>
      <c r="AO49" s="8">
        <f ca="1"/>
        <v>2</v>
      </c>
      <c r="AP49" s="10">
        <f t="shared" ref="AP49:AP72" ca="1" si="41">AO49/$AO$73</f>
        <v>4.4444444444444444E-3</v>
      </c>
      <c r="AQ49" s="11">
        <f ca="1">AQ48+AP49</f>
        <v>6.6666666666666662E-3</v>
      </c>
      <c r="AR49" s="36"/>
    </row>
    <row r="50" spans="1:44" x14ac:dyDescent="0.2">
      <c r="A50">
        <v>70</v>
      </c>
      <c r="C50" s="32">
        <f t="shared" si="28"/>
        <v>3</v>
      </c>
      <c r="D50" s="23">
        <f t="shared" ref="D50:D72" ca="1" si="42">D49+$E$44</f>
        <v>24.160602584999996</v>
      </c>
      <c r="E50" s="8">
        <f ca="1"/>
        <v>59</v>
      </c>
      <c r="F50" s="10">
        <f t="shared" ca="1" si="29"/>
        <v>0.11799999999999999</v>
      </c>
      <c r="G50" s="11">
        <f t="shared" ref="G50:G72" ca="1" si="43">G49+F50</f>
        <v>0.19</v>
      </c>
      <c r="H50" s="36"/>
      <c r="I50" s="21">
        <f t="shared" si="30"/>
        <v>3</v>
      </c>
      <c r="J50" s="23">
        <f t="shared" ref="J50:J71" ca="1" si="44">J49+$K$44</f>
        <v>42.131067172499996</v>
      </c>
      <c r="K50" s="8">
        <f ca="1"/>
        <v>53</v>
      </c>
      <c r="L50" s="10">
        <f t="shared" ca="1" si="31"/>
        <v>0.106</v>
      </c>
      <c r="M50" s="11">
        <f t="shared" ref="M50:M71" ca="1" si="45">M49+L50</f>
        <v>0.16399999999999998</v>
      </c>
      <c r="N50" s="36"/>
      <c r="O50" s="32">
        <f t="shared" si="32"/>
        <v>3</v>
      </c>
      <c r="P50" s="23">
        <f t="shared" ref="P50:P72" ca="1" si="46">P49+$Q$44</f>
        <v>50.644670497499995</v>
      </c>
      <c r="Q50" s="8">
        <f ca="1"/>
        <v>82</v>
      </c>
      <c r="R50" s="10">
        <f t="shared" ca="1" si="33"/>
        <v>0.18222222222222223</v>
      </c>
      <c r="S50" s="11">
        <f t="shared" ref="S50:S72" ca="1" si="47">S49+R50</f>
        <v>0.35111111111111115</v>
      </c>
      <c r="T50" s="36"/>
      <c r="U50" s="21">
        <f t="shared" si="34"/>
        <v>3</v>
      </c>
      <c r="V50" s="23">
        <f t="shared" ref="V50:V72" ca="1" si="48">V49+$W$44</f>
        <v>31.665698182499995</v>
      </c>
      <c r="W50" s="8">
        <f ca="1"/>
        <v>8</v>
      </c>
      <c r="X50" s="10">
        <f t="shared" ca="1" si="35"/>
        <v>1.7777777777777778E-2</v>
      </c>
      <c r="Y50" s="11">
        <f t="shared" ref="Y50:Y72" ca="1" si="49">Y49+X50</f>
        <v>1.7777777777777778E-2</v>
      </c>
      <c r="Z50" s="36"/>
      <c r="AA50" s="32">
        <f t="shared" si="36"/>
        <v>3</v>
      </c>
      <c r="AB50" s="23">
        <f t="shared" ref="AB50:AB72" ca="1" si="50">AB49+$AC$44</f>
        <v>29.463393247500001</v>
      </c>
      <c r="AC50" s="8">
        <f ca="1"/>
        <v>5</v>
      </c>
      <c r="AD50" s="10">
        <f t="shared" ca="1" si="37"/>
        <v>1.1111111111111112E-2</v>
      </c>
      <c r="AE50" s="11">
        <f t="shared" ref="AE50:AE72" ca="1" si="51">AE49+AD50</f>
        <v>1.1111111111111112E-2</v>
      </c>
      <c r="AF50" s="36"/>
      <c r="AG50" s="21">
        <f t="shared" si="38"/>
        <v>3</v>
      </c>
      <c r="AH50" s="23">
        <f t="shared" ref="AH50:AH72" ca="1" si="52">AH49+$AI$44</f>
        <v>41.875796047500003</v>
      </c>
      <c r="AI50" s="8">
        <f ca="1"/>
        <v>21</v>
      </c>
      <c r="AJ50" s="10">
        <f t="shared" ca="1" si="39"/>
        <v>4.6666666666666669E-2</v>
      </c>
      <c r="AK50" s="11">
        <f t="shared" ref="AK50:AK72" ca="1" si="53">AK49+AJ50</f>
        <v>7.1111111111111111E-2</v>
      </c>
      <c r="AL50" s="36"/>
      <c r="AM50" s="32">
        <f t="shared" si="40"/>
        <v>3</v>
      </c>
      <c r="AN50" s="23">
        <f t="shared" ref="AN50:AN72" ca="1" si="54">AN49+$AO$44</f>
        <v>25.849999342500002</v>
      </c>
      <c r="AO50" s="8">
        <f ca="1"/>
        <v>6</v>
      </c>
      <c r="AP50" s="10">
        <f t="shared" ca="1" si="41"/>
        <v>1.3333333333333334E-2</v>
      </c>
      <c r="AQ50" s="11">
        <f t="shared" ref="AQ50:AQ72" ca="1" si="55">AQ49+AP50</f>
        <v>0.02</v>
      </c>
      <c r="AR50" s="36"/>
    </row>
    <row r="51" spans="1:44" x14ac:dyDescent="0.2">
      <c r="A51">
        <v>90</v>
      </c>
      <c r="C51" s="32">
        <f t="shared" si="28"/>
        <v>4</v>
      </c>
      <c r="D51" s="23">
        <f t="shared" ca="1" si="42"/>
        <v>31.515275002499994</v>
      </c>
      <c r="E51" s="8">
        <f ca="1"/>
        <v>65</v>
      </c>
      <c r="F51" s="10">
        <f t="shared" ca="1" si="29"/>
        <v>0.13</v>
      </c>
      <c r="G51" s="11">
        <f t="shared" ca="1" si="43"/>
        <v>0.32</v>
      </c>
      <c r="H51" s="36"/>
      <c r="I51" s="21">
        <f t="shared" si="30"/>
        <v>4</v>
      </c>
      <c r="J51" s="23">
        <f t="shared" ca="1" si="44"/>
        <v>52.630617588749999</v>
      </c>
      <c r="K51" s="8">
        <f ca="1"/>
        <v>60</v>
      </c>
      <c r="L51" s="10">
        <f t="shared" ca="1" si="31"/>
        <v>0.12</v>
      </c>
      <c r="M51" s="11">
        <f t="shared" ca="1" si="45"/>
        <v>0.28399999999999997</v>
      </c>
      <c r="N51" s="36"/>
      <c r="O51" s="32">
        <f t="shared" si="32"/>
        <v>4</v>
      </c>
      <c r="P51" s="23">
        <f t="shared" ca="1" si="46"/>
        <v>65.40102257625</v>
      </c>
      <c r="Q51" s="8">
        <f ca="1"/>
        <v>77</v>
      </c>
      <c r="R51" s="10">
        <f t="shared" ca="1" si="33"/>
        <v>0.1711111111111111</v>
      </c>
      <c r="S51" s="11">
        <f t="shared" ca="1" si="47"/>
        <v>0.52222222222222225</v>
      </c>
      <c r="T51" s="36"/>
      <c r="U51" s="21">
        <f t="shared" si="34"/>
        <v>4</v>
      </c>
      <c r="V51" s="23">
        <f t="shared" ca="1" si="48"/>
        <v>44.157359553749991</v>
      </c>
      <c r="W51" s="8">
        <f ca="1"/>
        <v>24</v>
      </c>
      <c r="X51" s="10">
        <f t="shared" ca="1" si="35"/>
        <v>5.3333333333333337E-2</v>
      </c>
      <c r="Y51" s="11">
        <f t="shared" ca="1" si="49"/>
        <v>7.1111111111111111E-2</v>
      </c>
      <c r="Z51" s="36"/>
      <c r="AA51" s="32">
        <f t="shared" si="36"/>
        <v>4</v>
      </c>
      <c r="AB51" s="23">
        <f t="shared" ca="1" si="50"/>
        <v>38.807499386250001</v>
      </c>
      <c r="AC51" s="8">
        <f ca="1"/>
        <v>9</v>
      </c>
      <c r="AD51" s="10">
        <f t="shared" ca="1" si="37"/>
        <v>0.02</v>
      </c>
      <c r="AE51" s="11">
        <f t="shared" ca="1" si="51"/>
        <v>3.111111111111111E-2</v>
      </c>
      <c r="AF51" s="36"/>
      <c r="AG51" s="21">
        <f t="shared" si="38"/>
        <v>4</v>
      </c>
      <c r="AH51" s="23">
        <f t="shared" ca="1" si="52"/>
        <v>49.037271806250004</v>
      </c>
      <c r="AI51" s="8">
        <f ca="1"/>
        <v>16</v>
      </c>
      <c r="AJ51" s="10">
        <f t="shared" ca="1" si="39"/>
        <v>3.5555555555555556E-2</v>
      </c>
      <c r="AK51" s="11">
        <f t="shared" ca="1" si="53"/>
        <v>0.10666666666666666</v>
      </c>
      <c r="AL51" s="36"/>
      <c r="AM51" s="32">
        <f t="shared" si="40"/>
        <v>4</v>
      </c>
      <c r="AN51" s="23">
        <f t="shared" ca="1" si="54"/>
        <v>31.155716283750003</v>
      </c>
      <c r="AO51" s="8">
        <f ca="1"/>
        <v>9</v>
      </c>
      <c r="AP51" s="10">
        <f t="shared" ca="1" si="41"/>
        <v>0.02</v>
      </c>
      <c r="AQ51" s="11">
        <f t="shared" ca="1" si="55"/>
        <v>0.04</v>
      </c>
      <c r="AR51" s="36"/>
    </row>
    <row r="52" spans="1:44" x14ac:dyDescent="0.2">
      <c r="C52" s="32">
        <f t="shared" si="28"/>
        <v>5</v>
      </c>
      <c r="D52" s="23">
        <f t="shared" ca="1" si="42"/>
        <v>38.869947419999995</v>
      </c>
      <c r="E52" s="8">
        <f ca="1"/>
        <v>79</v>
      </c>
      <c r="F52" s="10">
        <f t="shared" ca="1" si="29"/>
        <v>0.158</v>
      </c>
      <c r="G52" s="11">
        <f t="shared" ca="1" si="43"/>
        <v>0.47799999999999998</v>
      </c>
      <c r="H52" s="36"/>
      <c r="I52" s="21">
        <f t="shared" si="30"/>
        <v>5</v>
      </c>
      <c r="J52" s="23">
        <f t="shared" ca="1" si="44"/>
        <v>63.130168005000002</v>
      </c>
      <c r="K52" s="8">
        <f ca="1"/>
        <v>65</v>
      </c>
      <c r="L52" s="10">
        <f t="shared" ca="1" si="31"/>
        <v>0.13</v>
      </c>
      <c r="M52" s="11">
        <f t="shared" ca="1" si="45"/>
        <v>0.41399999999999998</v>
      </c>
      <c r="N52" s="36"/>
      <c r="O52" s="32">
        <f t="shared" si="32"/>
        <v>5</v>
      </c>
      <c r="P52" s="23">
        <f t="shared" ca="1" si="46"/>
        <v>80.157374654999998</v>
      </c>
      <c r="Q52" s="8">
        <f ca="1"/>
        <v>81</v>
      </c>
      <c r="R52" s="10">
        <f t="shared" ca="1" si="33"/>
        <v>0.18</v>
      </c>
      <c r="S52" s="11">
        <f t="shared" ca="1" si="47"/>
        <v>0.7022222222222223</v>
      </c>
      <c r="T52" s="36"/>
      <c r="U52" s="21">
        <f t="shared" si="34"/>
        <v>5</v>
      </c>
      <c r="V52" s="23">
        <f t="shared" ca="1" si="48"/>
        <v>56.649020924999988</v>
      </c>
      <c r="W52" s="8">
        <f ca="1"/>
        <v>41</v>
      </c>
      <c r="X52" s="10">
        <f t="shared" ca="1" si="35"/>
        <v>9.1111111111111115E-2</v>
      </c>
      <c r="Y52" s="11">
        <f t="shared" ca="1" si="49"/>
        <v>0.16222222222222221</v>
      </c>
      <c r="Z52" s="36"/>
      <c r="AA52" s="32">
        <f t="shared" si="36"/>
        <v>5</v>
      </c>
      <c r="AB52" s="23">
        <f t="shared" ca="1" si="50"/>
        <v>48.151605525000001</v>
      </c>
      <c r="AC52" s="8">
        <f ca="1"/>
        <v>16</v>
      </c>
      <c r="AD52" s="10">
        <f t="shared" ca="1" si="37"/>
        <v>3.5555555555555556E-2</v>
      </c>
      <c r="AE52" s="11">
        <f t="shared" ca="1" si="51"/>
        <v>6.6666666666666666E-2</v>
      </c>
      <c r="AF52" s="36"/>
      <c r="AG52" s="21">
        <f t="shared" si="38"/>
        <v>5</v>
      </c>
      <c r="AH52" s="23">
        <f t="shared" ca="1" si="52"/>
        <v>56.198747565000005</v>
      </c>
      <c r="AI52" s="8">
        <f ca="1"/>
        <v>31</v>
      </c>
      <c r="AJ52" s="10">
        <f t="shared" ca="1" si="39"/>
        <v>6.8888888888888888E-2</v>
      </c>
      <c r="AK52" s="11">
        <f t="shared" ca="1" si="53"/>
        <v>0.17555555555555555</v>
      </c>
      <c r="AL52" s="36"/>
      <c r="AM52" s="32">
        <f t="shared" si="40"/>
        <v>5</v>
      </c>
      <c r="AN52" s="23">
        <f t="shared" ca="1" si="54"/>
        <v>36.461433225</v>
      </c>
      <c r="AO52" s="8">
        <f ca="1"/>
        <v>11</v>
      </c>
      <c r="AP52" s="10">
        <f t="shared" ca="1" si="41"/>
        <v>2.4444444444444446E-2</v>
      </c>
      <c r="AQ52" s="11">
        <f t="shared" ca="1" si="55"/>
        <v>6.4444444444444443E-2</v>
      </c>
      <c r="AR52" s="36"/>
    </row>
    <row r="53" spans="1:44" x14ac:dyDescent="0.2">
      <c r="C53" s="32">
        <f t="shared" si="28"/>
        <v>6</v>
      </c>
      <c r="D53" s="23">
        <f t="shared" ca="1" si="42"/>
        <v>46.224619837499993</v>
      </c>
      <c r="E53" s="8">
        <f ca="1"/>
        <v>65</v>
      </c>
      <c r="F53" s="10">
        <f t="shared" ca="1" si="29"/>
        <v>0.13</v>
      </c>
      <c r="G53" s="11">
        <f t="shared" ca="1" si="43"/>
        <v>0.60799999999999998</v>
      </c>
      <c r="H53" s="36"/>
      <c r="I53" s="21">
        <f t="shared" si="30"/>
        <v>6</v>
      </c>
      <c r="J53" s="23">
        <f t="shared" ca="1" si="44"/>
        <v>73.629718421250004</v>
      </c>
      <c r="K53" s="8">
        <f ca="1"/>
        <v>69</v>
      </c>
      <c r="L53" s="10">
        <f t="shared" ca="1" si="31"/>
        <v>0.13800000000000001</v>
      </c>
      <c r="M53" s="11">
        <f t="shared" ca="1" si="45"/>
        <v>0.55200000000000005</v>
      </c>
      <c r="N53" s="36"/>
      <c r="O53" s="32">
        <f t="shared" si="32"/>
        <v>6</v>
      </c>
      <c r="P53" s="23">
        <f t="shared" ca="1" si="46"/>
        <v>94.913726733749996</v>
      </c>
      <c r="Q53" s="8">
        <f ca="1"/>
        <v>54</v>
      </c>
      <c r="R53" s="10">
        <f t="shared" ca="1" si="33"/>
        <v>0.12</v>
      </c>
      <c r="S53" s="11">
        <f t="shared" ca="1" si="47"/>
        <v>0.8222222222222223</v>
      </c>
      <c r="T53" s="36"/>
      <c r="U53" s="21">
        <f t="shared" si="34"/>
        <v>6</v>
      </c>
      <c r="V53" s="23">
        <f t="shared" ca="1" si="48"/>
        <v>69.140682296249992</v>
      </c>
      <c r="W53" s="8">
        <f ca="1"/>
        <v>72</v>
      </c>
      <c r="X53" s="10">
        <f t="shared" ca="1" si="35"/>
        <v>0.16</v>
      </c>
      <c r="Y53" s="11">
        <f t="shared" ca="1" si="49"/>
        <v>0.32222222222222219</v>
      </c>
      <c r="Z53" s="36"/>
      <c r="AA53" s="32">
        <f t="shared" si="36"/>
        <v>6</v>
      </c>
      <c r="AB53" s="23">
        <f t="shared" ca="1" si="50"/>
        <v>57.495711663750001</v>
      </c>
      <c r="AC53" s="8">
        <f ca="1"/>
        <v>46</v>
      </c>
      <c r="AD53" s="10">
        <f t="shared" ca="1" si="37"/>
        <v>0.10222222222222223</v>
      </c>
      <c r="AE53" s="11">
        <f t="shared" ca="1" si="51"/>
        <v>0.16888888888888889</v>
      </c>
      <c r="AF53" s="36"/>
      <c r="AG53" s="21">
        <f t="shared" si="38"/>
        <v>6</v>
      </c>
      <c r="AH53" s="23">
        <f t="shared" ca="1" si="52"/>
        <v>63.360223323750006</v>
      </c>
      <c r="AI53" s="8">
        <f ca="1"/>
        <v>55</v>
      </c>
      <c r="AJ53" s="10">
        <f t="shared" ca="1" si="39"/>
        <v>0.12222222222222222</v>
      </c>
      <c r="AK53" s="11">
        <f t="shared" ca="1" si="53"/>
        <v>0.29777777777777775</v>
      </c>
      <c r="AL53" s="36"/>
      <c r="AM53" s="32">
        <f t="shared" si="40"/>
        <v>6</v>
      </c>
      <c r="AN53" s="23">
        <f t="shared" ca="1" si="54"/>
        <v>41.767150166249998</v>
      </c>
      <c r="AO53" s="8">
        <f ca="1"/>
        <v>16</v>
      </c>
      <c r="AP53" s="10">
        <f t="shared" ca="1" si="41"/>
        <v>3.5555555555555556E-2</v>
      </c>
      <c r="AQ53" s="11">
        <f t="shared" ca="1" si="55"/>
        <v>0.1</v>
      </c>
      <c r="AR53" s="36"/>
    </row>
    <row r="54" spans="1:44" x14ac:dyDescent="0.2">
      <c r="C54" s="32">
        <f t="shared" si="28"/>
        <v>7</v>
      </c>
      <c r="D54" s="23">
        <f t="shared" ca="1" si="42"/>
        <v>53.579292254999991</v>
      </c>
      <c r="E54" s="8">
        <f ca="1"/>
        <v>46</v>
      </c>
      <c r="F54" s="10">
        <f t="shared" ca="1" si="29"/>
        <v>9.1999999999999998E-2</v>
      </c>
      <c r="G54" s="11">
        <f t="shared" ca="1" si="43"/>
        <v>0.7</v>
      </c>
      <c r="H54" s="36"/>
      <c r="I54" s="21">
        <f t="shared" si="30"/>
        <v>7</v>
      </c>
      <c r="J54" s="23">
        <f t="shared" ca="1" si="44"/>
        <v>84.129268837500007</v>
      </c>
      <c r="K54" s="8">
        <f ca="1"/>
        <v>71</v>
      </c>
      <c r="L54" s="10">
        <f t="shared" ca="1" si="31"/>
        <v>0.14199999999999999</v>
      </c>
      <c r="M54" s="11">
        <f t="shared" ca="1" si="45"/>
        <v>0.69400000000000006</v>
      </c>
      <c r="N54" s="36"/>
      <c r="O54" s="32">
        <f t="shared" si="32"/>
        <v>7</v>
      </c>
      <c r="P54" s="23">
        <f t="shared" ca="1" si="46"/>
        <v>109.67007881249999</v>
      </c>
      <c r="Q54" s="8">
        <f ca="1"/>
        <v>28</v>
      </c>
      <c r="R54" s="10">
        <f t="shared" ca="1" si="33"/>
        <v>6.222222222222222E-2</v>
      </c>
      <c r="S54" s="11">
        <f t="shared" ca="1" si="47"/>
        <v>0.88444444444444448</v>
      </c>
      <c r="T54" s="36"/>
      <c r="U54" s="21">
        <f t="shared" si="34"/>
        <v>7</v>
      </c>
      <c r="V54" s="23">
        <f t="shared" ca="1" si="48"/>
        <v>81.632343667499995</v>
      </c>
      <c r="W54" s="8">
        <f ca="1"/>
        <v>86</v>
      </c>
      <c r="X54" s="10">
        <f t="shared" ca="1" si="35"/>
        <v>0.19111111111111112</v>
      </c>
      <c r="Y54" s="11">
        <f t="shared" ca="1" si="49"/>
        <v>0.51333333333333331</v>
      </c>
      <c r="Z54" s="36"/>
      <c r="AA54" s="32">
        <f t="shared" si="36"/>
        <v>7</v>
      </c>
      <c r="AB54" s="23">
        <f t="shared" ca="1" si="50"/>
        <v>66.839817802499994</v>
      </c>
      <c r="AC54" s="8">
        <f ca="1"/>
        <v>58</v>
      </c>
      <c r="AD54" s="10">
        <f t="shared" ca="1" si="37"/>
        <v>0.12888888888888889</v>
      </c>
      <c r="AE54" s="11">
        <f t="shared" ca="1" si="51"/>
        <v>0.29777777777777781</v>
      </c>
      <c r="AF54" s="36"/>
      <c r="AG54" s="21">
        <f t="shared" si="38"/>
        <v>7</v>
      </c>
      <c r="AH54" s="23">
        <f t="shared" ca="1" si="52"/>
        <v>70.521699082500007</v>
      </c>
      <c r="AI54" s="8">
        <f ca="1"/>
        <v>45</v>
      </c>
      <c r="AJ54" s="10">
        <f t="shared" ca="1" si="39"/>
        <v>0.1</v>
      </c>
      <c r="AK54" s="11">
        <f t="shared" ca="1" si="53"/>
        <v>0.39777777777777779</v>
      </c>
      <c r="AL54" s="36"/>
      <c r="AM54" s="32">
        <f t="shared" si="40"/>
        <v>7</v>
      </c>
      <c r="AN54" s="23">
        <f t="shared" ca="1" si="54"/>
        <v>47.072867107499995</v>
      </c>
      <c r="AO54" s="8">
        <f ca="1"/>
        <v>40</v>
      </c>
      <c r="AP54" s="10">
        <f t="shared" ca="1" si="41"/>
        <v>8.8888888888888892E-2</v>
      </c>
      <c r="AQ54" s="11">
        <f t="shared" ca="1" si="55"/>
        <v>0.18888888888888888</v>
      </c>
      <c r="AR54" s="36"/>
    </row>
    <row r="55" spans="1:44" x14ac:dyDescent="0.2">
      <c r="C55" s="32">
        <f t="shared" si="28"/>
        <v>8</v>
      </c>
      <c r="D55" s="23">
        <f t="shared" ca="1" si="42"/>
        <v>60.933964672499989</v>
      </c>
      <c r="E55" s="8">
        <f ca="1"/>
        <v>42</v>
      </c>
      <c r="F55" s="10">
        <f t="shared" ca="1" si="29"/>
        <v>8.4000000000000005E-2</v>
      </c>
      <c r="G55" s="11">
        <f t="shared" ca="1" si="43"/>
        <v>0.78399999999999992</v>
      </c>
      <c r="H55" s="36"/>
      <c r="I55" s="21">
        <f t="shared" si="30"/>
        <v>8</v>
      </c>
      <c r="J55" s="23">
        <f t="shared" ca="1" si="44"/>
        <v>94.628819253750009</v>
      </c>
      <c r="K55" s="8">
        <f ca="1"/>
        <v>47</v>
      </c>
      <c r="L55" s="10">
        <f t="shared" ca="1" si="31"/>
        <v>9.4E-2</v>
      </c>
      <c r="M55" s="11">
        <f t="shared" ca="1" si="45"/>
        <v>0.78800000000000003</v>
      </c>
      <c r="N55" s="36"/>
      <c r="O55" s="32">
        <f t="shared" si="32"/>
        <v>8</v>
      </c>
      <c r="P55" s="23">
        <f t="shared" ca="1" si="46"/>
        <v>124.42643089124999</v>
      </c>
      <c r="Q55" s="8">
        <f ca="1"/>
        <v>16</v>
      </c>
      <c r="R55" s="10">
        <f t="shared" ca="1" si="33"/>
        <v>3.5555555555555556E-2</v>
      </c>
      <c r="S55" s="11">
        <f t="shared" ca="1" si="47"/>
        <v>0.92</v>
      </c>
      <c r="T55" s="36"/>
      <c r="U55" s="21">
        <f t="shared" si="34"/>
        <v>8</v>
      </c>
      <c r="V55" s="23">
        <f t="shared" ca="1" si="48"/>
        <v>94.124005038749999</v>
      </c>
      <c r="W55" s="8">
        <f ca="1"/>
        <v>73</v>
      </c>
      <c r="X55" s="10">
        <f t="shared" ca="1" si="35"/>
        <v>0.16222222222222221</v>
      </c>
      <c r="Y55" s="11">
        <f t="shared" ca="1" si="49"/>
        <v>0.67555555555555546</v>
      </c>
      <c r="Z55" s="36"/>
      <c r="AA55" s="32">
        <f t="shared" si="36"/>
        <v>8</v>
      </c>
      <c r="AB55" s="23">
        <f t="shared" ca="1" si="50"/>
        <v>76.183923941249986</v>
      </c>
      <c r="AC55" s="8">
        <f ca="1"/>
        <v>53</v>
      </c>
      <c r="AD55" s="10">
        <f t="shared" ca="1" si="37"/>
        <v>0.11777777777777777</v>
      </c>
      <c r="AE55" s="11">
        <f t="shared" ca="1" si="51"/>
        <v>0.41555555555555557</v>
      </c>
      <c r="AF55" s="36"/>
      <c r="AG55" s="21">
        <f t="shared" si="38"/>
        <v>8</v>
      </c>
      <c r="AH55" s="23">
        <f t="shared" ca="1" si="52"/>
        <v>77.683174841250008</v>
      </c>
      <c r="AI55" s="8">
        <f ca="1"/>
        <v>53</v>
      </c>
      <c r="AJ55" s="10">
        <f t="shared" ca="1" si="39"/>
        <v>0.11777777777777777</v>
      </c>
      <c r="AK55" s="11">
        <f t="shared" ca="1" si="53"/>
        <v>0.51555555555555554</v>
      </c>
      <c r="AL55" s="36"/>
      <c r="AM55" s="32">
        <f t="shared" si="40"/>
        <v>8</v>
      </c>
      <c r="AN55" s="23">
        <f t="shared" ca="1" si="54"/>
        <v>52.378584048749993</v>
      </c>
      <c r="AO55" s="8">
        <f ca="1"/>
        <v>37</v>
      </c>
      <c r="AP55" s="10">
        <f t="shared" ca="1" si="41"/>
        <v>8.2222222222222224E-2</v>
      </c>
      <c r="AQ55" s="11">
        <f t="shared" ca="1" si="55"/>
        <v>0.27111111111111108</v>
      </c>
      <c r="AR55" s="36"/>
    </row>
    <row r="56" spans="1:44" x14ac:dyDescent="0.2">
      <c r="C56" s="32">
        <f t="shared" si="28"/>
        <v>9</v>
      </c>
      <c r="D56" s="23">
        <f t="shared" ca="1" si="42"/>
        <v>68.288637089999995</v>
      </c>
      <c r="E56" s="8">
        <f ca="1"/>
        <v>31</v>
      </c>
      <c r="F56" s="10">
        <f t="shared" ca="1" si="29"/>
        <v>6.2E-2</v>
      </c>
      <c r="G56" s="11">
        <f t="shared" ca="1" si="43"/>
        <v>0.84599999999999986</v>
      </c>
      <c r="H56" s="36"/>
      <c r="I56" s="21">
        <f t="shared" si="30"/>
        <v>9</v>
      </c>
      <c r="J56" s="23">
        <f t="shared" ca="1" si="44"/>
        <v>105.12836967000001</v>
      </c>
      <c r="K56" s="8">
        <f ca="1"/>
        <v>41</v>
      </c>
      <c r="L56" s="10">
        <f t="shared" ca="1" si="31"/>
        <v>8.2000000000000003E-2</v>
      </c>
      <c r="M56" s="11">
        <f t="shared" ca="1" si="45"/>
        <v>0.87</v>
      </c>
      <c r="N56" s="36"/>
      <c r="O56" s="32">
        <f t="shared" si="32"/>
        <v>9</v>
      </c>
      <c r="P56" s="23">
        <f t="shared" ca="1" si="46"/>
        <v>139.18278297000001</v>
      </c>
      <c r="Q56" s="8">
        <f ca="1"/>
        <v>8</v>
      </c>
      <c r="R56" s="10">
        <f t="shared" ca="1" si="33"/>
        <v>1.7777777777777778E-2</v>
      </c>
      <c r="S56" s="11">
        <f t="shared" ca="1" si="47"/>
        <v>0.93777777777777782</v>
      </c>
      <c r="T56" s="36"/>
      <c r="U56" s="21">
        <f t="shared" si="34"/>
        <v>9</v>
      </c>
      <c r="V56" s="23">
        <f t="shared" ca="1" si="48"/>
        <v>106.61566641</v>
      </c>
      <c r="W56" s="8">
        <f ca="1"/>
        <v>57</v>
      </c>
      <c r="X56" s="10">
        <f t="shared" ca="1" si="35"/>
        <v>0.12666666666666668</v>
      </c>
      <c r="Y56" s="11">
        <f t="shared" ca="1" si="49"/>
        <v>0.80222222222222217</v>
      </c>
      <c r="Z56" s="36"/>
      <c r="AA56" s="32">
        <f t="shared" si="36"/>
        <v>9</v>
      </c>
      <c r="AB56" s="23">
        <f t="shared" ca="1" si="50"/>
        <v>85.528030079999979</v>
      </c>
      <c r="AC56" s="8">
        <f ca="1"/>
        <v>71</v>
      </c>
      <c r="AD56" s="10">
        <f t="shared" ca="1" si="37"/>
        <v>0.15777777777777777</v>
      </c>
      <c r="AE56" s="11">
        <f t="shared" ca="1" si="51"/>
        <v>0.57333333333333336</v>
      </c>
      <c r="AF56" s="36"/>
      <c r="AG56" s="21">
        <f t="shared" si="38"/>
        <v>9</v>
      </c>
      <c r="AH56" s="23">
        <f t="shared" ca="1" si="52"/>
        <v>84.844650600000008</v>
      </c>
      <c r="AI56" s="8">
        <f ca="1"/>
        <v>45</v>
      </c>
      <c r="AJ56" s="10">
        <f t="shared" ca="1" si="39"/>
        <v>0.1</v>
      </c>
      <c r="AK56" s="11">
        <f t="shared" ca="1" si="53"/>
        <v>0.61555555555555552</v>
      </c>
      <c r="AL56" s="36"/>
      <c r="AM56" s="32">
        <f t="shared" si="40"/>
        <v>9</v>
      </c>
      <c r="AN56" s="23">
        <f t="shared" ca="1" si="54"/>
        <v>57.68430098999999</v>
      </c>
      <c r="AO56" s="8">
        <f ca="1"/>
        <v>53</v>
      </c>
      <c r="AP56" s="10">
        <f t="shared" ca="1" si="41"/>
        <v>0.11777777777777777</v>
      </c>
      <c r="AQ56" s="11">
        <f t="shared" ca="1" si="55"/>
        <v>0.38888888888888884</v>
      </c>
      <c r="AR56" s="36"/>
    </row>
    <row r="57" spans="1:44" x14ac:dyDescent="0.2">
      <c r="C57" s="32">
        <f t="shared" si="28"/>
        <v>10</v>
      </c>
      <c r="D57" s="23">
        <f t="shared" ca="1" si="42"/>
        <v>75.643309507499993</v>
      </c>
      <c r="E57" s="8">
        <f ca="1"/>
        <v>21</v>
      </c>
      <c r="F57" s="10">
        <f t="shared" ca="1" si="29"/>
        <v>4.2000000000000003E-2</v>
      </c>
      <c r="G57" s="11">
        <f t="shared" ca="1" si="43"/>
        <v>0.8879999999999999</v>
      </c>
      <c r="H57" s="36"/>
      <c r="I57" s="21">
        <f t="shared" si="30"/>
        <v>10</v>
      </c>
      <c r="J57" s="23">
        <f t="shared" ca="1" si="44"/>
        <v>115.62792008625001</v>
      </c>
      <c r="K57" s="8">
        <f ca="1"/>
        <v>25</v>
      </c>
      <c r="L57" s="10">
        <f t="shared" ca="1" si="31"/>
        <v>0.05</v>
      </c>
      <c r="M57" s="11">
        <f t="shared" ca="1" si="45"/>
        <v>0.92</v>
      </c>
      <c r="N57" s="36"/>
      <c r="O57" s="32">
        <f t="shared" si="32"/>
        <v>10</v>
      </c>
      <c r="P57" s="23">
        <f t="shared" ca="1" si="46"/>
        <v>153.93913504875002</v>
      </c>
      <c r="Q57" s="8">
        <f ca="1"/>
        <v>11</v>
      </c>
      <c r="R57" s="10">
        <f t="shared" ca="1" si="33"/>
        <v>2.4444444444444446E-2</v>
      </c>
      <c r="S57" s="11">
        <f t="shared" ca="1" si="47"/>
        <v>0.96222222222222231</v>
      </c>
      <c r="T57" s="36"/>
      <c r="U57" s="21">
        <f t="shared" si="34"/>
        <v>10</v>
      </c>
      <c r="V57" s="23">
        <f t="shared" ca="1" si="48"/>
        <v>119.10732778125001</v>
      </c>
      <c r="W57" s="8">
        <f ca="1"/>
        <v>37</v>
      </c>
      <c r="X57" s="10">
        <f t="shared" ca="1" si="35"/>
        <v>8.2222222222222224E-2</v>
      </c>
      <c r="Y57" s="11">
        <f t="shared" ca="1" si="49"/>
        <v>0.88444444444444437</v>
      </c>
      <c r="Z57" s="36"/>
      <c r="AA57" s="32">
        <f t="shared" si="36"/>
        <v>10</v>
      </c>
      <c r="AB57" s="23">
        <f t="shared" ca="1" si="50"/>
        <v>94.872136218749972</v>
      </c>
      <c r="AC57" s="8">
        <f ca="1"/>
        <v>58</v>
      </c>
      <c r="AD57" s="10">
        <f t="shared" ca="1" si="37"/>
        <v>0.12888888888888889</v>
      </c>
      <c r="AE57" s="11">
        <f t="shared" ca="1" si="51"/>
        <v>0.7022222222222223</v>
      </c>
      <c r="AF57" s="36"/>
      <c r="AG57" s="21">
        <f t="shared" si="38"/>
        <v>10</v>
      </c>
      <c r="AH57" s="23">
        <f t="shared" ca="1" si="52"/>
        <v>92.006126358750009</v>
      </c>
      <c r="AI57" s="8">
        <f ca="1"/>
        <v>46</v>
      </c>
      <c r="AJ57" s="10">
        <f t="shared" ca="1" si="39"/>
        <v>0.10222222222222223</v>
      </c>
      <c r="AK57" s="11">
        <f t="shared" ca="1" si="53"/>
        <v>0.71777777777777774</v>
      </c>
      <c r="AL57" s="36"/>
      <c r="AM57" s="32">
        <f t="shared" si="40"/>
        <v>10</v>
      </c>
      <c r="AN57" s="23">
        <f t="shared" ca="1" si="54"/>
        <v>62.990017931249987</v>
      </c>
      <c r="AO57" s="8">
        <f ca="1"/>
        <v>45</v>
      </c>
      <c r="AP57" s="10">
        <f t="shared" ca="1" si="41"/>
        <v>0.1</v>
      </c>
      <c r="AQ57" s="11">
        <f t="shared" ca="1" si="55"/>
        <v>0.48888888888888882</v>
      </c>
      <c r="AR57" s="36"/>
    </row>
    <row r="58" spans="1:44" x14ac:dyDescent="0.2">
      <c r="C58" s="32">
        <f t="shared" si="28"/>
        <v>11</v>
      </c>
      <c r="D58" s="23">
        <f t="shared" ca="1" si="42"/>
        <v>82.997981924999991</v>
      </c>
      <c r="E58" s="8">
        <f ca="1"/>
        <v>15</v>
      </c>
      <c r="F58" s="10">
        <f t="shared" ca="1" si="29"/>
        <v>0.03</v>
      </c>
      <c r="G58" s="11">
        <f t="shared" ca="1" si="43"/>
        <v>0.91799999999999993</v>
      </c>
      <c r="H58" s="36"/>
      <c r="I58" s="21">
        <f t="shared" si="30"/>
        <v>11</v>
      </c>
      <c r="J58" s="23">
        <f t="shared" ca="1" si="44"/>
        <v>126.12747050250002</v>
      </c>
      <c r="K58" s="8">
        <f ca="1"/>
        <v>16</v>
      </c>
      <c r="L58" s="10">
        <f t="shared" ca="1" si="31"/>
        <v>3.2000000000000001E-2</v>
      </c>
      <c r="M58" s="11">
        <f t="shared" ca="1" si="45"/>
        <v>0.95200000000000007</v>
      </c>
      <c r="N58" s="36"/>
      <c r="O58" s="32">
        <f t="shared" si="32"/>
        <v>11</v>
      </c>
      <c r="P58" s="23">
        <f t="shared" ca="1" si="46"/>
        <v>168.69548712750003</v>
      </c>
      <c r="Q58" s="8">
        <f ca="1"/>
        <v>2</v>
      </c>
      <c r="R58" s="10">
        <f t="shared" ca="1" si="33"/>
        <v>4.4444444444444444E-3</v>
      </c>
      <c r="S58" s="11">
        <f t="shared" ca="1" si="47"/>
        <v>0.96666666666666679</v>
      </c>
      <c r="T58" s="36"/>
      <c r="U58" s="21">
        <f t="shared" si="34"/>
        <v>11</v>
      </c>
      <c r="V58" s="23">
        <f t="shared" ca="1" si="48"/>
        <v>131.5989891525</v>
      </c>
      <c r="W58" s="8">
        <f ca="1"/>
        <v>21</v>
      </c>
      <c r="X58" s="10">
        <f t="shared" ca="1" si="35"/>
        <v>4.6666666666666669E-2</v>
      </c>
      <c r="Y58" s="11">
        <f t="shared" ca="1" si="49"/>
        <v>0.931111111111111</v>
      </c>
      <c r="Z58" s="36"/>
      <c r="AA58" s="32">
        <f t="shared" si="36"/>
        <v>11</v>
      </c>
      <c r="AB58" s="23">
        <f t="shared" ca="1" si="50"/>
        <v>104.21624235749997</v>
      </c>
      <c r="AC58" s="8">
        <f ca="1"/>
        <v>41</v>
      </c>
      <c r="AD58" s="10">
        <f t="shared" ca="1" si="37"/>
        <v>9.1111111111111115E-2</v>
      </c>
      <c r="AE58" s="11">
        <f t="shared" ca="1" si="51"/>
        <v>0.79333333333333345</v>
      </c>
      <c r="AF58" s="36"/>
      <c r="AG58" s="21">
        <f t="shared" si="38"/>
        <v>11</v>
      </c>
      <c r="AH58" s="23">
        <f t="shared" ca="1" si="52"/>
        <v>99.16760211750001</v>
      </c>
      <c r="AI58" s="8">
        <f ca="1"/>
        <v>36</v>
      </c>
      <c r="AJ58" s="10">
        <f t="shared" ca="1" si="39"/>
        <v>0.08</v>
      </c>
      <c r="AK58" s="11">
        <f t="shared" ca="1" si="53"/>
        <v>0.7977777777777777</v>
      </c>
      <c r="AL58" s="36"/>
      <c r="AM58" s="32">
        <f t="shared" si="40"/>
        <v>11</v>
      </c>
      <c r="AN58" s="23">
        <f t="shared" ca="1" si="54"/>
        <v>68.295734872499992</v>
      </c>
      <c r="AO58" s="8">
        <f ca="1"/>
        <v>46</v>
      </c>
      <c r="AP58" s="10">
        <f t="shared" ca="1" si="41"/>
        <v>0.10222222222222223</v>
      </c>
      <c r="AQ58" s="11">
        <f t="shared" ca="1" si="55"/>
        <v>0.59111111111111103</v>
      </c>
      <c r="AR58" s="36"/>
    </row>
    <row r="59" spans="1:44" x14ac:dyDescent="0.2">
      <c r="C59" s="32">
        <f t="shared" si="28"/>
        <v>12</v>
      </c>
      <c r="D59" s="23">
        <f t="shared" ca="1" si="42"/>
        <v>90.352654342499989</v>
      </c>
      <c r="E59" s="8">
        <f ca="1"/>
        <v>12</v>
      </c>
      <c r="F59" s="10">
        <f t="shared" ca="1" si="29"/>
        <v>2.4E-2</v>
      </c>
      <c r="G59" s="11">
        <f t="shared" ca="1" si="43"/>
        <v>0.94199999999999995</v>
      </c>
      <c r="H59" s="36"/>
      <c r="I59" s="21">
        <f t="shared" si="30"/>
        <v>12</v>
      </c>
      <c r="J59" s="23">
        <f t="shared" ca="1" si="44"/>
        <v>136.62702091875002</v>
      </c>
      <c r="K59" s="8">
        <f ca="1"/>
        <v>11</v>
      </c>
      <c r="L59" s="10">
        <f t="shared" ca="1" si="31"/>
        <v>2.1999999999999999E-2</v>
      </c>
      <c r="M59" s="11">
        <f t="shared" ca="1" si="45"/>
        <v>0.97400000000000009</v>
      </c>
      <c r="N59" s="36"/>
      <c r="O59" s="32">
        <f t="shared" si="32"/>
        <v>12</v>
      </c>
      <c r="P59" s="23">
        <f t="shared" ca="1" si="46"/>
        <v>183.45183920625004</v>
      </c>
      <c r="Q59" s="8">
        <f ca="1"/>
        <v>3</v>
      </c>
      <c r="R59" s="10">
        <f t="shared" ca="1" si="33"/>
        <v>6.6666666666666671E-3</v>
      </c>
      <c r="S59" s="11">
        <f t="shared" ca="1" si="47"/>
        <v>0.97333333333333349</v>
      </c>
      <c r="T59" s="36"/>
      <c r="U59" s="21">
        <f t="shared" si="34"/>
        <v>12</v>
      </c>
      <c r="V59" s="23">
        <f t="shared" ca="1" si="48"/>
        <v>144.09065052374999</v>
      </c>
      <c r="W59" s="8">
        <f ca="1"/>
        <v>19</v>
      </c>
      <c r="X59" s="10">
        <f t="shared" ca="1" si="35"/>
        <v>4.2222222222222223E-2</v>
      </c>
      <c r="Y59" s="11">
        <f t="shared" ca="1" si="49"/>
        <v>0.97333333333333327</v>
      </c>
      <c r="Z59" s="36"/>
      <c r="AA59" s="32">
        <f t="shared" si="36"/>
        <v>12</v>
      </c>
      <c r="AB59" s="23">
        <f t="shared" ca="1" si="50"/>
        <v>113.56034849624996</v>
      </c>
      <c r="AC59" s="8">
        <f ca="1"/>
        <v>25</v>
      </c>
      <c r="AD59" s="10">
        <f t="shared" ca="1" si="37"/>
        <v>5.5555555555555552E-2</v>
      </c>
      <c r="AE59" s="11">
        <f t="shared" ca="1" si="51"/>
        <v>0.84888888888888903</v>
      </c>
      <c r="AF59" s="36"/>
      <c r="AG59" s="21">
        <f t="shared" si="38"/>
        <v>12</v>
      </c>
      <c r="AH59" s="23">
        <f t="shared" ca="1" si="52"/>
        <v>106.32907787625001</v>
      </c>
      <c r="AI59" s="8">
        <f ca="1"/>
        <v>25</v>
      </c>
      <c r="AJ59" s="10">
        <f t="shared" ca="1" si="39"/>
        <v>5.5555555555555552E-2</v>
      </c>
      <c r="AK59" s="11">
        <f t="shared" ca="1" si="53"/>
        <v>0.85333333333333328</v>
      </c>
      <c r="AL59" s="36"/>
      <c r="AM59" s="32">
        <f t="shared" si="40"/>
        <v>12</v>
      </c>
      <c r="AN59" s="23">
        <f t="shared" ca="1" si="54"/>
        <v>73.601451813749989</v>
      </c>
      <c r="AO59" s="8">
        <f ca="1"/>
        <v>41</v>
      </c>
      <c r="AP59" s="10">
        <f t="shared" ca="1" si="41"/>
        <v>9.1111111111111115E-2</v>
      </c>
      <c r="AQ59" s="11">
        <f t="shared" ca="1" si="55"/>
        <v>0.68222222222222217</v>
      </c>
      <c r="AR59" s="36"/>
    </row>
    <row r="60" spans="1:44" x14ac:dyDescent="0.2">
      <c r="C60" s="32">
        <f t="shared" si="28"/>
        <v>13</v>
      </c>
      <c r="D60" s="23">
        <f t="shared" ca="1" si="42"/>
        <v>97.707326759999987</v>
      </c>
      <c r="E60" s="8">
        <f ca="1"/>
        <v>4</v>
      </c>
      <c r="F60" s="10">
        <f t="shared" ca="1" si="29"/>
        <v>8.0000000000000002E-3</v>
      </c>
      <c r="G60" s="11">
        <f t="shared" ca="1" si="43"/>
        <v>0.95</v>
      </c>
      <c r="H60" s="36"/>
      <c r="I60" s="21">
        <f t="shared" si="30"/>
        <v>13</v>
      </c>
      <c r="J60" s="23">
        <f t="shared" ca="1" si="44"/>
        <v>147.12657133500002</v>
      </c>
      <c r="K60" s="8">
        <f ca="1"/>
        <v>5</v>
      </c>
      <c r="L60" s="10">
        <f t="shared" ca="1" si="31"/>
        <v>0.01</v>
      </c>
      <c r="M60" s="11">
        <f t="shared" ca="1" si="45"/>
        <v>0.9840000000000001</v>
      </c>
      <c r="N60" s="36"/>
      <c r="O60" s="32">
        <f t="shared" si="32"/>
        <v>13</v>
      </c>
      <c r="P60" s="23">
        <f t="shared" ca="1" si="46"/>
        <v>198.20819128500005</v>
      </c>
      <c r="Q60" s="8">
        <f ca="1"/>
        <v>2</v>
      </c>
      <c r="R60" s="10">
        <f t="shared" ca="1" si="33"/>
        <v>4.4444444444444444E-3</v>
      </c>
      <c r="S60" s="11">
        <f t="shared" ca="1" si="47"/>
        <v>0.97777777777777797</v>
      </c>
      <c r="T60" s="36"/>
      <c r="U60" s="21">
        <f t="shared" si="34"/>
        <v>13</v>
      </c>
      <c r="V60" s="23">
        <f t="shared" ca="1" si="48"/>
        <v>156.58231189499998</v>
      </c>
      <c r="W60" s="8">
        <f ca="1"/>
        <v>4</v>
      </c>
      <c r="X60" s="10">
        <f t="shared" ca="1" si="35"/>
        <v>8.8888888888888889E-3</v>
      </c>
      <c r="Y60" s="11">
        <f t="shared" ca="1" si="49"/>
        <v>0.98222222222222211</v>
      </c>
      <c r="Z60" s="36"/>
      <c r="AA60" s="32">
        <f t="shared" si="36"/>
        <v>13</v>
      </c>
      <c r="AB60" s="23">
        <f t="shared" ca="1" si="50"/>
        <v>122.90445463499995</v>
      </c>
      <c r="AC60" s="8">
        <f ca="1"/>
        <v>26</v>
      </c>
      <c r="AD60" s="10">
        <f t="shared" ca="1" si="37"/>
        <v>5.7777777777777775E-2</v>
      </c>
      <c r="AE60" s="11">
        <f t="shared" ca="1" si="51"/>
        <v>0.90666666666666684</v>
      </c>
      <c r="AF60" s="36"/>
      <c r="AG60" s="21">
        <f t="shared" si="38"/>
        <v>13</v>
      </c>
      <c r="AH60" s="23">
        <f t="shared" ca="1" si="52"/>
        <v>113.49055363500001</v>
      </c>
      <c r="AI60" s="8">
        <f ca="1"/>
        <v>24</v>
      </c>
      <c r="AJ60" s="10">
        <f t="shared" ca="1" si="39"/>
        <v>5.3333333333333337E-2</v>
      </c>
      <c r="AK60" s="11">
        <f t="shared" ca="1" si="53"/>
        <v>0.90666666666666662</v>
      </c>
      <c r="AL60" s="36"/>
      <c r="AM60" s="32">
        <f t="shared" si="40"/>
        <v>13</v>
      </c>
      <c r="AN60" s="23">
        <f t="shared" ca="1" si="54"/>
        <v>78.907168754999987</v>
      </c>
      <c r="AO60" s="8">
        <f ca="1"/>
        <v>42</v>
      </c>
      <c r="AP60" s="10">
        <f t="shared" ca="1" si="41"/>
        <v>9.3333333333333338E-2</v>
      </c>
      <c r="AQ60" s="11">
        <f t="shared" ca="1" si="55"/>
        <v>0.77555555555555555</v>
      </c>
      <c r="AR60" s="36"/>
    </row>
    <row r="61" spans="1:44" x14ac:dyDescent="0.2">
      <c r="C61" s="32">
        <f t="shared" si="28"/>
        <v>14</v>
      </c>
      <c r="D61" s="23">
        <f t="shared" ca="1" si="42"/>
        <v>105.06199917749998</v>
      </c>
      <c r="E61" s="8">
        <f ca="1"/>
        <v>5</v>
      </c>
      <c r="F61" s="10">
        <f t="shared" ca="1" si="29"/>
        <v>0.01</v>
      </c>
      <c r="G61" s="11">
        <f t="shared" ca="1" si="43"/>
        <v>0.96</v>
      </c>
      <c r="H61" s="36"/>
      <c r="I61" s="21">
        <f t="shared" si="30"/>
        <v>14</v>
      </c>
      <c r="J61" s="23">
        <f t="shared" ca="1" si="44"/>
        <v>157.62612175125003</v>
      </c>
      <c r="K61" s="8">
        <f ca="1"/>
        <v>4</v>
      </c>
      <c r="L61" s="10">
        <f t="shared" ca="1" si="31"/>
        <v>8.0000000000000002E-3</v>
      </c>
      <c r="M61" s="11">
        <f t="shared" ca="1" si="45"/>
        <v>0.9920000000000001</v>
      </c>
      <c r="N61" s="36"/>
      <c r="O61" s="32">
        <f t="shared" si="32"/>
        <v>14</v>
      </c>
      <c r="P61" s="23">
        <f t="shared" ca="1" si="46"/>
        <v>212.96454336375007</v>
      </c>
      <c r="Q61" s="8">
        <f ca="1"/>
        <v>3</v>
      </c>
      <c r="R61" s="10">
        <f t="shared" ca="1" si="33"/>
        <v>6.6666666666666671E-3</v>
      </c>
      <c r="S61" s="11">
        <f t="shared" ca="1" si="47"/>
        <v>0.98444444444444468</v>
      </c>
      <c r="T61" s="36"/>
      <c r="U61" s="21">
        <f t="shared" si="34"/>
        <v>14</v>
      </c>
      <c r="V61" s="23">
        <f t="shared" ca="1" si="48"/>
        <v>169.07397326624996</v>
      </c>
      <c r="W61" s="8">
        <f ca="1"/>
        <v>2</v>
      </c>
      <c r="X61" s="10">
        <f t="shared" ca="1" si="35"/>
        <v>4.4444444444444444E-3</v>
      </c>
      <c r="Y61" s="11">
        <f t="shared" ca="1" si="49"/>
        <v>0.98666666666666658</v>
      </c>
      <c r="Z61" s="36"/>
      <c r="AA61" s="32">
        <f t="shared" si="36"/>
        <v>14</v>
      </c>
      <c r="AB61" s="23">
        <f t="shared" ca="1" si="50"/>
        <v>132.24856077374994</v>
      </c>
      <c r="AC61" s="8">
        <f ca="1"/>
        <v>15</v>
      </c>
      <c r="AD61" s="10">
        <f t="shared" ca="1" si="37"/>
        <v>3.3333333333333333E-2</v>
      </c>
      <c r="AE61" s="11">
        <f t="shared" ca="1" si="51"/>
        <v>0.94000000000000017</v>
      </c>
      <c r="AF61" s="36"/>
      <c r="AG61" s="21">
        <f t="shared" si="38"/>
        <v>14</v>
      </c>
      <c r="AH61" s="23">
        <f t="shared" ca="1" si="52"/>
        <v>120.65202939375001</v>
      </c>
      <c r="AI61" s="8">
        <f ca="1"/>
        <v>15</v>
      </c>
      <c r="AJ61" s="10">
        <f t="shared" ca="1" si="39"/>
        <v>3.3333333333333333E-2</v>
      </c>
      <c r="AK61" s="11">
        <f t="shared" ca="1" si="53"/>
        <v>0.94</v>
      </c>
      <c r="AL61" s="36"/>
      <c r="AM61" s="32">
        <f t="shared" si="40"/>
        <v>14</v>
      </c>
      <c r="AN61" s="23">
        <f t="shared" ca="1" si="54"/>
        <v>84.212885696249984</v>
      </c>
      <c r="AO61" s="8">
        <f ca="1"/>
        <v>26</v>
      </c>
      <c r="AP61" s="10">
        <f t="shared" ca="1" si="41"/>
        <v>5.7777777777777775E-2</v>
      </c>
      <c r="AQ61" s="11">
        <f t="shared" ca="1" si="55"/>
        <v>0.83333333333333337</v>
      </c>
      <c r="AR61" s="36"/>
    </row>
    <row r="62" spans="1:44" x14ac:dyDescent="0.2">
      <c r="C62" s="32">
        <f t="shared" si="28"/>
        <v>15</v>
      </c>
      <c r="D62" s="23">
        <f t="shared" ca="1" si="42"/>
        <v>112.41667159499998</v>
      </c>
      <c r="E62" s="8">
        <f ca="1"/>
        <v>6</v>
      </c>
      <c r="F62" s="10">
        <f t="shared" ca="1" si="29"/>
        <v>1.2E-2</v>
      </c>
      <c r="G62" s="11">
        <f t="shared" ca="1" si="43"/>
        <v>0.97199999999999998</v>
      </c>
      <c r="H62" s="36"/>
      <c r="I62" s="21">
        <f t="shared" si="30"/>
        <v>15</v>
      </c>
      <c r="J62" s="23">
        <f t="shared" ca="1" si="44"/>
        <v>168.12567216750003</v>
      </c>
      <c r="K62" s="8">
        <f ca="1"/>
        <v>1</v>
      </c>
      <c r="L62" s="10">
        <f t="shared" ca="1" si="31"/>
        <v>2E-3</v>
      </c>
      <c r="M62" s="11">
        <f t="shared" ca="1" si="45"/>
        <v>0.99400000000000011</v>
      </c>
      <c r="N62" s="36"/>
      <c r="O62" s="32">
        <f t="shared" si="32"/>
        <v>15</v>
      </c>
      <c r="P62" s="23">
        <f t="shared" ca="1" si="46"/>
        <v>227.72089544250008</v>
      </c>
      <c r="Q62" s="8">
        <f ca="1"/>
        <v>1</v>
      </c>
      <c r="R62" s="10">
        <f t="shared" ca="1" si="33"/>
        <v>2.2222222222222222E-3</v>
      </c>
      <c r="S62" s="11">
        <f t="shared" ca="1" si="47"/>
        <v>0.98666666666666691</v>
      </c>
      <c r="T62" s="36"/>
      <c r="U62" s="21">
        <f t="shared" si="34"/>
        <v>15</v>
      </c>
      <c r="V62" s="23">
        <f t="shared" ca="1" si="48"/>
        <v>181.56563463749995</v>
      </c>
      <c r="W62" s="8">
        <f ca="1"/>
        <v>2</v>
      </c>
      <c r="X62" s="10">
        <f t="shared" ca="1" si="35"/>
        <v>4.4444444444444444E-3</v>
      </c>
      <c r="Y62" s="11">
        <f t="shared" ca="1" si="49"/>
        <v>0.99111111111111105</v>
      </c>
      <c r="Z62" s="36"/>
      <c r="AA62" s="32">
        <f t="shared" si="36"/>
        <v>15</v>
      </c>
      <c r="AB62" s="23">
        <f t="shared" ca="1" si="50"/>
        <v>141.59266691249994</v>
      </c>
      <c r="AC62" s="8">
        <f ca="1"/>
        <v>14</v>
      </c>
      <c r="AD62" s="10">
        <f t="shared" ca="1" si="37"/>
        <v>3.111111111111111E-2</v>
      </c>
      <c r="AE62" s="11">
        <f t="shared" ca="1" si="51"/>
        <v>0.97111111111111126</v>
      </c>
      <c r="AF62" s="36"/>
      <c r="AG62" s="21">
        <f t="shared" si="38"/>
        <v>15</v>
      </c>
      <c r="AH62" s="23">
        <f t="shared" ca="1" si="52"/>
        <v>127.81350515250001</v>
      </c>
      <c r="AI62" s="8">
        <f ca="1"/>
        <v>12</v>
      </c>
      <c r="AJ62" s="10">
        <f t="shared" ca="1" si="39"/>
        <v>2.6666666666666668E-2</v>
      </c>
      <c r="AK62" s="11">
        <f t="shared" ca="1" si="53"/>
        <v>0.96666666666666656</v>
      </c>
      <c r="AL62" s="36"/>
      <c r="AM62" s="32">
        <f t="shared" si="40"/>
        <v>15</v>
      </c>
      <c r="AN62" s="23">
        <f t="shared" ca="1" si="54"/>
        <v>89.518602637499981</v>
      </c>
      <c r="AO62" s="8">
        <f ca="1"/>
        <v>25</v>
      </c>
      <c r="AP62" s="10">
        <f t="shared" ca="1" si="41"/>
        <v>5.5555555555555552E-2</v>
      </c>
      <c r="AQ62" s="11">
        <f t="shared" ca="1" si="55"/>
        <v>0.88888888888888895</v>
      </c>
      <c r="AR62" s="36"/>
    </row>
    <row r="63" spans="1:44" x14ac:dyDescent="0.2">
      <c r="C63" s="32">
        <f t="shared" si="28"/>
        <v>16</v>
      </c>
      <c r="D63" s="23">
        <f t="shared" ca="1" si="42"/>
        <v>119.77134401249998</v>
      </c>
      <c r="E63" s="8">
        <f ca="1"/>
        <v>3</v>
      </c>
      <c r="F63" s="10">
        <f t="shared" ca="1" si="29"/>
        <v>6.0000000000000001E-3</v>
      </c>
      <c r="G63" s="11">
        <f t="shared" ca="1" si="43"/>
        <v>0.97799999999999998</v>
      </c>
      <c r="H63" s="36"/>
      <c r="I63" s="21">
        <f t="shared" si="30"/>
        <v>16</v>
      </c>
      <c r="J63" s="23">
        <f t="shared" ca="1" si="44"/>
        <v>178.62522258375003</v>
      </c>
      <c r="K63" s="8">
        <f ca="1"/>
        <v>1</v>
      </c>
      <c r="L63" s="10">
        <f t="shared" ca="1" si="31"/>
        <v>2E-3</v>
      </c>
      <c r="M63" s="11">
        <f t="shared" ca="1" si="45"/>
        <v>0.99600000000000011</v>
      </c>
      <c r="N63" s="36"/>
      <c r="O63" s="32">
        <f t="shared" si="32"/>
        <v>16</v>
      </c>
      <c r="P63" s="23">
        <f t="shared" ca="1" si="46"/>
        <v>242.47724752125009</v>
      </c>
      <c r="Q63" s="8">
        <f ca="1"/>
        <v>0</v>
      </c>
      <c r="R63" s="10">
        <f t="shared" ca="1" si="33"/>
        <v>0</v>
      </c>
      <c r="S63" s="11">
        <f t="shared" ca="1" si="47"/>
        <v>0.98666666666666691</v>
      </c>
      <c r="T63" s="36"/>
      <c r="U63" s="21">
        <f t="shared" si="34"/>
        <v>16</v>
      </c>
      <c r="V63" s="23">
        <f t="shared" ca="1" si="48"/>
        <v>194.05729600874994</v>
      </c>
      <c r="W63" s="8">
        <f ca="1"/>
        <v>0</v>
      </c>
      <c r="X63" s="10">
        <f t="shared" ca="1" si="35"/>
        <v>0</v>
      </c>
      <c r="Y63" s="11">
        <f t="shared" ca="1" si="49"/>
        <v>0.99111111111111105</v>
      </c>
      <c r="Z63" s="36"/>
      <c r="AA63" s="32">
        <f t="shared" si="36"/>
        <v>16</v>
      </c>
      <c r="AB63" s="23">
        <f t="shared" ca="1" si="50"/>
        <v>150.93677305124993</v>
      </c>
      <c r="AC63" s="8">
        <f ca="1"/>
        <v>5</v>
      </c>
      <c r="AD63" s="10">
        <f t="shared" ca="1" si="37"/>
        <v>1.1111111111111112E-2</v>
      </c>
      <c r="AE63" s="11">
        <f t="shared" ca="1" si="51"/>
        <v>0.98222222222222233</v>
      </c>
      <c r="AF63" s="36"/>
      <c r="AG63" s="21">
        <f t="shared" si="38"/>
        <v>16</v>
      </c>
      <c r="AH63" s="23">
        <f t="shared" ca="1" si="52"/>
        <v>134.97498091125001</v>
      </c>
      <c r="AI63" s="8">
        <f ca="1"/>
        <v>3</v>
      </c>
      <c r="AJ63" s="10">
        <f t="shared" ca="1" si="39"/>
        <v>6.6666666666666671E-3</v>
      </c>
      <c r="AK63" s="11">
        <f t="shared" ca="1" si="53"/>
        <v>0.97333333333333327</v>
      </c>
      <c r="AL63" s="36"/>
      <c r="AM63" s="32">
        <f t="shared" si="40"/>
        <v>16</v>
      </c>
      <c r="AN63" s="23">
        <f t="shared" ca="1" si="54"/>
        <v>94.824319578749979</v>
      </c>
      <c r="AO63" s="8">
        <f ca="1"/>
        <v>19</v>
      </c>
      <c r="AP63" s="10">
        <f t="shared" ca="1" si="41"/>
        <v>4.2222222222222223E-2</v>
      </c>
      <c r="AQ63" s="11">
        <f t="shared" ca="1" si="55"/>
        <v>0.93111111111111122</v>
      </c>
      <c r="AR63" s="36"/>
    </row>
    <row r="64" spans="1:44" x14ac:dyDescent="0.2">
      <c r="C64" s="32">
        <f t="shared" si="28"/>
        <v>17</v>
      </c>
      <c r="D64" s="23">
        <f t="shared" ca="1" si="42"/>
        <v>127.12601642999998</v>
      </c>
      <c r="E64" s="8">
        <f ca="1"/>
        <v>3</v>
      </c>
      <c r="F64" s="10">
        <f t="shared" ca="1" si="29"/>
        <v>6.0000000000000001E-3</v>
      </c>
      <c r="G64" s="11">
        <f t="shared" ca="1" si="43"/>
        <v>0.98399999999999999</v>
      </c>
      <c r="H64" s="36"/>
      <c r="I64" s="21">
        <f t="shared" si="30"/>
        <v>17</v>
      </c>
      <c r="J64" s="23">
        <f t="shared" ca="1" si="44"/>
        <v>189.12477300000003</v>
      </c>
      <c r="K64" s="8">
        <f ca="1"/>
        <v>0</v>
      </c>
      <c r="L64" s="10">
        <f t="shared" ca="1" si="31"/>
        <v>0</v>
      </c>
      <c r="M64" s="11">
        <f t="shared" ca="1" si="45"/>
        <v>0.99600000000000011</v>
      </c>
      <c r="N64" s="36"/>
      <c r="O64" s="32">
        <f t="shared" si="32"/>
        <v>17</v>
      </c>
      <c r="P64" s="23">
        <f t="shared" ca="1" si="46"/>
        <v>257.2335996000001</v>
      </c>
      <c r="Q64" s="8">
        <f ca="1"/>
        <v>1</v>
      </c>
      <c r="R64" s="10">
        <f t="shared" ca="1" si="33"/>
        <v>2.2222222222222222E-3</v>
      </c>
      <c r="S64" s="11">
        <f t="shared" ca="1" si="47"/>
        <v>0.98888888888888915</v>
      </c>
      <c r="T64" s="36"/>
      <c r="U64" s="21">
        <f t="shared" si="34"/>
        <v>17</v>
      </c>
      <c r="V64" s="23">
        <f t="shared" ca="1" si="48"/>
        <v>206.54895737999993</v>
      </c>
      <c r="W64" s="8">
        <f ca="1"/>
        <v>0</v>
      </c>
      <c r="X64" s="10">
        <f t="shared" ca="1" si="35"/>
        <v>0</v>
      </c>
      <c r="Y64" s="11">
        <f t="shared" ca="1" si="49"/>
        <v>0.99111111111111105</v>
      </c>
      <c r="Z64" s="36"/>
      <c r="AA64" s="32">
        <f t="shared" si="36"/>
        <v>17</v>
      </c>
      <c r="AB64" s="23">
        <f t="shared" ca="1" si="50"/>
        <v>160.28087918999992</v>
      </c>
      <c r="AC64" s="8">
        <f ca="1"/>
        <v>3</v>
      </c>
      <c r="AD64" s="10">
        <f t="shared" ca="1" si="37"/>
        <v>6.6666666666666671E-3</v>
      </c>
      <c r="AE64" s="11">
        <f t="shared" ca="1" si="51"/>
        <v>0.98888888888888904</v>
      </c>
      <c r="AF64" s="36"/>
      <c r="AG64" s="21">
        <f t="shared" si="38"/>
        <v>17</v>
      </c>
      <c r="AH64" s="23">
        <f t="shared" ca="1" si="52"/>
        <v>142.13645667</v>
      </c>
      <c r="AI64" s="8">
        <f ca="1"/>
        <v>6</v>
      </c>
      <c r="AJ64" s="10">
        <f t="shared" ca="1" si="39"/>
        <v>1.3333333333333334E-2</v>
      </c>
      <c r="AK64" s="11">
        <f t="shared" ca="1" si="53"/>
        <v>0.98666666666666658</v>
      </c>
      <c r="AL64" s="36"/>
      <c r="AM64" s="32">
        <f t="shared" si="40"/>
        <v>17</v>
      </c>
      <c r="AN64" s="23">
        <f t="shared" ca="1" si="54"/>
        <v>100.13003651999998</v>
      </c>
      <c r="AO64" s="8">
        <f ca="1"/>
        <v>7</v>
      </c>
      <c r="AP64" s="10">
        <f t="shared" ca="1" si="41"/>
        <v>1.5555555555555555E-2</v>
      </c>
      <c r="AQ64" s="11">
        <f t="shared" ca="1" si="55"/>
        <v>0.94666666666666677</v>
      </c>
      <c r="AR64" s="36"/>
    </row>
    <row r="65" spans="3:44" x14ac:dyDescent="0.2">
      <c r="C65" s="32">
        <f t="shared" si="28"/>
        <v>18</v>
      </c>
      <c r="D65" s="23">
        <f t="shared" ca="1" si="42"/>
        <v>134.48068884749998</v>
      </c>
      <c r="E65" s="8">
        <f ca="1"/>
        <v>0</v>
      </c>
      <c r="F65" s="10">
        <f t="shared" ca="1" si="29"/>
        <v>0</v>
      </c>
      <c r="G65" s="11">
        <f t="shared" ca="1" si="43"/>
        <v>0.98399999999999999</v>
      </c>
      <c r="H65" s="36"/>
      <c r="I65" s="21">
        <f t="shared" si="30"/>
        <v>18</v>
      </c>
      <c r="J65" s="23">
        <f t="shared" ca="1" si="44"/>
        <v>199.62432341625004</v>
      </c>
      <c r="K65" s="8">
        <f ca="1"/>
        <v>0</v>
      </c>
      <c r="L65" s="10">
        <f t="shared" ca="1" si="31"/>
        <v>0</v>
      </c>
      <c r="M65" s="11">
        <f t="shared" ca="1" si="45"/>
        <v>0.99600000000000011</v>
      </c>
      <c r="N65" s="36"/>
      <c r="O65" s="32">
        <f t="shared" si="32"/>
        <v>18</v>
      </c>
      <c r="P65" s="23">
        <f t="shared" ca="1" si="46"/>
        <v>271.98995167875012</v>
      </c>
      <c r="Q65" s="8">
        <f ca="1"/>
        <v>0</v>
      </c>
      <c r="R65" s="10">
        <f t="shared" ca="1" si="33"/>
        <v>0</v>
      </c>
      <c r="S65" s="11">
        <f t="shared" ca="1" si="47"/>
        <v>0.98888888888888915</v>
      </c>
      <c r="T65" s="36"/>
      <c r="U65" s="21">
        <f t="shared" si="34"/>
        <v>18</v>
      </c>
      <c r="V65" s="23">
        <f t="shared" ca="1" si="48"/>
        <v>219.04061875124992</v>
      </c>
      <c r="W65" s="8">
        <f ca="1"/>
        <v>2</v>
      </c>
      <c r="X65" s="10">
        <f t="shared" ca="1" si="35"/>
        <v>4.4444444444444444E-3</v>
      </c>
      <c r="Y65" s="11">
        <f t="shared" ca="1" si="49"/>
        <v>0.99555555555555553</v>
      </c>
      <c r="Z65" s="36"/>
      <c r="AA65" s="32">
        <f t="shared" si="36"/>
        <v>18</v>
      </c>
      <c r="AB65" s="23">
        <f t="shared" ca="1" si="50"/>
        <v>169.62498532874991</v>
      </c>
      <c r="AC65" s="8">
        <f ca="1"/>
        <v>1</v>
      </c>
      <c r="AD65" s="10">
        <f t="shared" ca="1" si="37"/>
        <v>2.2222222222222222E-3</v>
      </c>
      <c r="AE65" s="11">
        <f t="shared" ca="1" si="51"/>
        <v>0.99111111111111128</v>
      </c>
      <c r="AF65" s="36"/>
      <c r="AG65" s="21">
        <f t="shared" si="38"/>
        <v>18</v>
      </c>
      <c r="AH65" s="23">
        <f t="shared" ca="1" si="52"/>
        <v>149.29793242874999</v>
      </c>
      <c r="AI65" s="8">
        <f ca="1"/>
        <v>1</v>
      </c>
      <c r="AJ65" s="10">
        <f t="shared" ca="1" si="39"/>
        <v>2.2222222222222222E-3</v>
      </c>
      <c r="AK65" s="11">
        <f t="shared" ca="1" si="53"/>
        <v>0.98888888888888882</v>
      </c>
      <c r="AL65" s="36"/>
      <c r="AM65" s="32">
        <f t="shared" si="40"/>
        <v>18</v>
      </c>
      <c r="AN65" s="23">
        <f t="shared" ca="1" si="54"/>
        <v>105.43575346124997</v>
      </c>
      <c r="AO65" s="8">
        <f ca="1"/>
        <v>2</v>
      </c>
      <c r="AP65" s="10">
        <f t="shared" ca="1" si="41"/>
        <v>4.4444444444444444E-3</v>
      </c>
      <c r="AQ65" s="11">
        <f t="shared" ca="1" si="55"/>
        <v>0.95111111111111124</v>
      </c>
      <c r="AR65" s="36"/>
    </row>
    <row r="66" spans="3:44" x14ac:dyDescent="0.2">
      <c r="C66" s="32">
        <f t="shared" si="28"/>
        <v>19</v>
      </c>
      <c r="D66" s="23">
        <f t="shared" ca="1" si="42"/>
        <v>141.83536126499999</v>
      </c>
      <c r="E66" s="8">
        <f ca="1"/>
        <v>1</v>
      </c>
      <c r="F66" s="10">
        <f t="shared" ca="1" si="29"/>
        <v>2E-3</v>
      </c>
      <c r="G66" s="11">
        <f t="shared" ca="1" si="43"/>
        <v>0.98599999999999999</v>
      </c>
      <c r="H66" s="36"/>
      <c r="I66" s="21">
        <f t="shared" si="30"/>
        <v>19</v>
      </c>
      <c r="J66" s="23">
        <f t="shared" ca="1" si="44"/>
        <v>210.12387383250004</v>
      </c>
      <c r="K66" s="8">
        <f ca="1"/>
        <v>0</v>
      </c>
      <c r="L66" s="10">
        <f t="shared" ca="1" si="31"/>
        <v>0</v>
      </c>
      <c r="M66" s="11">
        <f t="shared" ca="1" si="45"/>
        <v>0.99600000000000011</v>
      </c>
      <c r="N66" s="36"/>
      <c r="O66" s="32">
        <f t="shared" si="32"/>
        <v>19</v>
      </c>
      <c r="P66" s="23">
        <f t="shared" ca="1" si="46"/>
        <v>286.74630375750013</v>
      </c>
      <c r="Q66" s="8">
        <f ca="1"/>
        <v>1</v>
      </c>
      <c r="R66" s="10">
        <f t="shared" ca="1" si="33"/>
        <v>2.2222222222222222E-3</v>
      </c>
      <c r="S66" s="11">
        <f t="shared" ca="1" si="47"/>
        <v>0.99111111111111139</v>
      </c>
      <c r="T66" s="36"/>
      <c r="U66" s="21">
        <f t="shared" si="34"/>
        <v>19</v>
      </c>
      <c r="V66" s="23">
        <f t="shared" ca="1" si="48"/>
        <v>231.53228012249991</v>
      </c>
      <c r="W66" s="8">
        <f ca="1"/>
        <v>0</v>
      </c>
      <c r="X66" s="10">
        <f t="shared" ca="1" si="35"/>
        <v>0</v>
      </c>
      <c r="Y66" s="11">
        <f t="shared" ca="1" si="49"/>
        <v>0.99555555555555553</v>
      </c>
      <c r="Z66" s="36"/>
      <c r="AA66" s="32">
        <f t="shared" si="36"/>
        <v>19</v>
      </c>
      <c r="AB66" s="23">
        <f t="shared" ca="1" si="50"/>
        <v>178.96909146749991</v>
      </c>
      <c r="AC66" s="8">
        <f ca="1"/>
        <v>0</v>
      </c>
      <c r="AD66" s="10">
        <f t="shared" ca="1" si="37"/>
        <v>0</v>
      </c>
      <c r="AE66" s="11">
        <f t="shared" ca="1" si="51"/>
        <v>0.99111111111111128</v>
      </c>
      <c r="AF66" s="36"/>
      <c r="AG66" s="21">
        <f t="shared" si="38"/>
        <v>19</v>
      </c>
      <c r="AH66" s="23">
        <f t="shared" ca="1" si="52"/>
        <v>156.45940818749997</v>
      </c>
      <c r="AI66" s="8">
        <f ca="1"/>
        <v>1</v>
      </c>
      <c r="AJ66" s="10">
        <f t="shared" ca="1" si="39"/>
        <v>2.2222222222222222E-3</v>
      </c>
      <c r="AK66" s="11">
        <f t="shared" ca="1" si="53"/>
        <v>0.99111111111111105</v>
      </c>
      <c r="AL66" s="36"/>
      <c r="AM66" s="32">
        <f t="shared" si="40"/>
        <v>19</v>
      </c>
      <c r="AN66" s="23">
        <f t="shared" ca="1" si="54"/>
        <v>110.74147040249997</v>
      </c>
      <c r="AO66" s="8">
        <f ca="1"/>
        <v>8</v>
      </c>
      <c r="AP66" s="10">
        <f t="shared" ca="1" si="41"/>
        <v>1.7777777777777778E-2</v>
      </c>
      <c r="AQ66" s="11">
        <f t="shared" ca="1" si="55"/>
        <v>0.96888888888888902</v>
      </c>
      <c r="AR66" s="36"/>
    </row>
    <row r="67" spans="3:44" x14ac:dyDescent="0.2">
      <c r="C67" s="32">
        <f t="shared" si="28"/>
        <v>20</v>
      </c>
      <c r="D67" s="23">
        <f t="shared" ca="1" si="42"/>
        <v>149.1900336825</v>
      </c>
      <c r="E67" s="8">
        <f ca="1"/>
        <v>1</v>
      </c>
      <c r="F67" s="10">
        <f t="shared" ca="1" si="29"/>
        <v>2E-3</v>
      </c>
      <c r="G67" s="11">
        <f t="shared" ca="1" si="43"/>
        <v>0.98799999999999999</v>
      </c>
      <c r="H67" s="36"/>
      <c r="I67" s="21">
        <f t="shared" si="30"/>
        <v>20</v>
      </c>
      <c r="J67" s="23">
        <f t="shared" ca="1" si="44"/>
        <v>220.62342424875004</v>
      </c>
      <c r="K67" s="8">
        <f ca="1"/>
        <v>0</v>
      </c>
      <c r="L67" s="10">
        <f t="shared" ca="1" si="31"/>
        <v>0</v>
      </c>
      <c r="M67" s="11">
        <f t="shared" ca="1" si="45"/>
        <v>0.99600000000000011</v>
      </c>
      <c r="N67" s="36"/>
      <c r="O67" s="32">
        <f t="shared" si="32"/>
        <v>20</v>
      </c>
      <c r="P67" s="23">
        <f t="shared" ca="1" si="46"/>
        <v>301.50265583625014</v>
      </c>
      <c r="Q67" s="8">
        <f ca="1"/>
        <v>1</v>
      </c>
      <c r="R67" s="10">
        <f t="shared" ca="1" si="33"/>
        <v>2.2222222222222222E-3</v>
      </c>
      <c r="S67" s="11">
        <f t="shared" ca="1" si="47"/>
        <v>0.99333333333333362</v>
      </c>
      <c r="T67" s="36"/>
      <c r="U67" s="21">
        <f t="shared" si="34"/>
        <v>20</v>
      </c>
      <c r="V67" s="23">
        <f t="shared" ca="1" si="48"/>
        <v>244.0239414937499</v>
      </c>
      <c r="W67" s="8">
        <f ca="1"/>
        <v>0</v>
      </c>
      <c r="X67" s="10">
        <f t="shared" ca="1" si="35"/>
        <v>0</v>
      </c>
      <c r="Y67" s="11">
        <f t="shared" ca="1" si="49"/>
        <v>0.99555555555555553</v>
      </c>
      <c r="Z67" s="36"/>
      <c r="AA67" s="32">
        <f t="shared" si="36"/>
        <v>20</v>
      </c>
      <c r="AB67" s="23">
        <f t="shared" ca="1" si="50"/>
        <v>188.3131976062499</v>
      </c>
      <c r="AC67" s="8">
        <f ca="1"/>
        <v>1</v>
      </c>
      <c r="AD67" s="10">
        <f t="shared" ca="1" si="37"/>
        <v>2.2222222222222222E-3</v>
      </c>
      <c r="AE67" s="11">
        <f t="shared" ca="1" si="51"/>
        <v>0.99333333333333351</v>
      </c>
      <c r="AF67" s="36"/>
      <c r="AG67" s="21">
        <f t="shared" si="38"/>
        <v>20</v>
      </c>
      <c r="AH67" s="23">
        <f t="shared" ca="1" si="52"/>
        <v>163.62088394624996</v>
      </c>
      <c r="AI67" s="8">
        <f ca="1"/>
        <v>0</v>
      </c>
      <c r="AJ67" s="10">
        <f t="shared" ca="1" si="39"/>
        <v>0</v>
      </c>
      <c r="AK67" s="11">
        <f t="shared" ca="1" si="53"/>
        <v>0.99111111111111105</v>
      </c>
      <c r="AL67" s="36"/>
      <c r="AM67" s="32">
        <f t="shared" si="40"/>
        <v>20</v>
      </c>
      <c r="AN67" s="23">
        <f t="shared" ca="1" si="54"/>
        <v>116.04718734374997</v>
      </c>
      <c r="AO67" s="8">
        <f ca="1"/>
        <v>6</v>
      </c>
      <c r="AP67" s="10">
        <f t="shared" ca="1" si="41"/>
        <v>1.3333333333333334E-2</v>
      </c>
      <c r="AQ67" s="11">
        <f t="shared" ca="1" si="55"/>
        <v>0.98222222222222233</v>
      </c>
      <c r="AR67" s="36"/>
    </row>
    <row r="68" spans="3:44" x14ac:dyDescent="0.2">
      <c r="C68" s="32">
        <f t="shared" si="28"/>
        <v>21</v>
      </c>
      <c r="D68" s="23">
        <f t="shared" ca="1" si="42"/>
        <v>156.54470610000001</v>
      </c>
      <c r="E68" s="8">
        <f ca="1"/>
        <v>2</v>
      </c>
      <c r="F68" s="10">
        <f t="shared" ca="1" si="29"/>
        <v>4.0000000000000001E-3</v>
      </c>
      <c r="G68" s="11">
        <f t="shared" ca="1" si="43"/>
        <v>0.99199999999999999</v>
      </c>
      <c r="H68" s="36"/>
      <c r="I68" s="21">
        <f t="shared" si="30"/>
        <v>21</v>
      </c>
      <c r="J68" s="23">
        <f t="shared" ca="1" si="44"/>
        <v>231.12297466500004</v>
      </c>
      <c r="K68" s="8">
        <f ca="1"/>
        <v>0</v>
      </c>
      <c r="L68" s="10">
        <f t="shared" ca="1" si="31"/>
        <v>0</v>
      </c>
      <c r="M68" s="11">
        <f t="shared" ca="1" si="45"/>
        <v>0.99600000000000011</v>
      </c>
      <c r="N68" s="36"/>
      <c r="O68" s="32">
        <f t="shared" si="32"/>
        <v>21</v>
      </c>
      <c r="P68" s="23">
        <f t="shared" ca="1" si="46"/>
        <v>316.25900791500015</v>
      </c>
      <c r="Q68" s="8">
        <f ca="1"/>
        <v>0</v>
      </c>
      <c r="R68" s="10">
        <f t="shared" ca="1" si="33"/>
        <v>0</v>
      </c>
      <c r="S68" s="11">
        <f t="shared" ca="1" si="47"/>
        <v>0.99333333333333362</v>
      </c>
      <c r="T68" s="36"/>
      <c r="U68" s="21">
        <f t="shared" si="34"/>
        <v>21</v>
      </c>
      <c r="V68" s="23">
        <f t="shared" ca="1" si="48"/>
        <v>256.51560286499989</v>
      </c>
      <c r="W68" s="8">
        <f ca="1"/>
        <v>0</v>
      </c>
      <c r="X68" s="10">
        <f t="shared" ca="1" si="35"/>
        <v>0</v>
      </c>
      <c r="Y68" s="11">
        <f t="shared" ca="1" si="49"/>
        <v>0.99555555555555553</v>
      </c>
      <c r="Z68" s="36"/>
      <c r="AA68" s="32">
        <f t="shared" si="36"/>
        <v>21</v>
      </c>
      <c r="AB68" s="23">
        <f t="shared" ca="1" si="50"/>
        <v>197.65730374499989</v>
      </c>
      <c r="AC68" s="8">
        <f ca="1"/>
        <v>0</v>
      </c>
      <c r="AD68" s="10">
        <f t="shared" ca="1" si="37"/>
        <v>0</v>
      </c>
      <c r="AE68" s="11">
        <f t="shared" ca="1" si="51"/>
        <v>0.99333333333333351</v>
      </c>
      <c r="AF68" s="36"/>
      <c r="AG68" s="21">
        <f t="shared" si="38"/>
        <v>21</v>
      </c>
      <c r="AH68" s="23">
        <f t="shared" ca="1" si="52"/>
        <v>170.78235970499995</v>
      </c>
      <c r="AI68" s="8">
        <f ca="1"/>
        <v>1</v>
      </c>
      <c r="AJ68" s="10">
        <f t="shared" ca="1" si="39"/>
        <v>2.2222222222222222E-3</v>
      </c>
      <c r="AK68" s="11">
        <f t="shared" ca="1" si="53"/>
        <v>0.99333333333333329</v>
      </c>
      <c r="AL68" s="36"/>
      <c r="AM68" s="32">
        <f t="shared" si="40"/>
        <v>21</v>
      </c>
      <c r="AN68" s="23">
        <f t="shared" ca="1" si="54"/>
        <v>121.35290428499997</v>
      </c>
      <c r="AO68" s="8">
        <f ca="1"/>
        <v>2</v>
      </c>
      <c r="AP68" s="10">
        <f t="shared" ca="1" si="41"/>
        <v>4.4444444444444444E-3</v>
      </c>
      <c r="AQ68" s="11">
        <f t="shared" ca="1" si="55"/>
        <v>0.9866666666666668</v>
      </c>
      <c r="AR68" s="36"/>
    </row>
    <row r="69" spans="3:44" x14ac:dyDescent="0.2">
      <c r="C69" s="32">
        <f t="shared" si="28"/>
        <v>22</v>
      </c>
      <c r="D69" s="23">
        <f t="shared" ca="1" si="42"/>
        <v>163.89937851750003</v>
      </c>
      <c r="E69" s="8">
        <f ca="1"/>
        <v>2</v>
      </c>
      <c r="F69" s="10">
        <f t="shared" ca="1" si="29"/>
        <v>4.0000000000000001E-3</v>
      </c>
      <c r="G69" s="11">
        <f t="shared" ca="1" si="43"/>
        <v>0.996</v>
      </c>
      <c r="H69" s="36"/>
      <c r="I69" s="21">
        <f t="shared" si="30"/>
        <v>22</v>
      </c>
      <c r="J69" s="23">
        <f t="shared" ca="1" si="44"/>
        <v>241.62252508125005</v>
      </c>
      <c r="K69" s="8">
        <f ca="1"/>
        <v>0</v>
      </c>
      <c r="L69" s="10">
        <f t="shared" ca="1" si="31"/>
        <v>0</v>
      </c>
      <c r="M69" s="11">
        <f t="shared" ca="1" si="45"/>
        <v>0.99600000000000011</v>
      </c>
      <c r="N69" s="36"/>
      <c r="O69" s="32">
        <f t="shared" si="32"/>
        <v>22</v>
      </c>
      <c r="P69" s="23">
        <f t="shared" ca="1" si="46"/>
        <v>331.01535999375017</v>
      </c>
      <c r="Q69" s="8">
        <f ca="1"/>
        <v>0</v>
      </c>
      <c r="R69" s="10">
        <f t="shared" ca="1" si="33"/>
        <v>0</v>
      </c>
      <c r="S69" s="11">
        <f t="shared" ca="1" si="47"/>
        <v>0.99333333333333362</v>
      </c>
      <c r="T69" s="36"/>
      <c r="U69" s="21">
        <f t="shared" si="34"/>
        <v>22</v>
      </c>
      <c r="V69" s="23">
        <f t="shared" ca="1" si="48"/>
        <v>269.00726423624991</v>
      </c>
      <c r="W69" s="8">
        <f ca="1"/>
        <v>0</v>
      </c>
      <c r="X69" s="10">
        <f t="shared" ca="1" si="35"/>
        <v>0</v>
      </c>
      <c r="Y69" s="11">
        <f t="shared" ca="1" si="49"/>
        <v>0.99555555555555553</v>
      </c>
      <c r="Z69" s="36"/>
      <c r="AA69" s="32">
        <f t="shared" si="36"/>
        <v>22</v>
      </c>
      <c r="AB69" s="23">
        <f t="shared" ca="1" si="50"/>
        <v>207.00140988374989</v>
      </c>
      <c r="AC69" s="8">
        <f ca="1"/>
        <v>0</v>
      </c>
      <c r="AD69" s="10">
        <f t="shared" ca="1" si="37"/>
        <v>0</v>
      </c>
      <c r="AE69" s="11">
        <f t="shared" ca="1" si="51"/>
        <v>0.99333333333333351</v>
      </c>
      <c r="AF69" s="36"/>
      <c r="AG69" s="21">
        <f t="shared" si="38"/>
        <v>22</v>
      </c>
      <c r="AH69" s="23">
        <f t="shared" ca="1" si="52"/>
        <v>177.94383546374993</v>
      </c>
      <c r="AI69" s="8">
        <f ca="1"/>
        <v>1</v>
      </c>
      <c r="AJ69" s="10">
        <f t="shared" ca="1" si="39"/>
        <v>2.2222222222222222E-3</v>
      </c>
      <c r="AK69" s="11">
        <f t="shared" ca="1" si="53"/>
        <v>0.99555555555555553</v>
      </c>
      <c r="AL69" s="36"/>
      <c r="AM69" s="32">
        <f t="shared" si="40"/>
        <v>22</v>
      </c>
      <c r="AN69" s="23">
        <f t="shared" ca="1" si="54"/>
        <v>126.65862122624996</v>
      </c>
      <c r="AO69" s="8">
        <f ca="1"/>
        <v>3</v>
      </c>
      <c r="AP69" s="10">
        <f t="shared" ca="1" si="41"/>
        <v>6.6666666666666671E-3</v>
      </c>
      <c r="AQ69" s="11">
        <f t="shared" ca="1" si="55"/>
        <v>0.99333333333333351</v>
      </c>
      <c r="AR69" s="36"/>
    </row>
    <row r="70" spans="3:44" x14ac:dyDescent="0.2">
      <c r="C70" s="32">
        <f t="shared" si="28"/>
        <v>23</v>
      </c>
      <c r="D70" s="23">
        <f t="shared" ca="1" si="42"/>
        <v>171.25405093500004</v>
      </c>
      <c r="E70" s="8">
        <f ca="1"/>
        <v>0</v>
      </c>
      <c r="F70" s="10">
        <f t="shared" ca="1" si="29"/>
        <v>0</v>
      </c>
      <c r="G70" s="11">
        <f t="shared" ca="1" si="43"/>
        <v>0.996</v>
      </c>
      <c r="H70" s="36"/>
      <c r="I70" s="21">
        <f t="shared" si="30"/>
        <v>23</v>
      </c>
      <c r="J70" s="23">
        <f t="shared" ca="1" si="44"/>
        <v>252.12207549750005</v>
      </c>
      <c r="K70" s="8">
        <f ca="1"/>
        <v>0</v>
      </c>
      <c r="L70" s="10">
        <f t="shared" ca="1" si="31"/>
        <v>0</v>
      </c>
      <c r="M70" s="11">
        <f t="shared" ca="1" si="45"/>
        <v>0.99600000000000011</v>
      </c>
      <c r="N70" s="36"/>
      <c r="O70" s="32">
        <f t="shared" si="32"/>
        <v>23</v>
      </c>
      <c r="P70" s="23">
        <f t="shared" ca="1" si="46"/>
        <v>345.77171207250018</v>
      </c>
      <c r="Q70" s="8">
        <f ca="1"/>
        <v>0</v>
      </c>
      <c r="R70" s="10">
        <f t="shared" ca="1" si="33"/>
        <v>0</v>
      </c>
      <c r="S70" s="11">
        <f t="shared" ca="1" si="47"/>
        <v>0.99333333333333362</v>
      </c>
      <c r="T70" s="36"/>
      <c r="U70" s="21">
        <f t="shared" si="34"/>
        <v>23</v>
      </c>
      <c r="V70" s="23">
        <f t="shared" ca="1" si="48"/>
        <v>281.49892560749993</v>
      </c>
      <c r="W70" s="8">
        <f ca="1"/>
        <v>0</v>
      </c>
      <c r="X70" s="10">
        <f t="shared" ca="1" si="35"/>
        <v>0</v>
      </c>
      <c r="Y70" s="11">
        <f t="shared" ca="1" si="49"/>
        <v>0.99555555555555553</v>
      </c>
      <c r="Z70" s="36"/>
      <c r="AA70" s="32">
        <f t="shared" si="36"/>
        <v>23</v>
      </c>
      <c r="AB70" s="23">
        <f t="shared" ca="1" si="50"/>
        <v>216.34551602249988</v>
      </c>
      <c r="AC70" s="8">
        <f ca="1"/>
        <v>1</v>
      </c>
      <c r="AD70" s="10">
        <f t="shared" ca="1" si="37"/>
        <v>2.2222222222222222E-3</v>
      </c>
      <c r="AE70" s="11">
        <f t="shared" ca="1" si="51"/>
        <v>0.99555555555555575</v>
      </c>
      <c r="AF70" s="36"/>
      <c r="AG70" s="21">
        <f t="shared" si="38"/>
        <v>23</v>
      </c>
      <c r="AH70" s="23">
        <f t="shared" ca="1" si="52"/>
        <v>185.10531122249992</v>
      </c>
      <c r="AI70" s="8">
        <f ca="1"/>
        <v>0</v>
      </c>
      <c r="AJ70" s="10">
        <f t="shared" ca="1" si="39"/>
        <v>0</v>
      </c>
      <c r="AK70" s="11">
        <f t="shared" ca="1" si="53"/>
        <v>0.99555555555555553</v>
      </c>
      <c r="AL70" s="36"/>
      <c r="AM70" s="32">
        <f t="shared" si="40"/>
        <v>23</v>
      </c>
      <c r="AN70" s="23">
        <f t="shared" ca="1" si="54"/>
        <v>131.96433816749996</v>
      </c>
      <c r="AO70" s="8">
        <f ca="1"/>
        <v>0</v>
      </c>
      <c r="AP70" s="10">
        <f t="shared" ca="1" si="41"/>
        <v>0</v>
      </c>
      <c r="AQ70" s="11">
        <f t="shared" ca="1" si="55"/>
        <v>0.99333333333333351</v>
      </c>
      <c r="AR70" s="36"/>
    </row>
    <row r="71" spans="3:44" x14ac:dyDescent="0.2">
      <c r="C71" s="32">
        <f t="shared" si="28"/>
        <v>24</v>
      </c>
      <c r="D71" s="23">
        <f t="shared" ca="1" si="42"/>
        <v>178.60872335250005</v>
      </c>
      <c r="E71" s="8">
        <f ca="1"/>
        <v>1</v>
      </c>
      <c r="F71" s="10">
        <f t="shared" ca="1" si="29"/>
        <v>2E-3</v>
      </c>
      <c r="G71" s="11">
        <f t="shared" ca="1" si="43"/>
        <v>0.998</v>
      </c>
      <c r="H71" s="36"/>
      <c r="I71" s="21">
        <f t="shared" si="30"/>
        <v>24</v>
      </c>
      <c r="J71" s="23">
        <f t="shared" ca="1" si="44"/>
        <v>262.62162591375005</v>
      </c>
      <c r="K71" s="8">
        <f ca="1"/>
        <v>1</v>
      </c>
      <c r="L71" s="10">
        <f t="shared" ca="1" si="31"/>
        <v>2E-3</v>
      </c>
      <c r="M71" s="11">
        <f t="shared" ca="1" si="45"/>
        <v>0.99800000000000011</v>
      </c>
      <c r="N71" s="36"/>
      <c r="O71" s="32">
        <f t="shared" si="32"/>
        <v>24</v>
      </c>
      <c r="P71" s="23">
        <f t="shared" ca="1" si="46"/>
        <v>360.52806415125019</v>
      </c>
      <c r="Q71" s="8">
        <f ca="1"/>
        <v>1</v>
      </c>
      <c r="R71" s="10">
        <f t="shared" ca="1" si="33"/>
        <v>2.2222222222222222E-3</v>
      </c>
      <c r="S71" s="11">
        <f t="shared" ca="1" si="47"/>
        <v>0.99555555555555586</v>
      </c>
      <c r="T71" s="36"/>
      <c r="U71" s="21">
        <f t="shared" si="34"/>
        <v>24</v>
      </c>
      <c r="V71" s="23">
        <f t="shared" ca="1" si="48"/>
        <v>293.99058697874995</v>
      </c>
      <c r="W71" s="8">
        <f ca="1"/>
        <v>1</v>
      </c>
      <c r="X71" s="10">
        <f t="shared" ca="1" si="35"/>
        <v>2.2222222222222222E-3</v>
      </c>
      <c r="Y71" s="11">
        <f t="shared" ca="1" si="49"/>
        <v>0.99777777777777776</v>
      </c>
      <c r="Z71" s="36"/>
      <c r="AA71" s="32">
        <f t="shared" si="36"/>
        <v>24</v>
      </c>
      <c r="AB71" s="23">
        <f t="shared" ca="1" si="50"/>
        <v>225.68962216124987</v>
      </c>
      <c r="AC71" s="8">
        <f ca="1"/>
        <v>0</v>
      </c>
      <c r="AD71" s="10">
        <f t="shared" ca="1" si="37"/>
        <v>0</v>
      </c>
      <c r="AE71" s="11">
        <f t="shared" ca="1" si="51"/>
        <v>0.99555555555555575</v>
      </c>
      <c r="AF71" s="36"/>
      <c r="AG71" s="21">
        <f t="shared" si="38"/>
        <v>24</v>
      </c>
      <c r="AH71" s="23">
        <f t="shared" ca="1" si="52"/>
        <v>192.26678698124991</v>
      </c>
      <c r="AI71" s="8">
        <f ca="1"/>
        <v>0</v>
      </c>
      <c r="AJ71" s="10">
        <f t="shared" ca="1" si="39"/>
        <v>0</v>
      </c>
      <c r="AK71" s="11">
        <f t="shared" ca="1" si="53"/>
        <v>0.99555555555555553</v>
      </c>
      <c r="AL71" s="36"/>
      <c r="AM71" s="32">
        <f t="shared" si="40"/>
        <v>24</v>
      </c>
      <c r="AN71" s="23">
        <f t="shared" ca="1" si="54"/>
        <v>137.27005510874997</v>
      </c>
      <c r="AO71" s="8">
        <f ca="1"/>
        <v>1</v>
      </c>
      <c r="AP71" s="10">
        <f t="shared" ca="1" si="41"/>
        <v>2.2222222222222222E-3</v>
      </c>
      <c r="AQ71" s="11">
        <f t="shared" ca="1" si="55"/>
        <v>0.99555555555555575</v>
      </c>
      <c r="AR71" s="36"/>
    </row>
    <row r="72" spans="3:44" x14ac:dyDescent="0.2">
      <c r="C72" s="32">
        <f t="shared" si="28"/>
        <v>25</v>
      </c>
      <c r="D72" s="23">
        <f t="shared" ca="1" si="42"/>
        <v>185.96339577000006</v>
      </c>
      <c r="E72" s="8">
        <f ca="1"/>
        <v>0</v>
      </c>
      <c r="F72" s="10">
        <f t="shared" ca="1" si="29"/>
        <v>0</v>
      </c>
      <c r="G72" s="11">
        <f t="shared" ca="1" si="43"/>
        <v>0.998</v>
      </c>
      <c r="H72" s="36"/>
      <c r="I72" s="21">
        <f t="shared" si="30"/>
        <v>25</v>
      </c>
      <c r="J72" s="23">
        <f ca="1">J71+$K$44</f>
        <v>273.12117633000003</v>
      </c>
      <c r="K72" s="8">
        <f ca="1"/>
        <v>0</v>
      </c>
      <c r="L72" s="10">
        <f t="shared" ca="1" si="31"/>
        <v>0</v>
      </c>
      <c r="M72" s="11">
        <f ca="1">M71+L72</f>
        <v>0.99800000000000011</v>
      </c>
      <c r="N72" s="36"/>
      <c r="O72" s="32">
        <f t="shared" si="32"/>
        <v>25</v>
      </c>
      <c r="P72" s="23">
        <f t="shared" ca="1" si="46"/>
        <v>375.2844162300002</v>
      </c>
      <c r="Q72" s="8">
        <f ca="1"/>
        <v>0</v>
      </c>
      <c r="R72" s="10">
        <f t="shared" ca="1" si="33"/>
        <v>0</v>
      </c>
      <c r="S72" s="11">
        <f t="shared" ca="1" si="47"/>
        <v>0.99555555555555586</v>
      </c>
      <c r="T72" s="36"/>
      <c r="U72" s="21">
        <f t="shared" si="34"/>
        <v>25</v>
      </c>
      <c r="V72" s="23">
        <f t="shared" ca="1" si="48"/>
        <v>306.48224834999996</v>
      </c>
      <c r="W72" s="8">
        <f ca="1"/>
        <v>0</v>
      </c>
      <c r="X72" s="10">
        <f t="shared" ca="1" si="35"/>
        <v>0</v>
      </c>
      <c r="Y72" s="11">
        <f t="shared" ca="1" si="49"/>
        <v>0.99777777777777776</v>
      </c>
      <c r="Z72" s="36"/>
      <c r="AA72" s="32">
        <f t="shared" si="36"/>
        <v>25</v>
      </c>
      <c r="AB72" s="23">
        <f t="shared" ca="1" si="50"/>
        <v>235.03372829999986</v>
      </c>
      <c r="AC72" s="8">
        <f ca="1"/>
        <v>1</v>
      </c>
      <c r="AD72" s="10">
        <f t="shared" ca="1" si="37"/>
        <v>2.2222222222222222E-3</v>
      </c>
      <c r="AE72" s="11">
        <f t="shared" ca="1" si="51"/>
        <v>0.99777777777777799</v>
      </c>
      <c r="AF72" s="36"/>
      <c r="AG72" s="21">
        <f t="shared" si="38"/>
        <v>25</v>
      </c>
      <c r="AH72" s="23">
        <f t="shared" ca="1" si="52"/>
        <v>199.42826273999989</v>
      </c>
      <c r="AI72" s="8">
        <f ca="1"/>
        <v>1</v>
      </c>
      <c r="AJ72" s="10">
        <f t="shared" ca="1" si="39"/>
        <v>2.2222222222222222E-3</v>
      </c>
      <c r="AK72" s="11">
        <f t="shared" ca="1" si="53"/>
        <v>0.99777777777777776</v>
      </c>
      <c r="AL72" s="36"/>
      <c r="AM72" s="32">
        <f t="shared" si="40"/>
        <v>25</v>
      </c>
      <c r="AN72" s="23">
        <f t="shared" ca="1" si="54"/>
        <v>142.57577204999998</v>
      </c>
      <c r="AO72" s="8">
        <f ca="1"/>
        <v>1</v>
      </c>
      <c r="AP72" s="10">
        <f t="shared" ca="1" si="41"/>
        <v>2.2222222222222222E-3</v>
      </c>
      <c r="AQ72" s="11">
        <f t="shared" ca="1" si="55"/>
        <v>0.99777777777777799</v>
      </c>
      <c r="AR72" s="36"/>
    </row>
    <row r="73" spans="3:44" x14ac:dyDescent="0.2">
      <c r="C73" s="39" t="s">
        <v>17</v>
      </c>
      <c r="D73" s="40"/>
      <c r="E73" s="41">
        <f ca="1">SUM(_xlfn.ANCHORARRAY(E47))</f>
        <v>500</v>
      </c>
      <c r="F73" s="40"/>
      <c r="G73" s="40"/>
      <c r="H73" s="36"/>
      <c r="I73" s="39" t="s">
        <v>17</v>
      </c>
      <c r="J73" s="42"/>
      <c r="K73" s="41">
        <f ca="1">SUM(_xlfn.ANCHORARRAY(K47))</f>
        <v>500</v>
      </c>
      <c r="L73" s="40"/>
      <c r="M73" s="40"/>
      <c r="N73" s="36"/>
      <c r="O73" s="39" t="s">
        <v>17</v>
      </c>
      <c r="P73" s="42"/>
      <c r="Q73" s="41">
        <f ca="1">SUM(_xlfn.ANCHORARRAY(Q47))</f>
        <v>450</v>
      </c>
      <c r="R73" s="40"/>
      <c r="S73" s="40"/>
      <c r="T73" s="36"/>
      <c r="U73" s="39" t="s">
        <v>17</v>
      </c>
      <c r="V73" s="42"/>
      <c r="W73" s="41">
        <f ca="1">SUM(_xlfn.ANCHORARRAY(W47))</f>
        <v>450</v>
      </c>
      <c r="X73" s="40"/>
      <c r="Y73" s="40"/>
      <c r="Z73" s="36"/>
      <c r="AA73" s="39" t="s">
        <v>17</v>
      </c>
      <c r="AB73" s="42"/>
      <c r="AC73" s="41">
        <f ca="1">SUM(_xlfn.ANCHORARRAY(AC47))</f>
        <v>450</v>
      </c>
      <c r="AD73" s="40"/>
      <c r="AE73" s="40"/>
      <c r="AF73" s="36"/>
      <c r="AG73" s="39" t="s">
        <v>17</v>
      </c>
      <c r="AH73" s="42"/>
      <c r="AI73" s="41">
        <f ca="1">SUM(_xlfn.ANCHORARRAY(AI47))</f>
        <v>450</v>
      </c>
      <c r="AJ73" s="40"/>
      <c r="AK73" s="40"/>
      <c r="AL73" s="36"/>
      <c r="AM73" s="39" t="s">
        <v>17</v>
      </c>
      <c r="AN73" s="42"/>
      <c r="AO73" s="41">
        <f ca="1">SUM(_xlfn.ANCHORARRAY(AO47))</f>
        <v>450</v>
      </c>
      <c r="AP73" s="40"/>
      <c r="AQ73" s="40"/>
      <c r="AR73" s="36"/>
    </row>
    <row r="74" spans="3:44" x14ac:dyDescent="0.2">
      <c r="H74" s="37" cm="1">
        <f t="array" aca="1" ref="H74" ca="1">SUMPRODUCT(POWER(D48:D72,3),E48:E72)/SUMPRODUCT(POWER(D48:D72,2),E48:E72)</f>
        <v>80.077796959459207</v>
      </c>
      <c r="N74" s="37" cm="1">
        <f t="array" aca="1" ref="N74" ca="1">SUMPRODUCT(POWER(J48:J72,3),K48:K72)/SUMPRODUCT(POWER(J48:J72,2),K48:K72)</f>
        <v>101.00497731290999</v>
      </c>
      <c r="T74" s="37" cm="1">
        <f t="array" aca="1" ref="T74" ca="1">SUMPRODUCT(POWER(P48:P72,3),Q48:Q72)/SUMPRODUCT(POWER(P48:P72,2),Q48:Q72)</f>
        <v>131.90168071755966</v>
      </c>
      <c r="Z74" s="37" cm="1">
        <f t="array" aca="1" ref="Z74" ca="1">SUMPRODUCT(POWER(V48:V72,3),W48:W72)/SUMPRODUCT(POWER(V48:V72,2),W48:W72)</f>
        <v>112.84057757727484</v>
      </c>
      <c r="AF74" s="37" cm="1">
        <f t="array" aca="1" ref="AF74" ca="1">SUMPRODUCT(POWER(AB48:AB72,3),AC48:AC72)/SUMPRODUCT(POWER(AB48:AB72,2),AC48:AC72)</f>
        <v>107.28425261205604</v>
      </c>
      <c r="AL74" s="37" cm="1">
        <f t="array" aca="1" ref="AL74" ca="1">SUMPRODUCT(POWER(AH48:AH72,3),AI48:AI72)/SUMPRODUCT(POWER(AH48:AH72,2),AI48:AI72)</f>
        <v>98.380958208167158</v>
      </c>
      <c r="AR74" s="37" cm="1">
        <f t="array" aca="1" ref="AR74" ca="1">SUMPRODUCT(POWER(AN48:AN72,3),AO48:AO72)/SUMPRODUCT(POWER(AN48:AN72,2),AO48:AO72)</f>
        <v>79.82705247028322</v>
      </c>
    </row>
  </sheetData>
  <mergeCells count="14">
    <mergeCell ref="AM2:AR2"/>
    <mergeCell ref="C39:H39"/>
    <mergeCell ref="I39:N39"/>
    <mergeCell ref="O39:T39"/>
    <mergeCell ref="U39:Z39"/>
    <mergeCell ref="AA39:AF39"/>
    <mergeCell ref="AG39:AL39"/>
    <mergeCell ref="AM39:AR39"/>
    <mergeCell ref="C2:H2"/>
    <mergeCell ref="I2:N2"/>
    <mergeCell ref="O2:T2"/>
    <mergeCell ref="U2:Z2"/>
    <mergeCell ref="AA2:AF2"/>
    <mergeCell ref="AG2:AL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71ED-C147-8D47-B9BC-8D51056A9281}">
  <dimension ref="A2:AR74"/>
  <sheetViews>
    <sheetView topLeftCell="U1" zoomScale="70" zoomScaleNormal="83" workbookViewId="0">
      <selection activeCell="AO47" sqref="AO47"/>
    </sheetView>
  </sheetViews>
  <sheetFormatPr baseColWidth="10" defaultColWidth="11" defaultRowHeight="16" x14ac:dyDescent="0.2"/>
  <cols>
    <col min="14" max="14" width="12.1640625" bestFit="1" customWidth="1"/>
  </cols>
  <sheetData>
    <row r="2" spans="1:44" x14ac:dyDescent="0.2">
      <c r="C2" s="49" t="s">
        <v>28</v>
      </c>
      <c r="D2" s="50"/>
      <c r="E2" s="50"/>
      <c r="F2" s="50"/>
      <c r="G2" s="50"/>
      <c r="H2" s="51"/>
      <c r="I2" s="49" t="s">
        <v>29</v>
      </c>
      <c r="J2" s="50"/>
      <c r="K2" s="50"/>
      <c r="L2" s="50"/>
      <c r="M2" s="50"/>
      <c r="N2" s="51"/>
      <c r="O2" s="49" t="s">
        <v>30</v>
      </c>
      <c r="P2" s="50"/>
      <c r="Q2" s="50"/>
      <c r="R2" s="50"/>
      <c r="S2" s="50"/>
      <c r="T2" s="51"/>
      <c r="U2" s="49" t="s">
        <v>31</v>
      </c>
      <c r="V2" s="50"/>
      <c r="W2" s="50"/>
      <c r="X2" s="50"/>
      <c r="Y2" s="50"/>
      <c r="Z2" s="51"/>
      <c r="AA2" s="49" t="s">
        <v>32</v>
      </c>
      <c r="AB2" s="50"/>
      <c r="AC2" s="50"/>
      <c r="AD2" s="50"/>
      <c r="AE2" s="50"/>
      <c r="AF2" s="51"/>
      <c r="AG2" s="49" t="s">
        <v>33</v>
      </c>
      <c r="AH2" s="50"/>
      <c r="AI2" s="50"/>
      <c r="AJ2" s="50"/>
      <c r="AK2" s="50"/>
      <c r="AL2" s="51"/>
      <c r="AM2" s="49" t="s">
        <v>34</v>
      </c>
      <c r="AN2" s="50"/>
      <c r="AO2" s="50"/>
      <c r="AP2" s="50"/>
      <c r="AQ2" s="50"/>
      <c r="AR2" s="51"/>
    </row>
    <row r="3" spans="1:44" x14ac:dyDescent="0.2">
      <c r="A3" s="24" t="s">
        <v>35</v>
      </c>
      <c r="B3" s="34" t="s">
        <v>47</v>
      </c>
      <c r="C3" s="24"/>
      <c r="D3" s="25" t="s">
        <v>1</v>
      </c>
      <c r="E3" s="26">
        <f ca="1">MAX(INDIRECT(CONCATENATE($B$3,$B$4)&amp;"!$B$2:$B$501"))</f>
        <v>778.88076615</v>
      </c>
      <c r="F3" s="27">
        <f ca="1">(E3-E4)/(E5-1)</f>
        <v>31.830752756250003</v>
      </c>
      <c r="G3" s="38"/>
      <c r="H3" s="28"/>
      <c r="I3" s="38"/>
      <c r="J3" s="25" t="s">
        <v>1</v>
      </c>
      <c r="K3" s="26">
        <f ca="1">MAX(INDIRECT(CONCATENATE($B$3,$B$4)&amp;"!$C$2:$C$501"))</f>
        <v>628.37490321000007</v>
      </c>
      <c r="L3" s="27">
        <f ca="1">(K3-K4)/(K5-1)</f>
        <v>25.424817266250002</v>
      </c>
      <c r="M3" s="38"/>
      <c r="N3" s="38"/>
      <c r="O3" s="24"/>
      <c r="P3" s="25" t="s">
        <v>1</v>
      </c>
      <c r="Q3" s="26">
        <f ca="1">MAX(INDIRECT(CONCATENATE($B$3,$B$4)&amp;"!$D$2:$D$501"))</f>
        <v>863.70897978000005</v>
      </c>
      <c r="R3" s="27">
        <f ca="1">(Q3-Q4)/(Q5-1)</f>
        <v>35.230403790000004</v>
      </c>
      <c r="S3" s="38"/>
      <c r="T3" s="28"/>
      <c r="U3" s="38"/>
      <c r="V3" s="25" t="s">
        <v>1</v>
      </c>
      <c r="W3" s="26">
        <f ca="1">MAX(INDIRECT(CONCATENATE($B$3,$B$4)&amp;"!$E$2:$E$501"))</f>
        <v>1034.47116684</v>
      </c>
      <c r="X3" s="27">
        <f ca="1">(W3-W4)/(W5-1)</f>
        <v>41.603527601250001</v>
      </c>
      <c r="Y3" s="38"/>
      <c r="Z3" s="38"/>
      <c r="AA3" s="24"/>
      <c r="AB3" s="25" t="s">
        <v>1</v>
      </c>
      <c r="AC3" s="26">
        <f ca="1">MAX(INDIRECT(CONCATENATE($B$3,$B$4)&amp;"!$F$2:$F$501"))</f>
        <v>652.65977924999993</v>
      </c>
      <c r="AD3" s="27">
        <f ca="1">(AC3-AC4)/(AC5-1)</f>
        <v>26.130237228749994</v>
      </c>
      <c r="AE3" s="38"/>
      <c r="AF3" s="28"/>
      <c r="AG3" s="38"/>
      <c r="AH3" s="25" t="s">
        <v>1</v>
      </c>
      <c r="AI3" s="26">
        <f ca="1">MAX(INDIRECT(CONCATENATE($B$3,$B$4)&amp;"!$G$2:$G$501"))</f>
        <v>626.11855550999996</v>
      </c>
      <c r="AJ3" s="27">
        <f ca="1">(AI3-AI4)/(AI5-1)</f>
        <v>25.024352906249998</v>
      </c>
      <c r="AK3" s="38"/>
      <c r="AL3" s="38"/>
      <c r="AM3" s="24"/>
      <c r="AN3" s="25" t="s">
        <v>1</v>
      </c>
      <c r="AO3" s="26">
        <f ca="1">MAX(INDIRECT(CONCATENATE($B$3,$B$4)&amp;"!$H$2:$H$501"))</f>
        <v>474.12439965000004</v>
      </c>
      <c r="AP3" s="27">
        <f ca="1">(AO3-AO4)/(AO5-1)</f>
        <v>19.12024309125</v>
      </c>
      <c r="AQ3" s="38"/>
      <c r="AR3" s="28"/>
    </row>
    <row r="4" spans="1:44" x14ac:dyDescent="0.2">
      <c r="A4" s="29" t="s">
        <v>36</v>
      </c>
      <c r="B4" s="43" t="s">
        <v>39</v>
      </c>
      <c r="C4" s="29"/>
      <c r="D4" s="1" t="s">
        <v>2</v>
      </c>
      <c r="E4" s="2">
        <f ca="1">MIN(INDIRECT(CONCATENATE($B$3,$B$4)&amp;"!$B$2:$B$501"))</f>
        <v>14.9427</v>
      </c>
      <c r="H4" s="30"/>
      <c r="J4" s="1" t="s">
        <v>2</v>
      </c>
      <c r="K4" s="2">
        <f ca="1">MIN(INDIRECT(CONCATENATE($B$3,$B$4)&amp;"!$C$2:$C$501"))</f>
        <v>18.17928882</v>
      </c>
      <c r="O4" s="29"/>
      <c r="P4" s="1" t="s">
        <v>2</v>
      </c>
      <c r="Q4" s="2">
        <f ca="1">MIN(INDIRECT(CONCATENATE($B$3,$B$4)&amp;"!$C$2:$C$501"))</f>
        <v>18.17928882</v>
      </c>
      <c r="T4" s="30"/>
      <c r="V4" s="1" t="s">
        <v>2</v>
      </c>
      <c r="W4" s="2">
        <f ca="1">MIN(INDIRECT(CONCATENATE($B$3,$B$4)&amp;"!$E$2:$E$501"))</f>
        <v>35.986504409999995</v>
      </c>
      <c r="AA4" s="29"/>
      <c r="AB4" s="1" t="s">
        <v>2</v>
      </c>
      <c r="AC4" s="2">
        <f ca="1">MIN(INDIRECT(CONCATENATE($B$3,$B$4)&amp;"!$F$2:$F$501"))</f>
        <v>25.53408576</v>
      </c>
      <c r="AF4" s="30"/>
      <c r="AH4" s="1" t="s">
        <v>2</v>
      </c>
      <c r="AI4" s="2">
        <f ca="1">MIN(INDIRECT(CONCATENATE($B$3,$B$4)&amp;"!$G$2:$G$501"))</f>
        <v>25.53408576</v>
      </c>
      <c r="AM4" s="29"/>
      <c r="AN4" s="1" t="s">
        <v>2</v>
      </c>
      <c r="AO4" s="2">
        <f ca="1">MIN(INDIRECT(CONCATENATE($B$3,$B$4)&amp;"!$H$2:$H$501"))</f>
        <v>15.23856546</v>
      </c>
      <c r="AR4" s="30"/>
    </row>
    <row r="5" spans="1:44" x14ac:dyDescent="0.2">
      <c r="A5" s="29"/>
      <c r="C5" s="29"/>
      <c r="D5" s="1" t="s">
        <v>3</v>
      </c>
      <c r="E5" s="4">
        <v>25</v>
      </c>
      <c r="H5" s="30"/>
      <c r="J5" s="1" t="s">
        <v>3</v>
      </c>
      <c r="K5" s="4">
        <v>25</v>
      </c>
      <c r="O5" s="29"/>
      <c r="P5" s="1" t="s">
        <v>3</v>
      </c>
      <c r="Q5" s="4">
        <v>25</v>
      </c>
      <c r="T5" s="30"/>
      <c r="V5" s="1" t="s">
        <v>3</v>
      </c>
      <c r="W5" s="4">
        <v>25</v>
      </c>
      <c r="AA5" s="29"/>
      <c r="AB5" s="1" t="s">
        <v>3</v>
      </c>
      <c r="AC5" s="4">
        <v>25</v>
      </c>
      <c r="AF5" s="30"/>
      <c r="AH5" s="1" t="s">
        <v>3</v>
      </c>
      <c r="AI5" s="4">
        <v>25</v>
      </c>
      <c r="AM5" s="29"/>
      <c r="AN5" s="1" t="s">
        <v>3</v>
      </c>
      <c r="AO5" s="4">
        <v>25</v>
      </c>
      <c r="AR5" s="30"/>
    </row>
    <row r="6" spans="1:44" x14ac:dyDescent="0.2">
      <c r="A6" s="33" t="s">
        <v>37</v>
      </c>
      <c r="B6" s="35">
        <f ca="1">MAX(E6,K6,Q6,W6,AC6,AI6,AO6)</f>
        <v>41.603527601250001</v>
      </c>
      <c r="C6" s="29"/>
      <c r="D6" s="1" t="s">
        <v>4</v>
      </c>
      <c r="E6" s="22">
        <f ca="1">F3</f>
        <v>31.830752756250003</v>
      </c>
      <c r="H6" s="30"/>
      <c r="J6" s="1" t="s">
        <v>4</v>
      </c>
      <c r="K6" s="22">
        <f ca="1">L3</f>
        <v>25.424817266250002</v>
      </c>
      <c r="O6" s="29"/>
      <c r="P6" s="1" t="s">
        <v>4</v>
      </c>
      <c r="Q6" s="22">
        <f ca="1">R3</f>
        <v>35.230403790000004</v>
      </c>
      <c r="T6" s="30"/>
      <c r="V6" s="1" t="s">
        <v>4</v>
      </c>
      <c r="W6" s="22">
        <f ca="1">X3</f>
        <v>41.603527601250001</v>
      </c>
      <c r="AA6" s="29"/>
      <c r="AB6" s="1" t="s">
        <v>4</v>
      </c>
      <c r="AC6" s="22">
        <f ca="1">AD3</f>
        <v>26.130237228749994</v>
      </c>
      <c r="AF6" s="30"/>
      <c r="AH6" s="1" t="s">
        <v>4</v>
      </c>
      <c r="AI6" s="22">
        <f ca="1">AJ3</f>
        <v>25.024352906249998</v>
      </c>
      <c r="AM6" s="29"/>
      <c r="AN6" s="1" t="s">
        <v>4</v>
      </c>
      <c r="AO6" s="22">
        <f ca="1">AP3</f>
        <v>19.12024309125</v>
      </c>
      <c r="AR6" s="30"/>
    </row>
    <row r="7" spans="1:44" x14ac:dyDescent="0.2">
      <c r="C7" s="29"/>
      <c r="D7" s="1" t="s">
        <v>38</v>
      </c>
      <c r="E7" s="3">
        <f ca="1">F3</f>
        <v>31.830752756250003</v>
      </c>
      <c r="H7" s="30"/>
      <c r="J7" s="1" t="s">
        <v>38</v>
      </c>
      <c r="K7" s="3">
        <f ca="1">L3</f>
        <v>25.424817266250002</v>
      </c>
      <c r="O7" s="29"/>
      <c r="P7" s="1" t="s">
        <v>38</v>
      </c>
      <c r="Q7" s="3">
        <f ca="1">R3</f>
        <v>35.230403790000004</v>
      </c>
      <c r="T7" s="30"/>
      <c r="V7" s="1" t="s">
        <v>38</v>
      </c>
      <c r="W7" s="3">
        <f ca="1">X3</f>
        <v>41.603527601250001</v>
      </c>
      <c r="AA7" s="29"/>
      <c r="AB7" s="1" t="s">
        <v>38</v>
      </c>
      <c r="AC7" s="3">
        <f ca="1">AD3</f>
        <v>26.130237228749994</v>
      </c>
      <c r="AF7" s="30"/>
      <c r="AH7" s="1" t="s">
        <v>38</v>
      </c>
      <c r="AI7" s="3">
        <f ca="1">AJ3</f>
        <v>25.024352906249998</v>
      </c>
      <c r="AM7" s="29"/>
      <c r="AN7" s="1" t="s">
        <v>38</v>
      </c>
      <c r="AO7" s="3">
        <f ca="1">AP3</f>
        <v>19.12024309125</v>
      </c>
      <c r="AR7" s="30"/>
    </row>
    <row r="8" spans="1:44" x14ac:dyDescent="0.2">
      <c r="A8">
        <v>10</v>
      </c>
      <c r="C8" s="29"/>
      <c r="D8" s="1"/>
      <c r="E8" s="3"/>
      <c r="H8" s="30"/>
      <c r="O8" s="29"/>
      <c r="T8" s="30"/>
      <c r="AA8" s="29"/>
      <c r="AF8" s="30"/>
      <c r="AM8" s="29"/>
      <c r="AR8" s="30"/>
    </row>
    <row r="9" spans="1:44" x14ac:dyDescent="0.2">
      <c r="A9">
        <v>20</v>
      </c>
      <c r="C9" s="3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30" t="s">
        <v>45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45</v>
      </c>
      <c r="O9" s="31" t="s">
        <v>5</v>
      </c>
      <c r="P9" s="1" t="s">
        <v>6</v>
      </c>
      <c r="Q9" s="1" t="s">
        <v>7</v>
      </c>
      <c r="R9" s="1" t="s">
        <v>8</v>
      </c>
      <c r="S9" s="1" t="s">
        <v>9</v>
      </c>
      <c r="T9" s="30" t="s">
        <v>45</v>
      </c>
      <c r="U9" s="1" t="s">
        <v>5</v>
      </c>
      <c r="V9" s="1" t="s">
        <v>6</v>
      </c>
      <c r="W9" s="1" t="s">
        <v>7</v>
      </c>
      <c r="X9" s="1" t="s">
        <v>8</v>
      </c>
      <c r="Y9" s="1" t="s">
        <v>9</v>
      </c>
      <c r="AA9" s="31" t="s">
        <v>5</v>
      </c>
      <c r="AB9" s="1" t="s">
        <v>6</v>
      </c>
      <c r="AC9" s="1" t="s">
        <v>7</v>
      </c>
      <c r="AD9" s="1" t="s">
        <v>8</v>
      </c>
      <c r="AE9" s="1" t="s">
        <v>9</v>
      </c>
      <c r="AF9" s="30"/>
      <c r="AG9" s="1" t="s">
        <v>5</v>
      </c>
      <c r="AH9" s="1" t="s">
        <v>6</v>
      </c>
      <c r="AI9" s="1" t="s">
        <v>7</v>
      </c>
      <c r="AJ9" s="1" t="s">
        <v>8</v>
      </c>
      <c r="AK9" s="1" t="s">
        <v>9</v>
      </c>
      <c r="AM9" s="31" t="s">
        <v>5</v>
      </c>
      <c r="AN9" s="1" t="s">
        <v>6</v>
      </c>
      <c r="AO9" s="1" t="s">
        <v>7</v>
      </c>
      <c r="AP9" s="1" t="s">
        <v>8</v>
      </c>
      <c r="AQ9" s="1" t="s">
        <v>9</v>
      </c>
      <c r="AR9" s="30"/>
    </row>
    <row r="10" spans="1:44" x14ac:dyDescent="0.2">
      <c r="A10">
        <v>30</v>
      </c>
      <c r="C10" s="32"/>
      <c r="D10" s="21" t="s">
        <v>14</v>
      </c>
      <c r="E10" s="7" cm="1">
        <f t="array" aca="1" ref="E10:E35" ca="1">FREQUENCY(INDIRECT(CONCATENATE($B$3,$B$4)&amp;"!$B$2:$B$501"),D11:D35
)</f>
        <v>5</v>
      </c>
      <c r="F10" s="9" t="s">
        <v>15</v>
      </c>
      <c r="G10" s="9" t="s">
        <v>15</v>
      </c>
      <c r="H10" s="30"/>
      <c r="I10" s="21"/>
      <c r="J10" s="21" t="s">
        <v>14</v>
      </c>
      <c r="K10" s="7" cm="1">
        <f t="array" aca="1" ref="K10:K35" ca="1">FREQUENCY(INDIRECT(CONCATENATE($B$3,$B$4)&amp;"!$C$2:$C$501"),J11:J35
)</f>
        <v>1</v>
      </c>
      <c r="L10" s="9" t="s">
        <v>15</v>
      </c>
      <c r="M10" s="9" t="s">
        <v>15</v>
      </c>
      <c r="O10" s="32"/>
      <c r="P10" s="21" t="s">
        <v>14</v>
      </c>
      <c r="Q10" s="7" cm="1">
        <f t="array" aca="1" ref="Q10:Q35" ca="1">FREQUENCY(INDIRECT(CONCATENATE($B$3,$B$4)&amp;"!$D$2:$D$501"),P11:P35
)</f>
        <v>0</v>
      </c>
      <c r="R10" s="9" t="s">
        <v>15</v>
      </c>
      <c r="S10" s="9" t="s">
        <v>15</v>
      </c>
      <c r="T10" s="30"/>
      <c r="U10" s="21"/>
      <c r="V10" s="21" t="s">
        <v>14</v>
      </c>
      <c r="W10" s="7" cm="1">
        <f t="array" aca="1" ref="W10:W35" ca="1">FREQUENCY(INDIRECT(CONCATENATE($B$3,$B$4)&amp;"!$E$2:$E$501"),V11:V35
)</f>
        <v>2</v>
      </c>
      <c r="X10" s="9" t="s">
        <v>15</v>
      </c>
      <c r="Y10" s="9" t="s">
        <v>15</v>
      </c>
      <c r="AA10" s="32"/>
      <c r="AB10" s="21" t="s">
        <v>14</v>
      </c>
      <c r="AC10" s="7" cm="1">
        <f t="array" aca="1" ref="AC10:AC35" ca="1">FREQUENCY(INDIRECT(CONCATENATE($B$3,$B$4)&amp;"!$F$2:$F$501"),AB11:AB35
)</f>
        <v>1</v>
      </c>
      <c r="AD10" s="9" t="s">
        <v>15</v>
      </c>
      <c r="AE10" s="9" t="s">
        <v>15</v>
      </c>
      <c r="AF10" s="30"/>
      <c r="AG10" s="21"/>
      <c r="AH10" s="21" t="s">
        <v>14</v>
      </c>
      <c r="AI10" s="7" cm="1">
        <f t="array" aca="1" ref="AI10:AI35" ca="1">FREQUENCY(INDIRECT(CONCATENATE($B$3,$B$4)&amp;"!$G$2:$G$501"),AH11:AH35
)</f>
        <v>1</v>
      </c>
      <c r="AJ10" s="9" t="s">
        <v>15</v>
      </c>
      <c r="AK10" s="9" t="s">
        <v>15</v>
      </c>
      <c r="AM10" s="32"/>
      <c r="AN10" s="21" t="s">
        <v>14</v>
      </c>
      <c r="AO10" s="7" cm="1">
        <f t="array" aca="1" ref="AO10:AO35" ca="1">FREQUENCY(INDIRECT(CONCATENATE($B$3,$B$4)&amp;"!$H$2:$H$501"),AN11:AN35
)</f>
        <v>1</v>
      </c>
      <c r="AP10" s="9" t="s">
        <v>15</v>
      </c>
      <c r="AQ10" s="9" t="s">
        <v>15</v>
      </c>
      <c r="AR10" s="30"/>
    </row>
    <row r="11" spans="1:44" x14ac:dyDescent="0.2">
      <c r="A11">
        <v>40</v>
      </c>
      <c r="C11" s="32">
        <f>C10+1</f>
        <v>1</v>
      </c>
      <c r="D11" s="44">
        <f ca="1">E4</f>
        <v>14.9427</v>
      </c>
      <c r="E11" s="8">
        <f ca="1"/>
        <v>118</v>
      </c>
      <c r="F11" s="10">
        <f ca="1">E11/$E$36</f>
        <v>0.23599999999999999</v>
      </c>
      <c r="G11" s="11">
        <f ca="1">F11</f>
        <v>0.23599999999999999</v>
      </c>
      <c r="H11" s="36"/>
      <c r="I11" s="21">
        <f>I10+1</f>
        <v>1</v>
      </c>
      <c r="J11" s="44">
        <f ca="1">K4</f>
        <v>18.17928882</v>
      </c>
      <c r="K11" s="8">
        <f ca="1"/>
        <v>62</v>
      </c>
      <c r="L11" s="10">
        <f ca="1">K11/$K$36</f>
        <v>0.124</v>
      </c>
      <c r="M11" s="11">
        <f ca="1">L11</f>
        <v>0.124</v>
      </c>
      <c r="N11" s="45"/>
      <c r="O11" s="32">
        <f>O10+1</f>
        <v>1</v>
      </c>
      <c r="P11" s="44">
        <f ca="1">Q4</f>
        <v>18.17928882</v>
      </c>
      <c r="Q11" s="8">
        <f ca="1"/>
        <v>29</v>
      </c>
      <c r="R11" s="10">
        <f ca="1">Q11/$Q$36</f>
        <v>5.8000000000000003E-2</v>
      </c>
      <c r="S11" s="11">
        <f ca="1">R11</f>
        <v>5.8000000000000003E-2</v>
      </c>
      <c r="T11" s="36"/>
      <c r="U11" s="21">
        <f>U10+1</f>
        <v>1</v>
      </c>
      <c r="V11" s="44">
        <f ca="1">W4</f>
        <v>35.986504409999995</v>
      </c>
      <c r="W11" s="8">
        <f ca="1"/>
        <v>59</v>
      </c>
      <c r="X11" s="10">
        <f ca="1">W11/$W$36</f>
        <v>0.11799999999999999</v>
      </c>
      <c r="Y11" s="11">
        <f ca="1">X11</f>
        <v>0.11799999999999999</v>
      </c>
      <c r="Z11" s="45"/>
      <c r="AA11" s="32">
        <f>AA10+1</f>
        <v>1</v>
      </c>
      <c r="AB11" s="44">
        <f ca="1">AC4</f>
        <v>25.53408576</v>
      </c>
      <c r="AC11" s="8">
        <f ca="1"/>
        <v>19</v>
      </c>
      <c r="AD11" s="10">
        <f ca="1">AC11/$AC$36</f>
        <v>3.7999999999999999E-2</v>
      </c>
      <c r="AE11" s="11">
        <f ca="1">AD11</f>
        <v>3.7999999999999999E-2</v>
      </c>
      <c r="AF11" s="36"/>
      <c r="AG11" s="21">
        <f>AG10+1</f>
        <v>1</v>
      </c>
      <c r="AH11" s="44">
        <f ca="1">AI4</f>
        <v>25.53408576</v>
      </c>
      <c r="AI11" s="8">
        <f ca="1"/>
        <v>22</v>
      </c>
      <c r="AJ11" s="10">
        <f ca="1">AI11/$AI$36</f>
        <v>4.3999999999999997E-2</v>
      </c>
      <c r="AK11" s="11">
        <f ca="1">AJ11</f>
        <v>4.3999999999999997E-2</v>
      </c>
      <c r="AL11" s="45"/>
      <c r="AM11" s="32">
        <f>AM10+1</f>
        <v>1</v>
      </c>
      <c r="AN11" s="44">
        <f ca="1">AO4</f>
        <v>15.23856546</v>
      </c>
      <c r="AO11" s="8">
        <f ca="1"/>
        <v>23</v>
      </c>
      <c r="AP11" s="10">
        <f ca="1">AO11/$AO$36</f>
        <v>4.5999999999999999E-2</v>
      </c>
      <c r="AQ11" s="11">
        <f ca="1">AP11</f>
        <v>4.5999999999999999E-2</v>
      </c>
      <c r="AR11" s="36"/>
    </row>
    <row r="12" spans="1:44" x14ac:dyDescent="0.2">
      <c r="A12">
        <v>50</v>
      </c>
      <c r="C12" s="32">
        <f t="shared" ref="C12:C35" si="0">C11+1</f>
        <v>2</v>
      </c>
      <c r="D12" s="23">
        <f ca="1">D11+$E$7</f>
        <v>46.773452756250002</v>
      </c>
      <c r="E12" s="8">
        <f ca="1"/>
        <v>123</v>
      </c>
      <c r="F12" s="10">
        <f t="shared" ref="F12:F35" ca="1" si="1">E12/$E$36</f>
        <v>0.246</v>
      </c>
      <c r="G12" s="11">
        <f ca="1">G11+F12</f>
        <v>0.48199999999999998</v>
      </c>
      <c r="H12" s="36"/>
      <c r="I12" s="21">
        <f t="shared" ref="I12:I35" si="2">I11+1</f>
        <v>2</v>
      </c>
      <c r="J12" s="23">
        <f ca="1">J11+$K$7</f>
        <v>43.604106086249999</v>
      </c>
      <c r="K12" s="8">
        <f ca="1"/>
        <v>55</v>
      </c>
      <c r="L12" s="10">
        <f t="shared" ref="L12:L35" ca="1" si="3">K12/$K$36</f>
        <v>0.11</v>
      </c>
      <c r="M12" s="11">
        <f ca="1">M11+L12</f>
        <v>0.23399999999999999</v>
      </c>
      <c r="N12" s="45"/>
      <c r="O12" s="32">
        <f t="shared" ref="O12:O35" si="4">O11+1</f>
        <v>2</v>
      </c>
      <c r="P12" s="23">
        <f ca="1">P11+$Q$7</f>
        <v>53.409692610000008</v>
      </c>
      <c r="Q12" s="8">
        <f ca="1"/>
        <v>72</v>
      </c>
      <c r="R12" s="10">
        <f t="shared" ref="R12:R35" ca="1" si="5">Q12/$Q$36</f>
        <v>0.14399999999999999</v>
      </c>
      <c r="S12" s="11">
        <f ca="1">S11+R12</f>
        <v>0.20199999999999999</v>
      </c>
      <c r="T12" s="36"/>
      <c r="U12" s="21">
        <f t="shared" ref="U12:U35" si="6">U11+1</f>
        <v>2</v>
      </c>
      <c r="V12" s="23">
        <f ca="1">V11+$W$7</f>
        <v>77.590032011250003</v>
      </c>
      <c r="W12" s="8">
        <f ca="1"/>
        <v>177</v>
      </c>
      <c r="X12" s="10">
        <f t="shared" ref="X12:X35" ca="1" si="7">W12/$W$36</f>
        <v>0.35399999999999998</v>
      </c>
      <c r="Y12" s="11">
        <f ca="1">Y11+X12</f>
        <v>0.47199999999999998</v>
      </c>
      <c r="Z12" s="45"/>
      <c r="AA12" s="32">
        <f t="shared" ref="AA12:AA35" si="8">AA11+1</f>
        <v>2</v>
      </c>
      <c r="AB12" s="23">
        <f ca="1">AB11+$AC$7</f>
        <v>51.664322988749994</v>
      </c>
      <c r="AC12" s="8">
        <f ca="1"/>
        <v>63</v>
      </c>
      <c r="AD12" s="10">
        <f t="shared" ref="AD12:AD35" ca="1" si="9">AC12/$AC$36</f>
        <v>0.126</v>
      </c>
      <c r="AE12" s="11">
        <f ca="1">AE11+AD12</f>
        <v>0.16400000000000001</v>
      </c>
      <c r="AF12" s="36"/>
      <c r="AG12" s="21">
        <f t="shared" ref="AG12:AG35" si="10">AG11+1</f>
        <v>2</v>
      </c>
      <c r="AH12" s="23">
        <f ca="1">AH11+$AI$7</f>
        <v>50.558438666249998</v>
      </c>
      <c r="AI12" s="8">
        <f ca="1"/>
        <v>75</v>
      </c>
      <c r="AJ12" s="10">
        <f t="shared" ref="AJ12:AJ35" ca="1" si="11">AI12/$AI$36</f>
        <v>0.15</v>
      </c>
      <c r="AK12" s="11">
        <f ca="1">AK11+AJ12</f>
        <v>0.19400000000000001</v>
      </c>
      <c r="AL12" s="45"/>
      <c r="AM12" s="32">
        <f t="shared" ref="AM12:AM35" si="12">AM11+1</f>
        <v>2</v>
      </c>
      <c r="AN12" s="23">
        <f ca="1">AN11+$AO$7</f>
        <v>34.35880855125</v>
      </c>
      <c r="AO12" s="8">
        <f ca="1"/>
        <v>65</v>
      </c>
      <c r="AP12" s="10">
        <f t="shared" ref="AP12:AP35" ca="1" si="13">AO12/$AO$36</f>
        <v>0.13</v>
      </c>
      <c r="AQ12" s="11">
        <f ca="1">AQ11+AP12</f>
        <v>0.17599999999999999</v>
      </c>
      <c r="AR12" s="36"/>
    </row>
    <row r="13" spans="1:44" x14ac:dyDescent="0.2">
      <c r="A13">
        <v>70</v>
      </c>
      <c r="C13" s="32">
        <f t="shared" si="0"/>
        <v>3</v>
      </c>
      <c r="D13" s="23">
        <f t="shared" ref="D13:D35" ca="1" si="14">D12+$E$7</f>
        <v>78.604205512500002</v>
      </c>
      <c r="E13" s="8">
        <f ca="1"/>
        <v>92</v>
      </c>
      <c r="F13" s="10">
        <f t="shared" ca="1" si="1"/>
        <v>0.184</v>
      </c>
      <c r="G13" s="11">
        <f t="shared" ref="G13:G35" ca="1" si="15">G12+F13</f>
        <v>0.66599999999999993</v>
      </c>
      <c r="H13" s="36"/>
      <c r="I13" s="21">
        <f t="shared" si="2"/>
        <v>3</v>
      </c>
      <c r="J13" s="23">
        <f t="shared" ref="J13:J35" ca="1" si="16">J12+$K$7</f>
        <v>69.028923352500001</v>
      </c>
      <c r="K13" s="8">
        <f ca="1"/>
        <v>64</v>
      </c>
      <c r="L13" s="10">
        <f t="shared" ca="1" si="3"/>
        <v>0.128</v>
      </c>
      <c r="M13" s="11">
        <f t="shared" ref="M13:M34" ca="1" si="17">M12+L13</f>
        <v>0.36199999999999999</v>
      </c>
      <c r="N13" s="45"/>
      <c r="O13" s="32">
        <f t="shared" si="4"/>
        <v>3</v>
      </c>
      <c r="P13" s="23">
        <f t="shared" ref="P13:P35" ca="1" si="18">P12+$Q$7</f>
        <v>88.640096400000004</v>
      </c>
      <c r="Q13" s="8">
        <f ca="1"/>
        <v>147</v>
      </c>
      <c r="R13" s="10">
        <f t="shared" ca="1" si="5"/>
        <v>0.29399999999999998</v>
      </c>
      <c r="S13" s="11">
        <f t="shared" ref="S13:S35" ca="1" si="19">S12+R13</f>
        <v>0.496</v>
      </c>
      <c r="T13" s="36"/>
      <c r="U13" s="21">
        <f t="shared" si="6"/>
        <v>3</v>
      </c>
      <c r="V13" s="23">
        <f t="shared" ref="V13:V35" ca="1" si="20">V12+$W$7</f>
        <v>119.1935596125</v>
      </c>
      <c r="W13" s="8">
        <f ca="1"/>
        <v>110</v>
      </c>
      <c r="X13" s="10">
        <f t="shared" ca="1" si="7"/>
        <v>0.22</v>
      </c>
      <c r="Y13" s="11">
        <f t="shared" ref="Y13:Y35" ca="1" si="21">Y12+X13</f>
        <v>0.69199999999999995</v>
      </c>
      <c r="Z13" s="45"/>
      <c r="AA13" s="32">
        <f t="shared" si="8"/>
        <v>3</v>
      </c>
      <c r="AB13" s="23">
        <f t="shared" ref="AB13:AB35" ca="1" si="22">AB12+$AC$7</f>
        <v>77.794560217499992</v>
      </c>
      <c r="AC13" s="8">
        <f ca="1"/>
        <v>66</v>
      </c>
      <c r="AD13" s="10">
        <f t="shared" ca="1" si="9"/>
        <v>0.13200000000000001</v>
      </c>
      <c r="AE13" s="11">
        <f t="shared" ref="AE13:AE35" ca="1" si="23">AE12+AD13</f>
        <v>0.29600000000000004</v>
      </c>
      <c r="AF13" s="36"/>
      <c r="AG13" s="21">
        <f t="shared" si="10"/>
        <v>3</v>
      </c>
      <c r="AH13" s="23">
        <f t="shared" ref="AH13:AH35" ca="1" si="24">AH12+$AI$7</f>
        <v>75.5827915725</v>
      </c>
      <c r="AI13" s="8">
        <f ca="1"/>
        <v>69</v>
      </c>
      <c r="AJ13" s="10">
        <f t="shared" ca="1" si="11"/>
        <v>0.13800000000000001</v>
      </c>
      <c r="AK13" s="11">
        <f t="shared" ref="AK13:AK35" ca="1" si="25">AK12+AJ13</f>
        <v>0.33200000000000002</v>
      </c>
      <c r="AL13" s="45"/>
      <c r="AM13" s="32">
        <f t="shared" si="12"/>
        <v>3</v>
      </c>
      <c r="AN13" s="23">
        <f t="shared" ref="AN13:AN35" ca="1" si="26">AN12+$AO$7</f>
        <v>53.479051642499996</v>
      </c>
      <c r="AO13" s="8">
        <f ca="1"/>
        <v>87</v>
      </c>
      <c r="AP13" s="10">
        <f t="shared" ca="1" si="13"/>
        <v>0.17399999999999999</v>
      </c>
      <c r="AQ13" s="11">
        <f ca="1">AQ12+AP13</f>
        <v>0.35</v>
      </c>
      <c r="AR13" s="36"/>
    </row>
    <row r="14" spans="1:44" x14ac:dyDescent="0.2">
      <c r="A14">
        <v>90</v>
      </c>
      <c r="C14" s="32">
        <f t="shared" si="0"/>
        <v>4</v>
      </c>
      <c r="D14" s="23">
        <f t="shared" ca="1" si="14"/>
        <v>110.43495826875001</v>
      </c>
      <c r="E14" s="8">
        <f ca="1"/>
        <v>50</v>
      </c>
      <c r="F14" s="10">
        <f t="shared" ca="1" si="1"/>
        <v>0.1</v>
      </c>
      <c r="G14" s="11">
        <f t="shared" ca="1" si="15"/>
        <v>0.7659999999999999</v>
      </c>
      <c r="H14" s="36"/>
      <c r="I14" s="21">
        <f t="shared" si="2"/>
        <v>4</v>
      </c>
      <c r="J14" s="23">
        <f t="shared" ca="1" si="16"/>
        <v>94.453740618750004</v>
      </c>
      <c r="K14" s="8">
        <f ca="1"/>
        <v>67</v>
      </c>
      <c r="L14" s="10">
        <f t="shared" ca="1" si="3"/>
        <v>0.13400000000000001</v>
      </c>
      <c r="M14" s="11">
        <f t="shared" ca="1" si="17"/>
        <v>0.496</v>
      </c>
      <c r="N14" s="45"/>
      <c r="O14" s="32">
        <f t="shared" si="4"/>
        <v>4</v>
      </c>
      <c r="P14" s="23">
        <f t="shared" ca="1" si="18"/>
        <v>123.87050019</v>
      </c>
      <c r="Q14" s="8">
        <f ca="1"/>
        <v>89</v>
      </c>
      <c r="R14" s="10">
        <f t="shared" ca="1" si="5"/>
        <v>0.17799999999999999</v>
      </c>
      <c r="S14" s="11">
        <f t="shared" ca="1" si="19"/>
        <v>0.67399999999999993</v>
      </c>
      <c r="T14" s="36"/>
      <c r="U14" s="21">
        <f t="shared" si="6"/>
        <v>4</v>
      </c>
      <c r="V14" s="23">
        <f t="shared" ca="1" si="20"/>
        <v>160.79708721374999</v>
      </c>
      <c r="W14" s="8">
        <f ca="1"/>
        <v>76</v>
      </c>
      <c r="X14" s="10">
        <f t="shared" ca="1" si="7"/>
        <v>0.152</v>
      </c>
      <c r="Y14" s="11">
        <f t="shared" ca="1" si="21"/>
        <v>0.84399999999999997</v>
      </c>
      <c r="Z14" s="45"/>
      <c r="AA14" s="32">
        <f t="shared" si="8"/>
        <v>4</v>
      </c>
      <c r="AB14" s="23">
        <f t="shared" ca="1" si="22"/>
        <v>103.92479744624998</v>
      </c>
      <c r="AC14" s="8">
        <f ca="1"/>
        <v>86</v>
      </c>
      <c r="AD14" s="10">
        <f t="shared" ca="1" si="9"/>
        <v>0.17199999999999999</v>
      </c>
      <c r="AE14" s="11">
        <f t="shared" ca="1" si="23"/>
        <v>0.46800000000000003</v>
      </c>
      <c r="AF14" s="36"/>
      <c r="AG14" s="21">
        <f t="shared" si="10"/>
        <v>4</v>
      </c>
      <c r="AH14" s="23">
        <f t="shared" ca="1" si="24"/>
        <v>100.60714447875</v>
      </c>
      <c r="AI14" s="8">
        <f ca="1"/>
        <v>79</v>
      </c>
      <c r="AJ14" s="10">
        <f t="shared" ca="1" si="11"/>
        <v>0.158</v>
      </c>
      <c r="AK14" s="11">
        <f t="shared" ca="1" si="25"/>
        <v>0.49</v>
      </c>
      <c r="AL14" s="45"/>
      <c r="AM14" s="32">
        <f t="shared" si="12"/>
        <v>4</v>
      </c>
      <c r="AN14" s="23">
        <f t="shared" ca="1" si="26"/>
        <v>72.59929473375</v>
      </c>
      <c r="AO14" s="8">
        <f ca="1"/>
        <v>79</v>
      </c>
      <c r="AP14" s="10">
        <f t="shared" ca="1" si="13"/>
        <v>0.158</v>
      </c>
      <c r="AQ14" s="11">
        <f t="shared" ref="AQ14:AQ35" ca="1" si="27">AQ13+AP14</f>
        <v>0.50800000000000001</v>
      </c>
      <c r="AR14" s="36"/>
    </row>
    <row r="15" spans="1:44" x14ac:dyDescent="0.2">
      <c r="C15" s="32">
        <f t="shared" si="0"/>
        <v>5</v>
      </c>
      <c r="D15" s="23">
        <f t="shared" ca="1" si="14"/>
        <v>142.265711025</v>
      </c>
      <c r="E15" s="8">
        <f ca="1"/>
        <v>36</v>
      </c>
      <c r="F15" s="10">
        <f t="shared" ca="1" si="1"/>
        <v>7.1999999999999995E-2</v>
      </c>
      <c r="G15" s="11">
        <f t="shared" ca="1" si="15"/>
        <v>0.83799999999999986</v>
      </c>
      <c r="H15" s="36"/>
      <c r="I15" s="21">
        <f t="shared" si="2"/>
        <v>5</v>
      </c>
      <c r="J15" s="23">
        <f t="shared" ca="1" si="16"/>
        <v>119.87855788500001</v>
      </c>
      <c r="K15" s="8">
        <f ca="1"/>
        <v>39</v>
      </c>
      <c r="L15" s="10">
        <f t="shared" ca="1" si="3"/>
        <v>7.8E-2</v>
      </c>
      <c r="M15" s="11">
        <f t="shared" ca="1" si="17"/>
        <v>0.57399999999999995</v>
      </c>
      <c r="N15" s="45"/>
      <c r="O15" s="32">
        <f t="shared" si="4"/>
        <v>5</v>
      </c>
      <c r="P15" s="23">
        <f t="shared" ca="1" si="18"/>
        <v>159.10090398</v>
      </c>
      <c r="Q15" s="8">
        <f ca="1"/>
        <v>50</v>
      </c>
      <c r="R15" s="10">
        <f t="shared" ca="1" si="5"/>
        <v>0.1</v>
      </c>
      <c r="S15" s="11">
        <f t="shared" ca="1" si="19"/>
        <v>0.77399999999999991</v>
      </c>
      <c r="T15" s="36"/>
      <c r="U15" s="21">
        <f t="shared" si="6"/>
        <v>5</v>
      </c>
      <c r="V15" s="23">
        <f t="shared" ca="1" si="20"/>
        <v>202.40061481499998</v>
      </c>
      <c r="W15" s="8">
        <f ca="1"/>
        <v>26</v>
      </c>
      <c r="X15" s="10">
        <f t="shared" ca="1" si="7"/>
        <v>5.1999999999999998E-2</v>
      </c>
      <c r="Y15" s="11">
        <f t="shared" ca="1" si="21"/>
        <v>0.89600000000000002</v>
      </c>
      <c r="Z15" s="45"/>
      <c r="AA15" s="32">
        <f t="shared" si="8"/>
        <v>5</v>
      </c>
      <c r="AB15" s="23">
        <f t="shared" ca="1" si="22"/>
        <v>130.05503467499997</v>
      </c>
      <c r="AC15" s="8">
        <f ca="1"/>
        <v>85</v>
      </c>
      <c r="AD15" s="10">
        <f t="shared" ca="1" si="9"/>
        <v>0.17</v>
      </c>
      <c r="AE15" s="11">
        <f t="shared" ca="1" si="23"/>
        <v>0.63800000000000001</v>
      </c>
      <c r="AF15" s="36"/>
      <c r="AG15" s="21">
        <f t="shared" si="10"/>
        <v>5</v>
      </c>
      <c r="AH15" s="23">
        <f t="shared" ca="1" si="24"/>
        <v>125.631497385</v>
      </c>
      <c r="AI15" s="8">
        <f ca="1"/>
        <v>75</v>
      </c>
      <c r="AJ15" s="10">
        <f t="shared" ca="1" si="11"/>
        <v>0.15</v>
      </c>
      <c r="AK15" s="11">
        <f t="shared" ca="1" si="25"/>
        <v>0.64</v>
      </c>
      <c r="AL15" s="45"/>
      <c r="AM15" s="32">
        <f t="shared" si="12"/>
        <v>5</v>
      </c>
      <c r="AN15" s="23">
        <f t="shared" ca="1" si="26"/>
        <v>91.719537825000003</v>
      </c>
      <c r="AO15" s="8">
        <f ca="1"/>
        <v>53</v>
      </c>
      <c r="AP15" s="10">
        <f t="shared" ca="1" si="13"/>
        <v>0.106</v>
      </c>
      <c r="AQ15" s="11">
        <f t="shared" ca="1" si="27"/>
        <v>0.61399999999999999</v>
      </c>
      <c r="AR15" s="36"/>
    </row>
    <row r="16" spans="1:44" x14ac:dyDescent="0.2">
      <c r="C16" s="32">
        <f t="shared" si="0"/>
        <v>6</v>
      </c>
      <c r="D16" s="23">
        <f t="shared" ca="1" si="14"/>
        <v>174.09646378125001</v>
      </c>
      <c r="E16" s="8">
        <f ca="1"/>
        <v>17</v>
      </c>
      <c r="F16" s="10">
        <f t="shared" ca="1" si="1"/>
        <v>3.4000000000000002E-2</v>
      </c>
      <c r="G16" s="11">
        <f t="shared" ca="1" si="15"/>
        <v>0.87199999999999989</v>
      </c>
      <c r="H16" s="36"/>
      <c r="I16" s="21">
        <f t="shared" si="2"/>
        <v>6</v>
      </c>
      <c r="J16" s="23">
        <f t="shared" ca="1" si="16"/>
        <v>145.30337515125001</v>
      </c>
      <c r="K16" s="8">
        <f ca="1"/>
        <v>47</v>
      </c>
      <c r="L16" s="10">
        <f t="shared" ca="1" si="3"/>
        <v>9.4E-2</v>
      </c>
      <c r="M16" s="11">
        <f t="shared" ca="1" si="17"/>
        <v>0.66799999999999993</v>
      </c>
      <c r="N16" s="45"/>
      <c r="O16" s="32">
        <f t="shared" si="4"/>
        <v>6</v>
      </c>
      <c r="P16" s="23">
        <f t="shared" ca="1" si="18"/>
        <v>194.33130777</v>
      </c>
      <c r="Q16" s="8">
        <f ca="1"/>
        <v>37</v>
      </c>
      <c r="R16" s="10">
        <f t="shared" ca="1" si="5"/>
        <v>7.3999999999999996E-2</v>
      </c>
      <c r="S16" s="11">
        <f t="shared" ca="1" si="19"/>
        <v>0.84799999999999986</v>
      </c>
      <c r="T16" s="36"/>
      <c r="U16" s="21">
        <f t="shared" si="6"/>
        <v>6</v>
      </c>
      <c r="V16" s="23">
        <f t="shared" ca="1" si="20"/>
        <v>244.00414241624998</v>
      </c>
      <c r="W16" s="8">
        <f ca="1"/>
        <v>16</v>
      </c>
      <c r="X16" s="10">
        <f t="shared" ca="1" si="7"/>
        <v>3.2000000000000001E-2</v>
      </c>
      <c r="Y16" s="11">
        <f t="shared" ca="1" si="21"/>
        <v>0.92800000000000005</v>
      </c>
      <c r="Z16" s="45"/>
      <c r="AA16" s="32">
        <f t="shared" si="8"/>
        <v>6</v>
      </c>
      <c r="AB16" s="23">
        <f t="shared" ca="1" si="22"/>
        <v>156.18527190374996</v>
      </c>
      <c r="AC16" s="8">
        <f ca="1"/>
        <v>60</v>
      </c>
      <c r="AD16" s="10">
        <f t="shared" ca="1" si="9"/>
        <v>0.12</v>
      </c>
      <c r="AE16" s="11">
        <f t="shared" ca="1" si="23"/>
        <v>0.75800000000000001</v>
      </c>
      <c r="AF16" s="36"/>
      <c r="AG16" s="21">
        <f t="shared" si="10"/>
        <v>6</v>
      </c>
      <c r="AH16" s="23">
        <f t="shared" ca="1" si="24"/>
        <v>150.65585029125</v>
      </c>
      <c r="AI16" s="8">
        <f ca="1"/>
        <v>60</v>
      </c>
      <c r="AJ16" s="10">
        <f t="shared" ca="1" si="11"/>
        <v>0.12</v>
      </c>
      <c r="AK16" s="11">
        <f t="shared" ca="1" si="25"/>
        <v>0.76</v>
      </c>
      <c r="AL16" s="45"/>
      <c r="AM16" s="32">
        <f t="shared" si="12"/>
        <v>6</v>
      </c>
      <c r="AN16" s="23">
        <f t="shared" ca="1" si="26"/>
        <v>110.83978091625001</v>
      </c>
      <c r="AO16" s="8">
        <f ca="1"/>
        <v>63</v>
      </c>
      <c r="AP16" s="10">
        <f t="shared" ca="1" si="13"/>
        <v>0.126</v>
      </c>
      <c r="AQ16" s="11">
        <f t="shared" ca="1" si="27"/>
        <v>0.74</v>
      </c>
      <c r="AR16" s="36"/>
    </row>
    <row r="17" spans="3:44" x14ac:dyDescent="0.2">
      <c r="C17" s="32">
        <f t="shared" si="0"/>
        <v>7</v>
      </c>
      <c r="D17" s="23">
        <f t="shared" ca="1" si="14"/>
        <v>205.92721653750002</v>
      </c>
      <c r="E17" s="8">
        <f ca="1"/>
        <v>15</v>
      </c>
      <c r="F17" s="10">
        <f t="shared" ca="1" si="1"/>
        <v>0.03</v>
      </c>
      <c r="G17" s="11">
        <f t="shared" ca="1" si="15"/>
        <v>0.90199999999999991</v>
      </c>
      <c r="H17" s="36"/>
      <c r="I17" s="21">
        <f t="shared" si="2"/>
        <v>7</v>
      </c>
      <c r="J17" s="23">
        <f t="shared" ca="1" si="16"/>
        <v>170.7281924175</v>
      </c>
      <c r="K17" s="8">
        <f ca="1"/>
        <v>44</v>
      </c>
      <c r="L17" s="10">
        <f t="shared" ca="1" si="3"/>
        <v>8.7999999999999995E-2</v>
      </c>
      <c r="M17" s="11">
        <f t="shared" ca="1" si="17"/>
        <v>0.75599999999999989</v>
      </c>
      <c r="N17" s="45"/>
      <c r="O17" s="32">
        <f t="shared" si="4"/>
        <v>7</v>
      </c>
      <c r="P17" s="23">
        <f t="shared" ca="1" si="18"/>
        <v>229.56171155999999</v>
      </c>
      <c r="Q17" s="8">
        <f ca="1"/>
        <v>31</v>
      </c>
      <c r="R17" s="10">
        <f t="shared" ca="1" si="5"/>
        <v>6.2E-2</v>
      </c>
      <c r="S17" s="11">
        <f t="shared" ca="1" si="19"/>
        <v>0.90999999999999992</v>
      </c>
      <c r="T17" s="36"/>
      <c r="U17" s="21">
        <f t="shared" si="6"/>
        <v>7</v>
      </c>
      <c r="V17" s="23">
        <f t="shared" ca="1" si="20"/>
        <v>285.60767001749997</v>
      </c>
      <c r="W17" s="8">
        <f ca="1"/>
        <v>4</v>
      </c>
      <c r="X17" s="10">
        <f t="shared" ca="1" si="7"/>
        <v>8.0000000000000002E-3</v>
      </c>
      <c r="Y17" s="11">
        <f t="shared" ca="1" si="21"/>
        <v>0.93600000000000005</v>
      </c>
      <c r="Z17" s="45"/>
      <c r="AA17" s="32">
        <f t="shared" si="8"/>
        <v>7</v>
      </c>
      <c r="AB17" s="23">
        <f t="shared" ca="1" si="22"/>
        <v>182.31550913249995</v>
      </c>
      <c r="AC17" s="8">
        <f ca="1"/>
        <v>34</v>
      </c>
      <c r="AD17" s="10">
        <f t="shared" ca="1" si="9"/>
        <v>6.8000000000000005E-2</v>
      </c>
      <c r="AE17" s="11">
        <f t="shared" ca="1" si="23"/>
        <v>0.82600000000000007</v>
      </c>
      <c r="AF17" s="36"/>
      <c r="AG17" s="21">
        <f t="shared" si="10"/>
        <v>7</v>
      </c>
      <c r="AH17" s="23">
        <f t="shared" ca="1" si="24"/>
        <v>175.68020319749999</v>
      </c>
      <c r="AI17" s="8">
        <f ca="1"/>
        <v>38</v>
      </c>
      <c r="AJ17" s="10">
        <f t="shared" ca="1" si="11"/>
        <v>7.5999999999999998E-2</v>
      </c>
      <c r="AK17" s="11">
        <f t="shared" ca="1" si="25"/>
        <v>0.83599999999999997</v>
      </c>
      <c r="AL17" s="45"/>
      <c r="AM17" s="32">
        <f t="shared" si="12"/>
        <v>7</v>
      </c>
      <c r="AN17" s="23">
        <f t="shared" ca="1" si="26"/>
        <v>129.96002400750001</v>
      </c>
      <c r="AO17" s="8">
        <f ca="1"/>
        <v>37</v>
      </c>
      <c r="AP17" s="10">
        <f t="shared" ca="1" si="13"/>
        <v>7.3999999999999996E-2</v>
      </c>
      <c r="AQ17" s="11">
        <f t="shared" ca="1" si="27"/>
        <v>0.81399999999999995</v>
      </c>
      <c r="AR17" s="36"/>
    </row>
    <row r="18" spans="3:44" x14ac:dyDescent="0.2">
      <c r="C18" s="32">
        <f t="shared" si="0"/>
        <v>8</v>
      </c>
      <c r="D18" s="23">
        <f t="shared" ca="1" si="14"/>
        <v>237.75796929375002</v>
      </c>
      <c r="E18" s="8">
        <f ca="1"/>
        <v>7</v>
      </c>
      <c r="F18" s="10">
        <f t="shared" ca="1" si="1"/>
        <v>1.4E-2</v>
      </c>
      <c r="G18" s="11">
        <f t="shared" ca="1" si="15"/>
        <v>0.91599999999999993</v>
      </c>
      <c r="H18" s="36"/>
      <c r="I18" s="21">
        <f t="shared" si="2"/>
        <v>8</v>
      </c>
      <c r="J18" s="23">
        <f t="shared" ca="1" si="16"/>
        <v>196.15300968374999</v>
      </c>
      <c r="K18" s="8">
        <f ca="1"/>
        <v>31</v>
      </c>
      <c r="L18" s="10">
        <f t="shared" ca="1" si="3"/>
        <v>6.2E-2</v>
      </c>
      <c r="M18" s="11">
        <f t="shared" ca="1" si="17"/>
        <v>0.81799999999999984</v>
      </c>
      <c r="N18" s="45"/>
      <c r="O18" s="32">
        <f t="shared" si="4"/>
        <v>8</v>
      </c>
      <c r="P18" s="23">
        <f t="shared" ca="1" si="18"/>
        <v>264.79211535000002</v>
      </c>
      <c r="Q18" s="8">
        <f ca="1"/>
        <v>12</v>
      </c>
      <c r="R18" s="10">
        <f t="shared" ca="1" si="5"/>
        <v>2.4E-2</v>
      </c>
      <c r="S18" s="11">
        <f t="shared" ca="1" si="19"/>
        <v>0.93399999999999994</v>
      </c>
      <c r="T18" s="36"/>
      <c r="U18" s="21">
        <f t="shared" si="6"/>
        <v>8</v>
      </c>
      <c r="V18" s="23">
        <f t="shared" ca="1" si="20"/>
        <v>327.21119761874996</v>
      </c>
      <c r="W18" s="8">
        <f ca="1"/>
        <v>6</v>
      </c>
      <c r="X18" s="10">
        <f t="shared" ca="1" si="7"/>
        <v>1.2E-2</v>
      </c>
      <c r="Y18" s="11">
        <f t="shared" ca="1" si="21"/>
        <v>0.94800000000000006</v>
      </c>
      <c r="Z18" s="45"/>
      <c r="AA18" s="32">
        <f t="shared" si="8"/>
        <v>8</v>
      </c>
      <c r="AB18" s="23">
        <f t="shared" ca="1" si="22"/>
        <v>208.44574636124995</v>
      </c>
      <c r="AC18" s="8">
        <f ca="1"/>
        <v>23</v>
      </c>
      <c r="AD18" s="10">
        <f t="shared" ca="1" si="9"/>
        <v>4.5999999999999999E-2</v>
      </c>
      <c r="AE18" s="11">
        <f t="shared" ca="1" si="23"/>
        <v>0.87200000000000011</v>
      </c>
      <c r="AF18" s="36"/>
      <c r="AG18" s="21">
        <f t="shared" si="10"/>
        <v>8</v>
      </c>
      <c r="AH18" s="23">
        <f t="shared" ca="1" si="24"/>
        <v>200.70455610374998</v>
      </c>
      <c r="AI18" s="8">
        <f ca="1"/>
        <v>28</v>
      </c>
      <c r="AJ18" s="10">
        <f t="shared" ca="1" si="11"/>
        <v>5.6000000000000001E-2</v>
      </c>
      <c r="AK18" s="11">
        <f t="shared" ca="1" si="25"/>
        <v>0.89200000000000002</v>
      </c>
      <c r="AL18" s="45"/>
      <c r="AM18" s="32">
        <f t="shared" si="12"/>
        <v>8</v>
      </c>
      <c r="AN18" s="23">
        <f t="shared" ca="1" si="26"/>
        <v>149.08026709875</v>
      </c>
      <c r="AO18" s="8">
        <f ca="1"/>
        <v>25</v>
      </c>
      <c r="AP18" s="10">
        <f t="shared" ca="1" si="13"/>
        <v>0.05</v>
      </c>
      <c r="AQ18" s="11">
        <f t="shared" ca="1" si="27"/>
        <v>0.86399999999999999</v>
      </c>
      <c r="AR18" s="36"/>
    </row>
    <row r="19" spans="3:44" x14ac:dyDescent="0.2">
      <c r="C19" s="32">
        <f t="shared" si="0"/>
        <v>9</v>
      </c>
      <c r="D19" s="23">
        <f t="shared" ca="1" si="14"/>
        <v>269.58872205</v>
      </c>
      <c r="E19" s="8">
        <f ca="1"/>
        <v>11</v>
      </c>
      <c r="F19" s="10">
        <f t="shared" ca="1" si="1"/>
        <v>2.1999999999999999E-2</v>
      </c>
      <c r="G19" s="11">
        <f t="shared" ca="1" si="15"/>
        <v>0.93799999999999994</v>
      </c>
      <c r="H19" s="36"/>
      <c r="I19" s="21">
        <f t="shared" si="2"/>
        <v>9</v>
      </c>
      <c r="J19" s="23">
        <f t="shared" ca="1" si="16"/>
        <v>221.57782694999997</v>
      </c>
      <c r="K19" s="8">
        <f ca="1"/>
        <v>19</v>
      </c>
      <c r="L19" s="10">
        <f t="shared" ca="1" si="3"/>
        <v>3.7999999999999999E-2</v>
      </c>
      <c r="M19" s="11">
        <f t="shared" ca="1" si="17"/>
        <v>0.85599999999999987</v>
      </c>
      <c r="N19" s="45"/>
      <c r="O19" s="32">
        <f t="shared" si="4"/>
        <v>9</v>
      </c>
      <c r="P19" s="23">
        <f t="shared" ca="1" si="18"/>
        <v>300.02251914000004</v>
      </c>
      <c r="Q19" s="8">
        <f ca="1"/>
        <v>8</v>
      </c>
      <c r="R19" s="10">
        <f t="shared" ca="1" si="5"/>
        <v>1.6E-2</v>
      </c>
      <c r="S19" s="11">
        <f t="shared" ca="1" si="19"/>
        <v>0.95</v>
      </c>
      <c r="T19" s="36"/>
      <c r="U19" s="21">
        <f t="shared" si="6"/>
        <v>9</v>
      </c>
      <c r="V19" s="23">
        <f t="shared" ca="1" si="20"/>
        <v>368.81472521999996</v>
      </c>
      <c r="W19" s="8">
        <f ca="1"/>
        <v>5</v>
      </c>
      <c r="X19" s="10">
        <f t="shared" ca="1" si="7"/>
        <v>0.01</v>
      </c>
      <c r="Y19" s="11">
        <f t="shared" ca="1" si="21"/>
        <v>0.95800000000000007</v>
      </c>
      <c r="Z19" s="45"/>
      <c r="AA19" s="32">
        <f t="shared" si="8"/>
        <v>9</v>
      </c>
      <c r="AB19" s="23">
        <f t="shared" ca="1" si="22"/>
        <v>234.57598358999994</v>
      </c>
      <c r="AC19" s="8">
        <f ca="1"/>
        <v>19</v>
      </c>
      <c r="AD19" s="10">
        <f t="shared" ca="1" si="9"/>
        <v>3.7999999999999999E-2</v>
      </c>
      <c r="AE19" s="11">
        <f t="shared" ca="1" si="23"/>
        <v>0.91000000000000014</v>
      </c>
      <c r="AF19" s="36"/>
      <c r="AG19" s="21">
        <f t="shared" si="10"/>
        <v>9</v>
      </c>
      <c r="AH19" s="23">
        <f t="shared" ca="1" si="24"/>
        <v>225.72890900999997</v>
      </c>
      <c r="AI19" s="8">
        <f ca="1"/>
        <v>15</v>
      </c>
      <c r="AJ19" s="10">
        <f t="shared" ca="1" si="11"/>
        <v>0.03</v>
      </c>
      <c r="AK19" s="11">
        <f t="shared" ca="1" si="25"/>
        <v>0.92200000000000004</v>
      </c>
      <c r="AL19" s="45"/>
      <c r="AM19" s="32">
        <f t="shared" si="12"/>
        <v>9</v>
      </c>
      <c r="AN19" s="23">
        <f t="shared" ca="1" si="26"/>
        <v>168.20051018999999</v>
      </c>
      <c r="AO19" s="8">
        <f ca="1"/>
        <v>17</v>
      </c>
      <c r="AP19" s="10">
        <f t="shared" ca="1" si="13"/>
        <v>3.4000000000000002E-2</v>
      </c>
      <c r="AQ19" s="11">
        <f t="shared" ca="1" si="27"/>
        <v>0.89800000000000002</v>
      </c>
      <c r="AR19" s="36"/>
    </row>
    <row r="20" spans="3:44" x14ac:dyDescent="0.2">
      <c r="C20" s="32">
        <f t="shared" si="0"/>
        <v>10</v>
      </c>
      <c r="D20" s="23">
        <f t="shared" ca="1" si="14"/>
        <v>301.41947480624998</v>
      </c>
      <c r="E20" s="8">
        <f ca="1"/>
        <v>6</v>
      </c>
      <c r="F20" s="10">
        <f t="shared" ca="1" si="1"/>
        <v>1.2E-2</v>
      </c>
      <c r="G20" s="11">
        <f t="shared" ca="1" si="15"/>
        <v>0.95</v>
      </c>
      <c r="H20" s="36"/>
      <c r="I20" s="21">
        <f t="shared" si="2"/>
        <v>10</v>
      </c>
      <c r="J20" s="23">
        <f t="shared" ca="1" si="16"/>
        <v>247.00264421624996</v>
      </c>
      <c r="K20" s="8">
        <f ca="1"/>
        <v>29</v>
      </c>
      <c r="L20" s="10">
        <f t="shared" ca="1" si="3"/>
        <v>5.8000000000000003E-2</v>
      </c>
      <c r="M20" s="11">
        <f t="shared" ca="1" si="17"/>
        <v>0.91399999999999992</v>
      </c>
      <c r="N20" s="45"/>
      <c r="O20" s="32">
        <f t="shared" si="4"/>
        <v>10</v>
      </c>
      <c r="P20" s="23">
        <f t="shared" ca="1" si="18"/>
        <v>335.25292293000007</v>
      </c>
      <c r="Q20" s="8">
        <f ca="1"/>
        <v>4</v>
      </c>
      <c r="R20" s="10">
        <f t="shared" ca="1" si="5"/>
        <v>8.0000000000000002E-3</v>
      </c>
      <c r="S20" s="11">
        <f t="shared" ca="1" si="19"/>
        <v>0.95799999999999996</v>
      </c>
      <c r="T20" s="36"/>
      <c r="U20" s="21">
        <f t="shared" si="6"/>
        <v>10</v>
      </c>
      <c r="V20" s="23">
        <f t="shared" ca="1" si="20"/>
        <v>410.41825282124995</v>
      </c>
      <c r="W20" s="8">
        <f ca="1"/>
        <v>9</v>
      </c>
      <c r="X20" s="10">
        <f t="shared" ca="1" si="7"/>
        <v>1.7999999999999999E-2</v>
      </c>
      <c r="Y20" s="11">
        <f t="shared" ca="1" si="21"/>
        <v>0.97600000000000009</v>
      </c>
      <c r="Z20" s="45"/>
      <c r="AA20" s="32">
        <f t="shared" si="8"/>
        <v>10</v>
      </c>
      <c r="AB20" s="23">
        <f t="shared" ca="1" si="22"/>
        <v>260.70622081874996</v>
      </c>
      <c r="AC20" s="8">
        <f ca="1"/>
        <v>10</v>
      </c>
      <c r="AD20" s="10">
        <f t="shared" ca="1" si="9"/>
        <v>0.02</v>
      </c>
      <c r="AE20" s="11">
        <f t="shared" ca="1" si="23"/>
        <v>0.93000000000000016</v>
      </c>
      <c r="AF20" s="36"/>
      <c r="AG20" s="21">
        <f t="shared" si="10"/>
        <v>10</v>
      </c>
      <c r="AH20" s="23">
        <f t="shared" ca="1" si="24"/>
        <v>250.75326191624995</v>
      </c>
      <c r="AI20" s="8">
        <f ca="1"/>
        <v>11</v>
      </c>
      <c r="AJ20" s="10">
        <f t="shared" ca="1" si="11"/>
        <v>2.1999999999999999E-2</v>
      </c>
      <c r="AK20" s="11">
        <f t="shared" ca="1" si="25"/>
        <v>0.94400000000000006</v>
      </c>
      <c r="AL20" s="45"/>
      <c r="AM20" s="32">
        <f t="shared" si="12"/>
        <v>10</v>
      </c>
      <c r="AN20" s="23">
        <f t="shared" ca="1" si="26"/>
        <v>187.32075328124998</v>
      </c>
      <c r="AO20" s="8">
        <f ca="1"/>
        <v>13</v>
      </c>
      <c r="AP20" s="10">
        <f t="shared" ca="1" si="13"/>
        <v>2.5999999999999999E-2</v>
      </c>
      <c r="AQ20" s="11">
        <f t="shared" ca="1" si="27"/>
        <v>0.92400000000000004</v>
      </c>
      <c r="AR20" s="36"/>
    </row>
    <row r="21" spans="3:44" x14ac:dyDescent="0.2">
      <c r="C21" s="32">
        <f t="shared" si="0"/>
        <v>11</v>
      </c>
      <c r="D21" s="23">
        <f t="shared" ca="1" si="14"/>
        <v>333.25022756249996</v>
      </c>
      <c r="E21" s="8">
        <f ca="1"/>
        <v>5</v>
      </c>
      <c r="F21" s="10">
        <f t="shared" ca="1" si="1"/>
        <v>0.01</v>
      </c>
      <c r="G21" s="11">
        <f t="shared" ca="1" si="15"/>
        <v>0.96</v>
      </c>
      <c r="H21" s="36"/>
      <c r="I21" s="21">
        <f t="shared" si="2"/>
        <v>11</v>
      </c>
      <c r="J21" s="23">
        <f t="shared" ca="1" si="16"/>
        <v>272.42746148249995</v>
      </c>
      <c r="K21" s="8">
        <f ca="1"/>
        <v>12</v>
      </c>
      <c r="L21" s="10">
        <f t="shared" ca="1" si="3"/>
        <v>2.4E-2</v>
      </c>
      <c r="M21" s="11">
        <f t="shared" ca="1" si="17"/>
        <v>0.93799999999999994</v>
      </c>
      <c r="N21" s="45"/>
      <c r="O21" s="32">
        <f t="shared" si="4"/>
        <v>11</v>
      </c>
      <c r="P21" s="23">
        <f t="shared" ca="1" si="18"/>
        <v>370.48332672000009</v>
      </c>
      <c r="Q21" s="8">
        <f ca="1"/>
        <v>2</v>
      </c>
      <c r="R21" s="10">
        <f t="shared" ca="1" si="5"/>
        <v>4.0000000000000001E-3</v>
      </c>
      <c r="S21" s="11">
        <f t="shared" ca="1" si="19"/>
        <v>0.96199999999999997</v>
      </c>
      <c r="T21" s="36"/>
      <c r="U21" s="21">
        <f t="shared" si="6"/>
        <v>11</v>
      </c>
      <c r="V21" s="23">
        <f t="shared" ca="1" si="20"/>
        <v>452.02178042249994</v>
      </c>
      <c r="W21" s="8">
        <f ca="1"/>
        <v>1</v>
      </c>
      <c r="X21" s="10">
        <f t="shared" ca="1" si="7"/>
        <v>2E-3</v>
      </c>
      <c r="Y21" s="11">
        <f t="shared" ca="1" si="21"/>
        <v>0.97800000000000009</v>
      </c>
      <c r="Z21" s="45"/>
      <c r="AA21" s="32">
        <f t="shared" si="8"/>
        <v>11</v>
      </c>
      <c r="AB21" s="23">
        <f t="shared" ca="1" si="22"/>
        <v>286.83645804749995</v>
      </c>
      <c r="AC21" s="8">
        <f ca="1"/>
        <v>7</v>
      </c>
      <c r="AD21" s="10">
        <f t="shared" ca="1" si="9"/>
        <v>1.4E-2</v>
      </c>
      <c r="AE21" s="11">
        <f t="shared" ca="1" si="23"/>
        <v>0.94400000000000017</v>
      </c>
      <c r="AF21" s="36"/>
      <c r="AG21" s="21">
        <f t="shared" si="10"/>
        <v>11</v>
      </c>
      <c r="AH21" s="23">
        <f t="shared" ca="1" si="24"/>
        <v>275.77761482249997</v>
      </c>
      <c r="AI21" s="23">
        <f ca="1"/>
        <v>7</v>
      </c>
      <c r="AJ21" s="10">
        <f t="shared" ca="1" si="11"/>
        <v>1.4E-2</v>
      </c>
      <c r="AK21" s="11">
        <f t="shared" ca="1" si="25"/>
        <v>0.95800000000000007</v>
      </c>
      <c r="AL21" s="45"/>
      <c r="AM21" s="32">
        <f t="shared" si="12"/>
        <v>11</v>
      </c>
      <c r="AN21" s="23">
        <f t="shared" ca="1" si="26"/>
        <v>206.44099637249997</v>
      </c>
      <c r="AO21" s="23">
        <f ca="1"/>
        <v>10</v>
      </c>
      <c r="AP21" s="10">
        <f t="shared" ca="1" si="13"/>
        <v>0.02</v>
      </c>
      <c r="AQ21" s="11">
        <f t="shared" ca="1" si="27"/>
        <v>0.94400000000000006</v>
      </c>
      <c r="AR21" s="36"/>
    </row>
    <row r="22" spans="3:44" x14ac:dyDescent="0.2">
      <c r="C22" s="32">
        <f t="shared" si="0"/>
        <v>12</v>
      </c>
      <c r="D22" s="23">
        <f t="shared" ca="1" si="14"/>
        <v>365.08098031874994</v>
      </c>
      <c r="E22" s="8">
        <f ca="1"/>
        <v>4</v>
      </c>
      <c r="F22" s="10">
        <f t="shared" ca="1" si="1"/>
        <v>8.0000000000000002E-3</v>
      </c>
      <c r="G22" s="11">
        <f t="shared" ca="1" si="15"/>
        <v>0.96799999999999997</v>
      </c>
      <c r="H22" s="36"/>
      <c r="I22" s="21">
        <f t="shared" si="2"/>
        <v>12</v>
      </c>
      <c r="J22" s="23">
        <f t="shared" ca="1" si="16"/>
        <v>297.85227874874994</v>
      </c>
      <c r="K22" s="8">
        <f ca="1"/>
        <v>11</v>
      </c>
      <c r="L22" s="10">
        <f t="shared" ca="1" si="3"/>
        <v>2.1999999999999999E-2</v>
      </c>
      <c r="M22" s="11">
        <f t="shared" ca="1" si="17"/>
        <v>0.96</v>
      </c>
      <c r="N22" s="45"/>
      <c r="O22" s="32">
        <f t="shared" si="4"/>
        <v>12</v>
      </c>
      <c r="P22" s="23">
        <f t="shared" ca="1" si="18"/>
        <v>405.71373051000012</v>
      </c>
      <c r="Q22" s="8">
        <f ca="1"/>
        <v>3</v>
      </c>
      <c r="R22" s="10">
        <f t="shared" ca="1" si="5"/>
        <v>6.0000000000000001E-3</v>
      </c>
      <c r="S22" s="11">
        <f t="shared" ca="1" si="19"/>
        <v>0.96799999999999997</v>
      </c>
      <c r="T22" s="36"/>
      <c r="U22" s="21">
        <f t="shared" si="6"/>
        <v>12</v>
      </c>
      <c r="V22" s="23">
        <f t="shared" ca="1" si="20"/>
        <v>493.62530802374994</v>
      </c>
      <c r="W22" s="8">
        <f ca="1"/>
        <v>3</v>
      </c>
      <c r="X22" s="10">
        <f t="shared" ca="1" si="7"/>
        <v>6.0000000000000001E-3</v>
      </c>
      <c r="Y22" s="11">
        <f t="shared" ca="1" si="21"/>
        <v>0.9840000000000001</v>
      </c>
      <c r="Z22" s="45"/>
      <c r="AA22" s="32">
        <f t="shared" si="8"/>
        <v>12</v>
      </c>
      <c r="AB22" s="23">
        <f t="shared" ca="1" si="22"/>
        <v>312.96669527624994</v>
      </c>
      <c r="AC22" s="8">
        <f ca="1"/>
        <v>8</v>
      </c>
      <c r="AD22" s="10">
        <f t="shared" ca="1" si="9"/>
        <v>1.6E-2</v>
      </c>
      <c r="AE22" s="11">
        <f t="shared" ca="1" si="23"/>
        <v>0.96000000000000019</v>
      </c>
      <c r="AF22" s="36"/>
      <c r="AG22" s="21">
        <f t="shared" si="10"/>
        <v>12</v>
      </c>
      <c r="AH22" s="23">
        <f t="shared" ca="1" si="24"/>
        <v>300.80196772874996</v>
      </c>
      <c r="AI22" s="23">
        <f ca="1"/>
        <v>3</v>
      </c>
      <c r="AJ22" s="10">
        <f t="shared" ca="1" si="11"/>
        <v>6.0000000000000001E-3</v>
      </c>
      <c r="AK22" s="11">
        <f t="shared" ca="1" si="25"/>
        <v>0.96400000000000008</v>
      </c>
      <c r="AL22" s="45"/>
      <c r="AM22" s="32">
        <f t="shared" si="12"/>
        <v>12</v>
      </c>
      <c r="AN22" s="23">
        <f t="shared" ca="1" si="26"/>
        <v>225.56123946374996</v>
      </c>
      <c r="AO22" s="23">
        <f ca="1"/>
        <v>4</v>
      </c>
      <c r="AP22" s="10">
        <f t="shared" ca="1" si="13"/>
        <v>8.0000000000000002E-3</v>
      </c>
      <c r="AQ22" s="11">
        <f t="shared" ca="1" si="27"/>
        <v>0.95200000000000007</v>
      </c>
      <c r="AR22" s="36"/>
    </row>
    <row r="23" spans="3:44" x14ac:dyDescent="0.2">
      <c r="C23" s="32">
        <f t="shared" si="0"/>
        <v>13</v>
      </c>
      <c r="D23" s="23">
        <f t="shared" ca="1" si="14"/>
        <v>396.91173307499992</v>
      </c>
      <c r="E23" s="8">
        <f ca="1"/>
        <v>0</v>
      </c>
      <c r="F23" s="10">
        <f t="shared" ca="1" si="1"/>
        <v>0</v>
      </c>
      <c r="G23" s="11">
        <f t="shared" ca="1" si="15"/>
        <v>0.96799999999999997</v>
      </c>
      <c r="H23" s="36"/>
      <c r="I23" s="21">
        <f t="shared" si="2"/>
        <v>13</v>
      </c>
      <c r="J23" s="23">
        <f t="shared" ca="1" si="16"/>
        <v>323.27709601499993</v>
      </c>
      <c r="K23" s="8">
        <f ca="1"/>
        <v>5</v>
      </c>
      <c r="L23" s="10">
        <f ca="1">K23/$K$36</f>
        <v>0.01</v>
      </c>
      <c r="M23" s="11">
        <f t="shared" ca="1" si="17"/>
        <v>0.97</v>
      </c>
      <c r="N23" s="45"/>
      <c r="O23" s="32">
        <f t="shared" si="4"/>
        <v>13</v>
      </c>
      <c r="P23" s="23">
        <f t="shared" ca="1" si="18"/>
        <v>440.94413430000014</v>
      </c>
      <c r="Q23" s="8">
        <f ca="1"/>
        <v>6</v>
      </c>
      <c r="R23" s="10">
        <f t="shared" ca="1" si="5"/>
        <v>1.2E-2</v>
      </c>
      <c r="S23" s="11">
        <f t="shared" ca="1" si="19"/>
        <v>0.98</v>
      </c>
      <c r="T23" s="36"/>
      <c r="U23" s="21">
        <f t="shared" si="6"/>
        <v>13</v>
      </c>
      <c r="V23" s="23">
        <f t="shared" ca="1" si="20"/>
        <v>535.22883562499999</v>
      </c>
      <c r="W23" s="8">
        <f ca="1"/>
        <v>1</v>
      </c>
      <c r="X23" s="10">
        <f t="shared" ca="1" si="7"/>
        <v>2E-3</v>
      </c>
      <c r="Y23" s="11">
        <f t="shared" ca="1" si="21"/>
        <v>0.9860000000000001</v>
      </c>
      <c r="Z23" s="45"/>
      <c r="AA23" s="32">
        <f t="shared" si="8"/>
        <v>13</v>
      </c>
      <c r="AB23" s="23">
        <f t="shared" ca="1" si="22"/>
        <v>339.09693250499993</v>
      </c>
      <c r="AC23" s="8">
        <f ca="1"/>
        <v>6</v>
      </c>
      <c r="AD23" s="10">
        <f t="shared" ca="1" si="9"/>
        <v>1.2E-2</v>
      </c>
      <c r="AE23" s="11">
        <f t="shared" ca="1" si="23"/>
        <v>0.9720000000000002</v>
      </c>
      <c r="AF23" s="36"/>
      <c r="AG23" s="21">
        <f t="shared" si="10"/>
        <v>13</v>
      </c>
      <c r="AH23" s="23">
        <f t="shared" ca="1" si="24"/>
        <v>325.82632063499995</v>
      </c>
      <c r="AI23" s="23">
        <f ca="1"/>
        <v>6</v>
      </c>
      <c r="AJ23" s="10">
        <f t="shared" ca="1" si="11"/>
        <v>1.2E-2</v>
      </c>
      <c r="AK23" s="11">
        <f t="shared" ca="1" si="25"/>
        <v>0.97600000000000009</v>
      </c>
      <c r="AL23" s="45"/>
      <c r="AM23" s="32">
        <f t="shared" si="12"/>
        <v>13</v>
      </c>
      <c r="AN23" s="23">
        <f t="shared" ca="1" si="26"/>
        <v>244.68148255499995</v>
      </c>
      <c r="AO23" s="23">
        <f ca="1"/>
        <v>5</v>
      </c>
      <c r="AP23" s="10">
        <f t="shared" ca="1" si="13"/>
        <v>0.01</v>
      </c>
      <c r="AQ23" s="11">
        <f t="shared" ca="1" si="27"/>
        <v>0.96200000000000008</v>
      </c>
      <c r="AR23" s="36"/>
    </row>
    <row r="24" spans="3:44" x14ac:dyDescent="0.2">
      <c r="C24" s="32">
        <f t="shared" si="0"/>
        <v>14</v>
      </c>
      <c r="D24" s="23">
        <f t="shared" ca="1" si="14"/>
        <v>428.74248583124989</v>
      </c>
      <c r="E24" s="8">
        <f ca="1"/>
        <v>1</v>
      </c>
      <c r="F24" s="10">
        <f t="shared" ca="1" si="1"/>
        <v>2E-3</v>
      </c>
      <c r="G24" s="11">
        <f t="shared" ca="1" si="15"/>
        <v>0.97</v>
      </c>
      <c r="H24" s="36"/>
      <c r="I24" s="21">
        <f t="shared" si="2"/>
        <v>14</v>
      </c>
      <c r="J24" s="23">
        <f t="shared" ca="1" si="16"/>
        <v>348.70191328124992</v>
      </c>
      <c r="K24" s="8">
        <f ca="1"/>
        <v>4</v>
      </c>
      <c r="L24" s="10">
        <f t="shared" ca="1" si="3"/>
        <v>8.0000000000000002E-3</v>
      </c>
      <c r="M24" s="11">
        <f t="shared" ca="1" si="17"/>
        <v>0.97799999999999998</v>
      </c>
      <c r="N24" s="45"/>
      <c r="O24" s="32">
        <f t="shared" si="4"/>
        <v>14</v>
      </c>
      <c r="P24" s="23">
        <f t="shared" ca="1" si="18"/>
        <v>476.17453809000017</v>
      </c>
      <c r="Q24" s="8">
        <f ca="1"/>
        <v>1</v>
      </c>
      <c r="R24" s="10">
        <f t="shared" ca="1" si="5"/>
        <v>2E-3</v>
      </c>
      <c r="S24" s="11">
        <f t="shared" ca="1" si="19"/>
        <v>0.98199999999999998</v>
      </c>
      <c r="T24" s="36"/>
      <c r="U24" s="21">
        <f t="shared" si="6"/>
        <v>14</v>
      </c>
      <c r="V24" s="23">
        <f t="shared" ca="1" si="20"/>
        <v>576.83236322624998</v>
      </c>
      <c r="W24" s="8">
        <f ca="1"/>
        <v>1</v>
      </c>
      <c r="X24" s="10">
        <f t="shared" ca="1" si="7"/>
        <v>2E-3</v>
      </c>
      <c r="Y24" s="11">
        <f t="shared" ca="1" si="21"/>
        <v>0.9880000000000001</v>
      </c>
      <c r="Z24" s="45"/>
      <c r="AA24" s="32">
        <f t="shared" si="8"/>
        <v>14</v>
      </c>
      <c r="AB24" s="23">
        <f t="shared" ca="1" si="22"/>
        <v>365.22716973374992</v>
      </c>
      <c r="AC24" s="8">
        <f ca="1"/>
        <v>3</v>
      </c>
      <c r="AD24" s="10">
        <f t="shared" ca="1" si="9"/>
        <v>6.0000000000000001E-3</v>
      </c>
      <c r="AE24" s="11">
        <f t="shared" ca="1" si="23"/>
        <v>0.9780000000000002</v>
      </c>
      <c r="AF24" s="36"/>
      <c r="AG24" s="21">
        <f t="shared" si="10"/>
        <v>14</v>
      </c>
      <c r="AH24" s="23">
        <f t="shared" ca="1" si="24"/>
        <v>350.85067354124993</v>
      </c>
      <c r="AI24" s="23">
        <f ca="1"/>
        <v>1</v>
      </c>
      <c r="AJ24" s="10">
        <f t="shared" ca="1" si="11"/>
        <v>2E-3</v>
      </c>
      <c r="AK24" s="11">
        <f t="shared" ca="1" si="25"/>
        <v>0.97800000000000009</v>
      </c>
      <c r="AL24" s="45"/>
      <c r="AM24" s="32">
        <f t="shared" si="12"/>
        <v>14</v>
      </c>
      <c r="AN24" s="23">
        <f t="shared" ca="1" si="26"/>
        <v>263.80172564624996</v>
      </c>
      <c r="AO24" s="23">
        <f ca="1"/>
        <v>6</v>
      </c>
      <c r="AP24" s="10">
        <f t="shared" ca="1" si="13"/>
        <v>1.2E-2</v>
      </c>
      <c r="AQ24" s="11">
        <f t="shared" ca="1" si="27"/>
        <v>0.97400000000000009</v>
      </c>
      <c r="AR24" s="36"/>
    </row>
    <row r="25" spans="3:44" x14ac:dyDescent="0.2">
      <c r="C25" s="32">
        <f t="shared" si="0"/>
        <v>15</v>
      </c>
      <c r="D25" s="23">
        <f t="shared" ca="1" si="14"/>
        <v>460.57323858749987</v>
      </c>
      <c r="E25" s="8">
        <f ca="1"/>
        <v>4</v>
      </c>
      <c r="F25" s="10">
        <f t="shared" ca="1" si="1"/>
        <v>8.0000000000000002E-3</v>
      </c>
      <c r="G25" s="11">
        <f t="shared" ca="1" si="15"/>
        <v>0.97799999999999998</v>
      </c>
      <c r="H25" s="36"/>
      <c r="I25" s="21">
        <f t="shared" si="2"/>
        <v>15</v>
      </c>
      <c r="J25" s="23">
        <f t="shared" ca="1" si="16"/>
        <v>374.1267305474999</v>
      </c>
      <c r="K25" s="8">
        <f ca="1"/>
        <v>6</v>
      </c>
      <c r="L25" s="10">
        <f t="shared" ca="1" si="3"/>
        <v>1.2E-2</v>
      </c>
      <c r="M25" s="11">
        <f t="shared" ca="1" si="17"/>
        <v>0.99</v>
      </c>
      <c r="N25" s="45"/>
      <c r="O25" s="32">
        <f t="shared" si="4"/>
        <v>15</v>
      </c>
      <c r="P25" s="23">
        <f t="shared" ca="1" si="18"/>
        <v>511.40494188000019</v>
      </c>
      <c r="Q25" s="8">
        <f ca="1"/>
        <v>3</v>
      </c>
      <c r="R25" s="10">
        <f t="shared" ca="1" si="5"/>
        <v>6.0000000000000001E-3</v>
      </c>
      <c r="S25" s="11">
        <f t="shared" ca="1" si="19"/>
        <v>0.98799999999999999</v>
      </c>
      <c r="T25" s="36"/>
      <c r="U25" s="21">
        <f t="shared" si="6"/>
        <v>15</v>
      </c>
      <c r="V25" s="23">
        <f t="shared" ca="1" si="20"/>
        <v>618.43589082749997</v>
      </c>
      <c r="W25" s="8">
        <f ca="1"/>
        <v>1</v>
      </c>
      <c r="X25" s="10">
        <f t="shared" ca="1" si="7"/>
        <v>2E-3</v>
      </c>
      <c r="Y25" s="11">
        <f t="shared" ca="1" si="21"/>
        <v>0.9900000000000001</v>
      </c>
      <c r="Z25" s="45"/>
      <c r="AA25" s="32">
        <f t="shared" si="8"/>
        <v>15</v>
      </c>
      <c r="AB25" s="23">
        <f t="shared" ca="1" si="22"/>
        <v>391.35740696249991</v>
      </c>
      <c r="AC25" s="8">
        <f ca="1"/>
        <v>1</v>
      </c>
      <c r="AD25" s="10">
        <f t="shared" ca="1" si="9"/>
        <v>2E-3</v>
      </c>
      <c r="AE25" s="11">
        <f t="shared" ca="1" si="23"/>
        <v>0.9800000000000002</v>
      </c>
      <c r="AF25" s="36"/>
      <c r="AG25" s="21">
        <f t="shared" si="10"/>
        <v>15</v>
      </c>
      <c r="AH25" s="23">
        <f t="shared" ca="1" si="24"/>
        <v>375.87502644749992</v>
      </c>
      <c r="AI25" s="23">
        <f ca="1"/>
        <v>2</v>
      </c>
      <c r="AJ25" s="10">
        <f t="shared" ca="1" si="11"/>
        <v>4.0000000000000001E-3</v>
      </c>
      <c r="AK25" s="11">
        <f t="shared" ca="1" si="25"/>
        <v>0.9820000000000001</v>
      </c>
      <c r="AL25" s="45"/>
      <c r="AM25" s="32">
        <f t="shared" si="12"/>
        <v>15</v>
      </c>
      <c r="AN25" s="23">
        <f t="shared" ca="1" si="26"/>
        <v>282.92196873749998</v>
      </c>
      <c r="AO25" s="23">
        <f ca="1"/>
        <v>3</v>
      </c>
      <c r="AP25" s="10">
        <f t="shared" ca="1" si="13"/>
        <v>6.0000000000000001E-3</v>
      </c>
      <c r="AQ25" s="11">
        <f t="shared" ca="1" si="27"/>
        <v>0.98000000000000009</v>
      </c>
      <c r="AR25" s="36"/>
    </row>
    <row r="26" spans="3:44" x14ac:dyDescent="0.2">
      <c r="C26" s="32">
        <f t="shared" si="0"/>
        <v>16</v>
      </c>
      <c r="D26" s="23">
        <f t="shared" ca="1" si="14"/>
        <v>492.40399134374985</v>
      </c>
      <c r="E26" s="8">
        <f ca="1"/>
        <v>2</v>
      </c>
      <c r="F26" s="10">
        <f t="shared" ca="1" si="1"/>
        <v>4.0000000000000001E-3</v>
      </c>
      <c r="G26" s="11">
        <f t="shared" ca="1" si="15"/>
        <v>0.98199999999999998</v>
      </c>
      <c r="H26" s="36"/>
      <c r="I26" s="21">
        <f t="shared" si="2"/>
        <v>16</v>
      </c>
      <c r="J26" s="23">
        <f t="shared" ca="1" si="16"/>
        <v>399.55154781374989</v>
      </c>
      <c r="K26" s="8">
        <f ca="1"/>
        <v>1</v>
      </c>
      <c r="L26" s="10">
        <f t="shared" ca="1" si="3"/>
        <v>2E-3</v>
      </c>
      <c r="M26" s="11">
        <f t="shared" ca="1" si="17"/>
        <v>0.99199999999999999</v>
      </c>
      <c r="N26" s="45"/>
      <c r="O26" s="32">
        <f t="shared" si="4"/>
        <v>16</v>
      </c>
      <c r="P26" s="23">
        <f t="shared" ca="1" si="18"/>
        <v>546.63534567000022</v>
      </c>
      <c r="Q26" s="8">
        <f ca="1"/>
        <v>1</v>
      </c>
      <c r="R26" s="10">
        <f t="shared" ca="1" si="5"/>
        <v>2E-3</v>
      </c>
      <c r="S26" s="11">
        <f t="shared" ca="1" si="19"/>
        <v>0.99</v>
      </c>
      <c r="T26" s="36"/>
      <c r="U26" s="21">
        <f t="shared" si="6"/>
        <v>16</v>
      </c>
      <c r="V26" s="23">
        <f t="shared" ca="1" si="20"/>
        <v>660.03941842874997</v>
      </c>
      <c r="W26" s="8">
        <f ca="1"/>
        <v>0</v>
      </c>
      <c r="X26" s="10">
        <f t="shared" ca="1" si="7"/>
        <v>0</v>
      </c>
      <c r="Y26" s="11">
        <f t="shared" ca="1" si="21"/>
        <v>0.9900000000000001</v>
      </c>
      <c r="Z26" s="45"/>
      <c r="AA26" s="32">
        <f t="shared" si="8"/>
        <v>16</v>
      </c>
      <c r="AB26" s="23">
        <f t="shared" ca="1" si="22"/>
        <v>417.4876441912499</v>
      </c>
      <c r="AC26" s="8">
        <f ca="1"/>
        <v>2</v>
      </c>
      <c r="AD26" s="10">
        <f t="shared" ca="1" si="9"/>
        <v>4.0000000000000001E-3</v>
      </c>
      <c r="AE26" s="11">
        <f t="shared" ca="1" si="23"/>
        <v>0.98400000000000021</v>
      </c>
      <c r="AF26" s="36"/>
      <c r="AG26" s="21">
        <f t="shared" si="10"/>
        <v>16</v>
      </c>
      <c r="AH26" s="23">
        <f t="shared" ca="1" si="24"/>
        <v>400.89937935374991</v>
      </c>
      <c r="AI26" s="23">
        <f ca="1"/>
        <v>1</v>
      </c>
      <c r="AJ26" s="10">
        <f t="shared" ca="1" si="11"/>
        <v>2E-3</v>
      </c>
      <c r="AK26" s="11">
        <f t="shared" ca="1" si="25"/>
        <v>0.9840000000000001</v>
      </c>
      <c r="AL26" s="45"/>
      <c r="AM26" s="32">
        <f t="shared" si="12"/>
        <v>16</v>
      </c>
      <c r="AN26" s="23">
        <f t="shared" ca="1" si="26"/>
        <v>302.04221182875</v>
      </c>
      <c r="AO26" s="23">
        <f ca="1"/>
        <v>5</v>
      </c>
      <c r="AP26" s="10">
        <f t="shared" ca="1" si="13"/>
        <v>0.01</v>
      </c>
      <c r="AQ26" s="11">
        <f t="shared" ca="1" si="27"/>
        <v>0.9900000000000001</v>
      </c>
      <c r="AR26" s="36"/>
    </row>
    <row r="27" spans="3:44" x14ac:dyDescent="0.2">
      <c r="C27" s="32">
        <f t="shared" si="0"/>
        <v>17</v>
      </c>
      <c r="D27" s="23">
        <f t="shared" ca="1" si="14"/>
        <v>524.23474409999983</v>
      </c>
      <c r="E27" s="8">
        <f ca="1"/>
        <v>0</v>
      </c>
      <c r="F27" s="10">
        <f t="shared" ca="1" si="1"/>
        <v>0</v>
      </c>
      <c r="G27" s="11">
        <f t="shared" ca="1" si="15"/>
        <v>0.98199999999999998</v>
      </c>
      <c r="H27" s="36"/>
      <c r="I27" s="21">
        <f t="shared" si="2"/>
        <v>17</v>
      </c>
      <c r="J27" s="23">
        <f t="shared" ca="1" si="16"/>
        <v>424.97636507999988</v>
      </c>
      <c r="K27" s="8">
        <f ca="1"/>
        <v>0</v>
      </c>
      <c r="L27" s="10">
        <f t="shared" ca="1" si="3"/>
        <v>0</v>
      </c>
      <c r="M27" s="11">
        <f t="shared" ca="1" si="17"/>
        <v>0.99199999999999999</v>
      </c>
      <c r="N27" s="45"/>
      <c r="O27" s="32">
        <f t="shared" si="4"/>
        <v>17</v>
      </c>
      <c r="P27" s="23">
        <f t="shared" ca="1" si="18"/>
        <v>581.86574946000019</v>
      </c>
      <c r="Q27" s="8">
        <f ca="1"/>
        <v>1</v>
      </c>
      <c r="R27" s="10">
        <f t="shared" ca="1" si="5"/>
        <v>2E-3</v>
      </c>
      <c r="S27" s="11">
        <f t="shared" ca="1" si="19"/>
        <v>0.99199999999999999</v>
      </c>
      <c r="T27" s="36"/>
      <c r="U27" s="21">
        <f t="shared" si="6"/>
        <v>17</v>
      </c>
      <c r="V27" s="23">
        <f t="shared" ca="1" si="20"/>
        <v>701.64294602999996</v>
      </c>
      <c r="W27" s="8">
        <f ca="1"/>
        <v>0</v>
      </c>
      <c r="X27" s="10">
        <f t="shared" ca="1" si="7"/>
        <v>0</v>
      </c>
      <c r="Y27" s="11">
        <f t="shared" ca="1" si="21"/>
        <v>0.9900000000000001</v>
      </c>
      <c r="Z27" s="45"/>
      <c r="AA27" s="32">
        <f t="shared" si="8"/>
        <v>17</v>
      </c>
      <c r="AB27" s="23">
        <f t="shared" ca="1" si="22"/>
        <v>443.61788141999989</v>
      </c>
      <c r="AC27" s="8">
        <f ca="1"/>
        <v>1</v>
      </c>
      <c r="AD27" s="10">
        <f t="shared" ca="1" si="9"/>
        <v>2E-3</v>
      </c>
      <c r="AE27" s="11">
        <f t="shared" ca="1" si="23"/>
        <v>0.98600000000000021</v>
      </c>
      <c r="AF27" s="36"/>
      <c r="AG27" s="21">
        <f t="shared" si="10"/>
        <v>17</v>
      </c>
      <c r="AH27" s="23">
        <f t="shared" ca="1" si="24"/>
        <v>425.92373225999989</v>
      </c>
      <c r="AI27" s="23">
        <f ca="1"/>
        <v>1</v>
      </c>
      <c r="AJ27" s="10">
        <f t="shared" ca="1" si="11"/>
        <v>2E-3</v>
      </c>
      <c r="AK27" s="11">
        <f t="shared" ca="1" si="25"/>
        <v>0.9860000000000001</v>
      </c>
      <c r="AL27" s="45"/>
      <c r="AM27" s="32">
        <f t="shared" si="12"/>
        <v>17</v>
      </c>
      <c r="AN27" s="23">
        <f t="shared" ca="1" si="26"/>
        <v>321.16245492000002</v>
      </c>
      <c r="AO27" s="23">
        <f ca="1"/>
        <v>1</v>
      </c>
      <c r="AP27" s="10">
        <f t="shared" ca="1" si="13"/>
        <v>2E-3</v>
      </c>
      <c r="AQ27" s="11">
        <f t="shared" ca="1" si="27"/>
        <v>0.9920000000000001</v>
      </c>
      <c r="AR27" s="36"/>
    </row>
    <row r="28" spans="3:44" x14ac:dyDescent="0.2">
      <c r="C28" s="32">
        <f t="shared" si="0"/>
        <v>18</v>
      </c>
      <c r="D28" s="23">
        <f t="shared" ca="1" si="14"/>
        <v>556.06549685624987</v>
      </c>
      <c r="E28" s="8">
        <f ca="1"/>
        <v>1</v>
      </c>
      <c r="F28" s="10">
        <f t="shared" ca="1" si="1"/>
        <v>2E-3</v>
      </c>
      <c r="G28" s="11">
        <f t="shared" ca="1" si="15"/>
        <v>0.98399999999999999</v>
      </c>
      <c r="H28" s="36"/>
      <c r="I28" s="21">
        <f t="shared" si="2"/>
        <v>18</v>
      </c>
      <c r="J28" s="23">
        <f t="shared" ca="1" si="16"/>
        <v>450.40118234624987</v>
      </c>
      <c r="K28" s="8">
        <f ca="1"/>
        <v>0</v>
      </c>
      <c r="L28" s="10">
        <f t="shared" ca="1" si="3"/>
        <v>0</v>
      </c>
      <c r="M28" s="11">
        <f t="shared" ca="1" si="17"/>
        <v>0.99199999999999999</v>
      </c>
      <c r="N28" s="45"/>
      <c r="O28" s="32">
        <f t="shared" si="4"/>
        <v>18</v>
      </c>
      <c r="P28" s="23">
        <f t="shared" ca="1" si="18"/>
        <v>617.09615325000016</v>
      </c>
      <c r="Q28" s="8">
        <f ca="1"/>
        <v>1</v>
      </c>
      <c r="R28" s="10">
        <f t="shared" ca="1" si="5"/>
        <v>2E-3</v>
      </c>
      <c r="S28" s="11">
        <f t="shared" ca="1" si="19"/>
        <v>0.99399999999999999</v>
      </c>
      <c r="T28" s="36"/>
      <c r="U28" s="21">
        <f t="shared" si="6"/>
        <v>18</v>
      </c>
      <c r="V28" s="23">
        <f t="shared" ca="1" si="20"/>
        <v>743.24647363124996</v>
      </c>
      <c r="W28" s="8">
        <f ca="1"/>
        <v>0</v>
      </c>
      <c r="X28" s="10">
        <f t="shared" ca="1" si="7"/>
        <v>0</v>
      </c>
      <c r="Y28" s="11">
        <f t="shared" ca="1" si="21"/>
        <v>0.9900000000000001</v>
      </c>
      <c r="Z28" s="45"/>
      <c r="AA28" s="32">
        <f t="shared" si="8"/>
        <v>18</v>
      </c>
      <c r="AB28" s="23">
        <f t="shared" ca="1" si="22"/>
        <v>469.74811864874988</v>
      </c>
      <c r="AC28" s="8">
        <f ca="1"/>
        <v>2</v>
      </c>
      <c r="AD28" s="10">
        <f t="shared" ca="1" si="9"/>
        <v>4.0000000000000001E-3</v>
      </c>
      <c r="AE28" s="11">
        <f t="shared" ca="1" si="23"/>
        <v>0.99000000000000021</v>
      </c>
      <c r="AF28" s="36"/>
      <c r="AG28" s="21">
        <f t="shared" si="10"/>
        <v>18</v>
      </c>
      <c r="AH28" s="23">
        <f t="shared" ca="1" si="24"/>
        <v>450.94808516624988</v>
      </c>
      <c r="AI28" s="23">
        <f ca="1"/>
        <v>2</v>
      </c>
      <c r="AJ28" s="10">
        <f t="shared" ca="1" si="11"/>
        <v>4.0000000000000001E-3</v>
      </c>
      <c r="AK28" s="11">
        <f t="shared" ca="1" si="25"/>
        <v>0.9900000000000001</v>
      </c>
      <c r="AL28" s="45"/>
      <c r="AM28" s="32">
        <f t="shared" si="12"/>
        <v>18</v>
      </c>
      <c r="AN28" s="23">
        <f t="shared" ca="1" si="26"/>
        <v>340.28269801125003</v>
      </c>
      <c r="AO28" s="23">
        <f ca="1"/>
        <v>1</v>
      </c>
      <c r="AP28" s="10">
        <f t="shared" ca="1" si="13"/>
        <v>2E-3</v>
      </c>
      <c r="AQ28" s="11">
        <f t="shared" ca="1" si="27"/>
        <v>0.99400000000000011</v>
      </c>
      <c r="AR28" s="36"/>
    </row>
    <row r="29" spans="3:44" x14ac:dyDescent="0.2">
      <c r="C29" s="32">
        <f t="shared" si="0"/>
        <v>19</v>
      </c>
      <c r="D29" s="23">
        <f t="shared" ca="1" si="14"/>
        <v>587.8962496124999</v>
      </c>
      <c r="E29" s="8">
        <f ca="1"/>
        <v>0</v>
      </c>
      <c r="F29" s="10">
        <f t="shared" ca="1" si="1"/>
        <v>0</v>
      </c>
      <c r="G29" s="11">
        <f t="shared" ca="1" si="15"/>
        <v>0.98399999999999999</v>
      </c>
      <c r="H29" s="36"/>
      <c r="I29" s="21">
        <f t="shared" si="2"/>
        <v>19</v>
      </c>
      <c r="J29" s="23">
        <f t="shared" ca="1" si="16"/>
        <v>475.82599961249986</v>
      </c>
      <c r="K29" s="8">
        <f ca="1"/>
        <v>1</v>
      </c>
      <c r="L29" s="10">
        <f t="shared" ca="1" si="3"/>
        <v>2E-3</v>
      </c>
      <c r="M29" s="11">
        <f t="shared" ca="1" si="17"/>
        <v>0.99399999999999999</v>
      </c>
      <c r="N29" s="45"/>
      <c r="O29" s="32">
        <f t="shared" si="4"/>
        <v>19</v>
      </c>
      <c r="P29" s="23">
        <f t="shared" ca="1" si="18"/>
        <v>652.32655704000013</v>
      </c>
      <c r="Q29" s="8">
        <f ca="1"/>
        <v>1</v>
      </c>
      <c r="R29" s="10">
        <f t="shared" ca="1" si="5"/>
        <v>2E-3</v>
      </c>
      <c r="S29" s="11">
        <f t="shared" ca="1" si="19"/>
        <v>0.996</v>
      </c>
      <c r="T29" s="36"/>
      <c r="U29" s="21">
        <f t="shared" si="6"/>
        <v>19</v>
      </c>
      <c r="V29" s="23">
        <f t="shared" ca="1" si="20"/>
        <v>784.85000123249995</v>
      </c>
      <c r="W29" s="8">
        <f ca="1"/>
        <v>1</v>
      </c>
      <c r="X29" s="10">
        <f t="shared" ca="1" si="7"/>
        <v>2E-3</v>
      </c>
      <c r="Y29" s="11">
        <f t="shared" ca="1" si="21"/>
        <v>0.9920000000000001</v>
      </c>
      <c r="Z29" s="45"/>
      <c r="AA29" s="32">
        <f t="shared" si="8"/>
        <v>19</v>
      </c>
      <c r="AB29" s="23">
        <f t="shared" ca="1" si="22"/>
        <v>495.87835587749987</v>
      </c>
      <c r="AC29" s="8">
        <f ca="1"/>
        <v>1</v>
      </c>
      <c r="AD29" s="10">
        <f t="shared" ca="1" si="9"/>
        <v>2E-3</v>
      </c>
      <c r="AE29" s="11">
        <f t="shared" ca="1" si="23"/>
        <v>0.99200000000000021</v>
      </c>
      <c r="AF29" s="36"/>
      <c r="AG29" s="21">
        <f t="shared" si="10"/>
        <v>19</v>
      </c>
      <c r="AH29" s="23">
        <f t="shared" ca="1" si="24"/>
        <v>475.97243807249987</v>
      </c>
      <c r="AI29" s="23">
        <f ca="1"/>
        <v>1</v>
      </c>
      <c r="AJ29" s="10">
        <f t="shared" ca="1" si="11"/>
        <v>2E-3</v>
      </c>
      <c r="AK29" s="11">
        <f t="shared" ca="1" si="25"/>
        <v>0.9920000000000001</v>
      </c>
      <c r="AL29" s="45"/>
      <c r="AM29" s="32">
        <f t="shared" si="12"/>
        <v>19</v>
      </c>
      <c r="AN29" s="23">
        <f t="shared" ca="1" si="26"/>
        <v>359.40294110250005</v>
      </c>
      <c r="AO29" s="23">
        <f ca="1"/>
        <v>0</v>
      </c>
      <c r="AP29" s="10">
        <f t="shared" ca="1" si="13"/>
        <v>0</v>
      </c>
      <c r="AQ29" s="11">
        <f t="shared" ca="1" si="27"/>
        <v>0.99400000000000011</v>
      </c>
      <c r="AR29" s="36"/>
    </row>
    <row r="30" spans="3:44" x14ac:dyDescent="0.2">
      <c r="C30" s="32">
        <f t="shared" si="0"/>
        <v>20</v>
      </c>
      <c r="D30" s="23">
        <f t="shared" ca="1" si="14"/>
        <v>619.72700236874994</v>
      </c>
      <c r="E30" s="8">
        <f ca="1"/>
        <v>0</v>
      </c>
      <c r="F30" s="10">
        <f t="shared" ca="1" si="1"/>
        <v>0</v>
      </c>
      <c r="G30" s="11">
        <f t="shared" ca="1" si="15"/>
        <v>0.98399999999999999</v>
      </c>
      <c r="H30" s="36"/>
      <c r="I30" s="21">
        <f t="shared" si="2"/>
        <v>20</v>
      </c>
      <c r="J30" s="23">
        <f t="shared" ca="1" si="16"/>
        <v>501.25081687874984</v>
      </c>
      <c r="K30" s="8">
        <f ca="1"/>
        <v>0</v>
      </c>
      <c r="L30" s="10">
        <f t="shared" ca="1" si="3"/>
        <v>0</v>
      </c>
      <c r="M30" s="11">
        <f t="shared" ca="1" si="17"/>
        <v>0.99399999999999999</v>
      </c>
      <c r="N30" s="45"/>
      <c r="O30" s="32">
        <f t="shared" si="4"/>
        <v>20</v>
      </c>
      <c r="P30" s="23">
        <f t="shared" ca="1" si="18"/>
        <v>687.55696083000009</v>
      </c>
      <c r="Q30" s="8">
        <f ca="1"/>
        <v>1</v>
      </c>
      <c r="R30" s="10">
        <f t="shared" ca="1" si="5"/>
        <v>2E-3</v>
      </c>
      <c r="S30" s="11">
        <f t="shared" ca="1" si="19"/>
        <v>0.998</v>
      </c>
      <c r="T30" s="36"/>
      <c r="U30" s="21">
        <f t="shared" si="6"/>
        <v>20</v>
      </c>
      <c r="V30" s="23">
        <f t="shared" ca="1" si="20"/>
        <v>826.45352883374994</v>
      </c>
      <c r="W30" s="8">
        <f ca="1"/>
        <v>0</v>
      </c>
      <c r="X30" s="10">
        <f t="shared" ca="1" si="7"/>
        <v>0</v>
      </c>
      <c r="Y30" s="11">
        <f t="shared" ca="1" si="21"/>
        <v>0.9920000000000001</v>
      </c>
      <c r="Z30" s="45"/>
      <c r="AA30" s="32">
        <f t="shared" si="8"/>
        <v>20</v>
      </c>
      <c r="AB30" s="23">
        <f t="shared" ca="1" si="22"/>
        <v>522.00859310624992</v>
      </c>
      <c r="AC30" s="8">
        <f ca="1"/>
        <v>2</v>
      </c>
      <c r="AD30" s="10">
        <f t="shared" ca="1" si="9"/>
        <v>4.0000000000000001E-3</v>
      </c>
      <c r="AE30" s="11">
        <f t="shared" ca="1" si="23"/>
        <v>0.99600000000000022</v>
      </c>
      <c r="AF30" s="36"/>
      <c r="AG30" s="21">
        <f t="shared" si="10"/>
        <v>20</v>
      </c>
      <c r="AH30" s="23">
        <f t="shared" ca="1" si="24"/>
        <v>500.99679097874986</v>
      </c>
      <c r="AI30" s="23">
        <f ca="1"/>
        <v>1</v>
      </c>
      <c r="AJ30" s="10">
        <f t="shared" ca="1" si="11"/>
        <v>2E-3</v>
      </c>
      <c r="AK30" s="11">
        <f t="shared" ca="1" si="25"/>
        <v>0.99400000000000011</v>
      </c>
      <c r="AL30" s="45"/>
      <c r="AM30" s="32">
        <f t="shared" si="12"/>
        <v>20</v>
      </c>
      <c r="AN30" s="23">
        <f t="shared" ca="1" si="26"/>
        <v>378.52318419375007</v>
      </c>
      <c r="AO30" s="23">
        <f ca="1"/>
        <v>1</v>
      </c>
      <c r="AP30" s="10">
        <f t="shared" ca="1" si="13"/>
        <v>2E-3</v>
      </c>
      <c r="AQ30" s="11">
        <f t="shared" ca="1" si="27"/>
        <v>0.99600000000000011</v>
      </c>
      <c r="AR30" s="36"/>
    </row>
    <row r="31" spans="3:44" x14ac:dyDescent="0.2">
      <c r="C31" s="32">
        <f t="shared" si="0"/>
        <v>21</v>
      </c>
      <c r="D31" s="23">
        <f t="shared" ca="1" si="14"/>
        <v>651.55775512499997</v>
      </c>
      <c r="E31" s="8">
        <f ca="1"/>
        <v>0</v>
      </c>
      <c r="F31" s="10">
        <f t="shared" ca="1" si="1"/>
        <v>0</v>
      </c>
      <c r="G31" s="11">
        <f t="shared" ca="1" si="15"/>
        <v>0.98399999999999999</v>
      </c>
      <c r="H31" s="36"/>
      <c r="I31" s="21">
        <f t="shared" si="2"/>
        <v>21</v>
      </c>
      <c r="J31" s="23">
        <f t="shared" ca="1" si="16"/>
        <v>526.67563414499989</v>
      </c>
      <c r="K31" s="8">
        <f ca="1"/>
        <v>1</v>
      </c>
      <c r="L31" s="10">
        <f t="shared" ca="1" si="3"/>
        <v>2E-3</v>
      </c>
      <c r="M31" s="11">
        <f t="shared" ca="1" si="17"/>
        <v>0.996</v>
      </c>
      <c r="N31" s="45"/>
      <c r="O31" s="32">
        <f t="shared" si="4"/>
        <v>21</v>
      </c>
      <c r="P31" s="23">
        <f t="shared" ca="1" si="18"/>
        <v>722.78736462000006</v>
      </c>
      <c r="Q31" s="8">
        <f ca="1"/>
        <v>0</v>
      </c>
      <c r="R31" s="10">
        <f t="shared" ca="1" si="5"/>
        <v>0</v>
      </c>
      <c r="S31" s="11">
        <f t="shared" ca="1" si="19"/>
        <v>0.998</v>
      </c>
      <c r="T31" s="36"/>
      <c r="U31" s="21">
        <f t="shared" si="6"/>
        <v>21</v>
      </c>
      <c r="V31" s="23">
        <f t="shared" ca="1" si="20"/>
        <v>868.05705643499994</v>
      </c>
      <c r="W31" s="8">
        <f ca="1"/>
        <v>0</v>
      </c>
      <c r="X31" s="10">
        <f t="shared" ca="1" si="7"/>
        <v>0</v>
      </c>
      <c r="Y31" s="11">
        <f t="shared" ca="1" si="21"/>
        <v>0.9920000000000001</v>
      </c>
      <c r="Z31" s="45"/>
      <c r="AA31" s="32">
        <f t="shared" si="8"/>
        <v>21</v>
      </c>
      <c r="AB31" s="23">
        <f t="shared" ca="1" si="22"/>
        <v>548.13883033499997</v>
      </c>
      <c r="AC31" s="8">
        <f ca="1"/>
        <v>0</v>
      </c>
      <c r="AD31" s="10">
        <f t="shared" ca="1" si="9"/>
        <v>0</v>
      </c>
      <c r="AE31" s="11">
        <f t="shared" ca="1" si="23"/>
        <v>0.99600000000000022</v>
      </c>
      <c r="AF31" s="36"/>
      <c r="AG31" s="21">
        <f t="shared" si="10"/>
        <v>21</v>
      </c>
      <c r="AH31" s="23">
        <f t="shared" ca="1" si="24"/>
        <v>526.0211438849999</v>
      </c>
      <c r="AI31" s="23">
        <f ca="1"/>
        <v>1</v>
      </c>
      <c r="AJ31" s="10">
        <f t="shared" ca="1" si="11"/>
        <v>2E-3</v>
      </c>
      <c r="AK31" s="11">
        <f t="shared" ca="1" si="25"/>
        <v>0.99600000000000011</v>
      </c>
      <c r="AL31" s="45"/>
      <c r="AM31" s="32">
        <f t="shared" si="12"/>
        <v>21</v>
      </c>
      <c r="AN31" s="23">
        <f t="shared" ca="1" si="26"/>
        <v>397.64342728500009</v>
      </c>
      <c r="AO31" s="23">
        <f ca="1"/>
        <v>0</v>
      </c>
      <c r="AP31" s="10">
        <f t="shared" ca="1" si="13"/>
        <v>0</v>
      </c>
      <c r="AQ31" s="11">
        <f t="shared" ca="1" si="27"/>
        <v>0.99600000000000011</v>
      </c>
      <c r="AR31" s="36"/>
    </row>
    <row r="32" spans="3:44" x14ac:dyDescent="0.2">
      <c r="C32" s="32">
        <f t="shared" si="0"/>
        <v>22</v>
      </c>
      <c r="D32" s="23">
        <f t="shared" ca="1" si="14"/>
        <v>683.38850788125001</v>
      </c>
      <c r="E32" s="8">
        <f ca="1"/>
        <v>1</v>
      </c>
      <c r="F32" s="10">
        <f t="shared" ca="1" si="1"/>
        <v>2E-3</v>
      </c>
      <c r="G32" s="11">
        <f t="shared" ca="1" si="15"/>
        <v>0.98599999999999999</v>
      </c>
      <c r="H32" s="36"/>
      <c r="I32" s="21">
        <f t="shared" si="2"/>
        <v>22</v>
      </c>
      <c r="J32" s="23">
        <f t="shared" ca="1" si="16"/>
        <v>552.10045141124988</v>
      </c>
      <c r="K32" s="8">
        <f ca="1"/>
        <v>0</v>
      </c>
      <c r="L32" s="10">
        <f t="shared" ca="1" si="3"/>
        <v>0</v>
      </c>
      <c r="M32" s="11">
        <f t="shared" ca="1" si="17"/>
        <v>0.996</v>
      </c>
      <c r="N32" s="45"/>
      <c r="O32" s="32">
        <f t="shared" si="4"/>
        <v>22</v>
      </c>
      <c r="P32" s="23">
        <f t="shared" ca="1" si="18"/>
        <v>758.01776841000003</v>
      </c>
      <c r="Q32" s="8">
        <f ca="1"/>
        <v>0</v>
      </c>
      <c r="R32" s="10">
        <f t="shared" ca="1" si="5"/>
        <v>0</v>
      </c>
      <c r="S32" s="11">
        <f t="shared" ca="1" si="19"/>
        <v>0.998</v>
      </c>
      <c r="T32" s="36"/>
      <c r="U32" s="21">
        <f t="shared" si="6"/>
        <v>22</v>
      </c>
      <c r="V32" s="23">
        <f t="shared" ca="1" si="20"/>
        <v>909.66058403624993</v>
      </c>
      <c r="W32" s="8">
        <f ca="1"/>
        <v>0</v>
      </c>
      <c r="X32" s="10">
        <f t="shared" ca="1" si="7"/>
        <v>0</v>
      </c>
      <c r="Y32" s="11">
        <f t="shared" ca="1" si="21"/>
        <v>0.9920000000000001</v>
      </c>
      <c r="Z32" s="45"/>
      <c r="AA32" s="32">
        <f t="shared" si="8"/>
        <v>22</v>
      </c>
      <c r="AB32" s="23">
        <f t="shared" ca="1" si="22"/>
        <v>574.26906756375001</v>
      </c>
      <c r="AC32" s="8">
        <f ca="1"/>
        <v>0</v>
      </c>
      <c r="AD32" s="10">
        <f t="shared" ca="1" si="9"/>
        <v>0</v>
      </c>
      <c r="AE32" s="11">
        <f t="shared" ca="1" si="23"/>
        <v>0.99600000000000022</v>
      </c>
      <c r="AF32" s="36"/>
      <c r="AG32" s="21">
        <f t="shared" si="10"/>
        <v>22</v>
      </c>
      <c r="AH32" s="23">
        <f t="shared" ca="1" si="24"/>
        <v>551.04549679124989</v>
      </c>
      <c r="AI32" s="23">
        <f ca="1"/>
        <v>0</v>
      </c>
      <c r="AJ32" s="10">
        <f t="shared" ca="1" si="11"/>
        <v>0</v>
      </c>
      <c r="AK32" s="11">
        <f t="shared" ca="1" si="25"/>
        <v>0.99600000000000011</v>
      </c>
      <c r="AL32" s="45"/>
      <c r="AM32" s="32">
        <f t="shared" si="12"/>
        <v>22</v>
      </c>
      <c r="AN32" s="23">
        <f t="shared" ca="1" si="26"/>
        <v>416.7636703762501</v>
      </c>
      <c r="AO32" s="23">
        <f ca="1"/>
        <v>0</v>
      </c>
      <c r="AP32" s="10">
        <f t="shared" ca="1" si="13"/>
        <v>0</v>
      </c>
      <c r="AQ32" s="11">
        <f t="shared" ca="1" si="27"/>
        <v>0.99600000000000011</v>
      </c>
      <c r="AR32" s="36"/>
    </row>
    <row r="33" spans="1:44" x14ac:dyDescent="0.2">
      <c r="C33" s="32">
        <f t="shared" si="0"/>
        <v>23</v>
      </c>
      <c r="D33" s="23">
        <f t="shared" ca="1" si="14"/>
        <v>715.21926063750004</v>
      </c>
      <c r="E33" s="8">
        <f ca="1"/>
        <v>1</v>
      </c>
      <c r="F33" s="10">
        <f t="shared" ca="1" si="1"/>
        <v>2E-3</v>
      </c>
      <c r="G33" s="11">
        <f t="shared" ca="1" si="15"/>
        <v>0.98799999999999999</v>
      </c>
      <c r="H33" s="36"/>
      <c r="I33" s="21">
        <f t="shared" si="2"/>
        <v>23</v>
      </c>
      <c r="J33" s="23">
        <f t="shared" ca="1" si="16"/>
        <v>577.52526867749987</v>
      </c>
      <c r="K33" s="8">
        <f ca="1"/>
        <v>0</v>
      </c>
      <c r="L33" s="10">
        <f t="shared" ca="1" si="3"/>
        <v>0</v>
      </c>
      <c r="M33" s="11">
        <f t="shared" ca="1" si="17"/>
        <v>0.996</v>
      </c>
      <c r="N33" s="45"/>
      <c r="O33" s="32">
        <f t="shared" si="4"/>
        <v>23</v>
      </c>
      <c r="P33" s="23">
        <f t="shared" ca="1" si="18"/>
        <v>793.2481722</v>
      </c>
      <c r="Q33" s="8">
        <f ca="1"/>
        <v>0</v>
      </c>
      <c r="R33" s="10">
        <f t="shared" ca="1" si="5"/>
        <v>0</v>
      </c>
      <c r="S33" s="11">
        <f t="shared" ca="1" si="19"/>
        <v>0.998</v>
      </c>
      <c r="T33" s="36"/>
      <c r="U33" s="21">
        <f t="shared" si="6"/>
        <v>23</v>
      </c>
      <c r="V33" s="23">
        <f t="shared" ca="1" si="20"/>
        <v>951.26411163749992</v>
      </c>
      <c r="W33" s="8">
        <f ca="1"/>
        <v>1</v>
      </c>
      <c r="X33" s="10">
        <f t="shared" ca="1" si="7"/>
        <v>2E-3</v>
      </c>
      <c r="Y33" s="11">
        <f t="shared" ca="1" si="21"/>
        <v>0.99400000000000011</v>
      </c>
      <c r="Z33" s="45"/>
      <c r="AA33" s="32">
        <f t="shared" si="8"/>
        <v>23</v>
      </c>
      <c r="AB33" s="23">
        <f t="shared" ca="1" si="22"/>
        <v>600.39930479250006</v>
      </c>
      <c r="AC33" s="8">
        <f ca="1"/>
        <v>0</v>
      </c>
      <c r="AD33" s="10">
        <f t="shared" ca="1" si="9"/>
        <v>0</v>
      </c>
      <c r="AE33" s="11">
        <f t="shared" ca="1" si="23"/>
        <v>0.99600000000000022</v>
      </c>
      <c r="AF33" s="36"/>
      <c r="AG33" s="21">
        <f t="shared" si="10"/>
        <v>23</v>
      </c>
      <c r="AH33" s="23">
        <f t="shared" ca="1" si="24"/>
        <v>576.06984969749988</v>
      </c>
      <c r="AI33" s="23">
        <f ca="1"/>
        <v>0</v>
      </c>
      <c r="AJ33" s="10">
        <f t="shared" ca="1" si="11"/>
        <v>0</v>
      </c>
      <c r="AK33" s="11">
        <f t="shared" ca="1" si="25"/>
        <v>0.99600000000000011</v>
      </c>
      <c r="AL33" s="45"/>
      <c r="AM33" s="32">
        <f t="shared" si="12"/>
        <v>23</v>
      </c>
      <c r="AN33" s="23">
        <f t="shared" ca="1" si="26"/>
        <v>435.88391346750012</v>
      </c>
      <c r="AO33" s="23">
        <f ca="1"/>
        <v>0</v>
      </c>
      <c r="AP33" s="10">
        <f t="shared" ca="1" si="13"/>
        <v>0</v>
      </c>
      <c r="AQ33" s="11">
        <f t="shared" ca="1" si="27"/>
        <v>0.99600000000000011</v>
      </c>
      <c r="AR33" s="36"/>
    </row>
    <row r="34" spans="1:44" x14ac:dyDescent="0.2">
      <c r="C34" s="32">
        <f t="shared" si="0"/>
        <v>24</v>
      </c>
      <c r="D34" s="23">
        <f t="shared" ca="1" si="14"/>
        <v>747.05001339375008</v>
      </c>
      <c r="E34" s="8">
        <f ca="1"/>
        <v>1</v>
      </c>
      <c r="F34" s="10">
        <f t="shared" ca="1" si="1"/>
        <v>2E-3</v>
      </c>
      <c r="G34" s="11">
        <f t="shared" ca="1" si="15"/>
        <v>0.99</v>
      </c>
      <c r="H34" s="36"/>
      <c r="I34" s="21">
        <f t="shared" si="2"/>
        <v>24</v>
      </c>
      <c r="J34" s="23">
        <f t="shared" ca="1" si="16"/>
        <v>602.95008594374985</v>
      </c>
      <c r="K34" s="8">
        <f ca="1"/>
        <v>0</v>
      </c>
      <c r="L34" s="10">
        <f t="shared" ca="1" si="3"/>
        <v>0</v>
      </c>
      <c r="M34" s="11">
        <f t="shared" ca="1" si="17"/>
        <v>0.996</v>
      </c>
      <c r="N34" s="45"/>
      <c r="O34" s="32">
        <f t="shared" si="4"/>
        <v>24</v>
      </c>
      <c r="P34" s="23">
        <f t="shared" ca="1" si="18"/>
        <v>828.47857598999997</v>
      </c>
      <c r="Q34" s="8">
        <f ca="1"/>
        <v>0</v>
      </c>
      <c r="R34" s="10">
        <f t="shared" ca="1" si="5"/>
        <v>0</v>
      </c>
      <c r="S34" s="11">
        <f t="shared" ca="1" si="19"/>
        <v>0.998</v>
      </c>
      <c r="T34" s="36"/>
      <c r="U34" s="21">
        <f t="shared" si="6"/>
        <v>24</v>
      </c>
      <c r="V34" s="23">
        <f t="shared" ca="1" si="20"/>
        <v>992.86763923874992</v>
      </c>
      <c r="W34" s="8">
        <f ca="1"/>
        <v>1</v>
      </c>
      <c r="X34" s="10">
        <f t="shared" ca="1" si="7"/>
        <v>2E-3</v>
      </c>
      <c r="Y34" s="11">
        <f t="shared" ca="1" si="21"/>
        <v>0.99600000000000011</v>
      </c>
      <c r="Z34" s="45"/>
      <c r="AA34" s="32">
        <f t="shared" si="8"/>
        <v>24</v>
      </c>
      <c r="AB34" s="23">
        <f t="shared" ca="1" si="22"/>
        <v>626.52954202125011</v>
      </c>
      <c r="AC34" s="8">
        <f ca="1"/>
        <v>1</v>
      </c>
      <c r="AD34" s="10">
        <f t="shared" ca="1" si="9"/>
        <v>2E-3</v>
      </c>
      <c r="AE34" s="11">
        <f t="shared" ca="1" si="23"/>
        <v>0.99800000000000022</v>
      </c>
      <c r="AF34" s="36"/>
      <c r="AG34" s="21">
        <f t="shared" si="10"/>
        <v>24</v>
      </c>
      <c r="AH34" s="23">
        <f t="shared" ca="1" si="24"/>
        <v>601.09420260374986</v>
      </c>
      <c r="AI34" s="23">
        <f ca="1"/>
        <v>0</v>
      </c>
      <c r="AJ34" s="10">
        <f t="shared" ca="1" si="11"/>
        <v>0</v>
      </c>
      <c r="AK34" s="11">
        <f t="shared" ca="1" si="25"/>
        <v>0.99600000000000011</v>
      </c>
      <c r="AL34" s="45"/>
      <c r="AM34" s="32">
        <f t="shared" si="12"/>
        <v>24</v>
      </c>
      <c r="AN34" s="23">
        <f t="shared" ca="1" si="26"/>
        <v>455.00415655875014</v>
      </c>
      <c r="AO34" s="23">
        <f ca="1"/>
        <v>1</v>
      </c>
      <c r="AP34" s="10">
        <f t="shared" ca="1" si="13"/>
        <v>2E-3</v>
      </c>
      <c r="AQ34" s="11">
        <f t="shared" ca="1" si="27"/>
        <v>0.99800000000000011</v>
      </c>
      <c r="AR34" s="36"/>
    </row>
    <row r="35" spans="1:44" x14ac:dyDescent="0.2">
      <c r="C35" s="32">
        <f t="shared" si="0"/>
        <v>25</v>
      </c>
      <c r="D35" s="23">
        <f t="shared" ca="1" si="14"/>
        <v>778.88076615000011</v>
      </c>
      <c r="E35" s="8">
        <f ca="1"/>
        <v>0</v>
      </c>
      <c r="F35" s="10">
        <f t="shared" ca="1" si="1"/>
        <v>0</v>
      </c>
      <c r="G35" s="11">
        <f t="shared" ca="1" si="15"/>
        <v>0.99</v>
      </c>
      <c r="H35" s="36"/>
      <c r="I35" s="21">
        <f t="shared" si="2"/>
        <v>25</v>
      </c>
      <c r="J35" s="23">
        <f t="shared" ca="1" si="16"/>
        <v>628.37490320999984</v>
      </c>
      <c r="K35" s="8">
        <f ca="1"/>
        <v>1</v>
      </c>
      <c r="L35" s="10">
        <f t="shared" ca="1" si="3"/>
        <v>2E-3</v>
      </c>
      <c r="M35" s="11">
        <f ca="1">M34+L35</f>
        <v>0.998</v>
      </c>
      <c r="N35" s="45"/>
      <c r="O35" s="32">
        <f t="shared" si="4"/>
        <v>25</v>
      </c>
      <c r="P35" s="23">
        <f t="shared" ca="1" si="18"/>
        <v>863.70897977999994</v>
      </c>
      <c r="Q35" s="8">
        <f ca="1"/>
        <v>1</v>
      </c>
      <c r="R35" s="10">
        <f t="shared" ca="1" si="5"/>
        <v>2E-3</v>
      </c>
      <c r="S35" s="11">
        <f t="shared" ca="1" si="19"/>
        <v>1</v>
      </c>
      <c r="T35" s="36"/>
      <c r="U35" s="21">
        <f t="shared" si="6"/>
        <v>25</v>
      </c>
      <c r="V35" s="23">
        <f t="shared" ca="1" si="20"/>
        <v>1034.47116684</v>
      </c>
      <c r="W35" s="8">
        <f ca="1"/>
        <v>0</v>
      </c>
      <c r="X35" s="10">
        <f t="shared" ca="1" si="7"/>
        <v>0</v>
      </c>
      <c r="Y35" s="11">
        <f t="shared" ca="1" si="21"/>
        <v>0.99600000000000011</v>
      </c>
      <c r="Z35" s="45"/>
      <c r="AA35" s="32">
        <f t="shared" si="8"/>
        <v>25</v>
      </c>
      <c r="AB35" s="23">
        <f t="shared" ca="1" si="22"/>
        <v>652.65977925000016</v>
      </c>
      <c r="AC35" s="8">
        <f ca="1"/>
        <v>0</v>
      </c>
      <c r="AD35" s="10">
        <f t="shared" ca="1" si="9"/>
        <v>0</v>
      </c>
      <c r="AE35" s="11">
        <f t="shared" ca="1" si="23"/>
        <v>0.99800000000000022</v>
      </c>
      <c r="AF35" s="36"/>
      <c r="AG35" s="21">
        <f t="shared" si="10"/>
        <v>25</v>
      </c>
      <c r="AH35" s="23">
        <f t="shared" ca="1" si="24"/>
        <v>626.11855550999985</v>
      </c>
      <c r="AI35" s="23">
        <f ca="1"/>
        <v>1</v>
      </c>
      <c r="AJ35" s="10">
        <f t="shared" ca="1" si="11"/>
        <v>2E-3</v>
      </c>
      <c r="AK35" s="11">
        <f t="shared" ca="1" si="25"/>
        <v>0.99800000000000011</v>
      </c>
      <c r="AL35" s="45"/>
      <c r="AM35" s="32">
        <f t="shared" si="12"/>
        <v>25</v>
      </c>
      <c r="AN35" s="23">
        <f t="shared" ca="1" si="26"/>
        <v>474.12439965000016</v>
      </c>
      <c r="AO35" s="23">
        <f ca="1"/>
        <v>0</v>
      </c>
      <c r="AP35" s="10">
        <f t="shared" ca="1" si="13"/>
        <v>0</v>
      </c>
      <c r="AQ35" s="11">
        <f t="shared" ca="1" si="27"/>
        <v>0.99800000000000011</v>
      </c>
      <c r="AR35" s="36"/>
    </row>
    <row r="36" spans="1:44" x14ac:dyDescent="0.2">
      <c r="C36" s="39" t="s">
        <v>17</v>
      </c>
      <c r="D36" s="40"/>
      <c r="E36" s="41">
        <f ca="1">SUM(_xlfn.ANCHORARRAY(E10))</f>
        <v>500</v>
      </c>
      <c r="F36" s="40"/>
      <c r="G36" s="40"/>
      <c r="H36" s="36"/>
      <c r="I36" s="39" t="s">
        <v>17</v>
      </c>
      <c r="J36" s="42"/>
      <c r="K36" s="41">
        <f ca="1">SUM(_xlfn.ANCHORARRAY(K10))</f>
        <v>500</v>
      </c>
      <c r="L36" s="40"/>
      <c r="M36" s="40"/>
      <c r="N36" s="45"/>
      <c r="O36" s="39" t="s">
        <v>17</v>
      </c>
      <c r="P36" s="42"/>
      <c r="Q36" s="41">
        <f ca="1">SUM(_xlfn.ANCHORARRAY(Q10))</f>
        <v>500</v>
      </c>
      <c r="R36" s="40"/>
      <c r="S36" s="40"/>
      <c r="T36" s="36"/>
      <c r="U36" s="39" t="s">
        <v>17</v>
      </c>
      <c r="V36" s="42"/>
      <c r="W36" s="41">
        <f ca="1">SUM(_xlfn.ANCHORARRAY(W10))</f>
        <v>500</v>
      </c>
      <c r="X36" s="40"/>
      <c r="Y36" s="40"/>
      <c r="Z36" s="45"/>
      <c r="AA36" s="39" t="s">
        <v>17</v>
      </c>
      <c r="AB36" s="42"/>
      <c r="AC36" s="41">
        <f ca="1">SUM(_xlfn.ANCHORARRAY(AC10))</f>
        <v>500</v>
      </c>
      <c r="AD36" s="40"/>
      <c r="AE36" s="40"/>
      <c r="AF36" s="36"/>
      <c r="AG36" s="39" t="s">
        <v>17</v>
      </c>
      <c r="AH36" s="42"/>
      <c r="AI36" s="41">
        <f ca="1">SUM(_xlfn.ANCHORARRAY(AI10))</f>
        <v>500</v>
      </c>
      <c r="AJ36" s="40"/>
      <c r="AK36" s="40"/>
      <c r="AL36" s="45"/>
      <c r="AM36" s="39" t="s">
        <v>17</v>
      </c>
      <c r="AN36" s="42"/>
      <c r="AO36" s="41">
        <f ca="1">SUM(_xlfn.ANCHORARRAY(AO10))</f>
        <v>500</v>
      </c>
      <c r="AP36" s="40"/>
      <c r="AQ36" s="40"/>
      <c r="AR36" s="36"/>
    </row>
    <row r="37" spans="1:44" x14ac:dyDescent="0.2">
      <c r="H37" s="37" cm="1">
        <f t="array" aca="1" ref="H37" ca="1">SUMPRODUCT(POWER(D11:D35,3),E11:E35)/SUMPRODUCT(POWER(D11:D35,2),E11:E35)</f>
        <v>344.16649337736317</v>
      </c>
      <c r="N37" s="37" cm="1">
        <f t="array" aca="1" ref="N37" ca="1">SUMPRODUCT(POWER(J11:J35,3),K11:K35)/SUMPRODUCT(POWER(J11:J35,2),K11:K35)</f>
        <v>250.74507464691595</v>
      </c>
      <c r="T37" s="37" cm="1">
        <f t="array" aca="1" ref="T37" ca="1">SUMPRODUCT(POWER(P11:P35,3),Q11:Q35)/SUMPRODUCT(POWER(P11:P35,2),Q11:Q35)</f>
        <v>333.61551477460256</v>
      </c>
      <c r="Z37" s="37" cm="1">
        <f t="array" aca="1" ref="Z37" ca="1">SUMPRODUCT(POWER(V11:V35,3),W11:W35)/SUMPRODUCT(POWER(V11:V35,2),W11:W35)</f>
        <v>389.62778793636505</v>
      </c>
      <c r="AF37" s="37" cm="1">
        <f t="array" aca="1" ref="AF37" ca="1">SUMPRODUCT(POWER(AB11:AB35,3),AC11:AC35)/SUMPRODUCT(POWER(AB11:AB35,2),AC11:AC35)</f>
        <v>255.56369037479965</v>
      </c>
      <c r="AL37" s="37" cm="1">
        <f t="array" aca="1" ref="AL37" ca="1">SUMPRODUCT(POWER(AH11:AH35,3),AI11:AI35)/SUMPRODUCT(POWER(AH11:AH35,2),AI11:AI35)</f>
        <v>243.59791282505012</v>
      </c>
      <c r="AR37" s="37" cm="1">
        <f t="array" aca="1" ref="AR37" ca="1">SUMPRODUCT(POWER(AN11:AN35,3),AO11:AO35)/SUMPRODUCT(POWER(AN11:AN35,2),AO11:AO35)</f>
        <v>186.24831290428139</v>
      </c>
    </row>
    <row r="39" spans="1:44" x14ac:dyDescent="0.2">
      <c r="C39" s="49" t="s">
        <v>28</v>
      </c>
      <c r="D39" s="50"/>
      <c r="E39" s="50"/>
      <c r="F39" s="50"/>
      <c r="G39" s="50"/>
      <c r="H39" s="51"/>
      <c r="I39" s="49" t="s">
        <v>29</v>
      </c>
      <c r="J39" s="50"/>
      <c r="K39" s="50"/>
      <c r="L39" s="50"/>
      <c r="M39" s="50"/>
      <c r="N39" s="51"/>
      <c r="O39" s="49" t="s">
        <v>30</v>
      </c>
      <c r="P39" s="50"/>
      <c r="Q39" s="50"/>
      <c r="R39" s="50"/>
      <c r="S39" s="50"/>
      <c r="T39" s="51"/>
      <c r="U39" s="49" t="s">
        <v>31</v>
      </c>
      <c r="V39" s="50"/>
      <c r="W39" s="50"/>
      <c r="X39" s="50"/>
      <c r="Y39" s="50"/>
      <c r="Z39" s="51"/>
      <c r="AA39" s="49" t="s">
        <v>32</v>
      </c>
      <c r="AB39" s="50"/>
      <c r="AC39" s="50"/>
      <c r="AD39" s="50"/>
      <c r="AE39" s="50"/>
      <c r="AF39" s="51"/>
      <c r="AG39" s="49" t="s">
        <v>33</v>
      </c>
      <c r="AH39" s="50"/>
      <c r="AI39" s="50"/>
      <c r="AJ39" s="50"/>
      <c r="AK39" s="50"/>
      <c r="AL39" s="51"/>
      <c r="AM39" s="49" t="s">
        <v>34</v>
      </c>
      <c r="AN39" s="50"/>
      <c r="AO39" s="50"/>
      <c r="AP39" s="50"/>
      <c r="AQ39" s="50"/>
      <c r="AR39" s="51"/>
    </row>
    <row r="40" spans="1:44" x14ac:dyDescent="0.2">
      <c r="A40" s="24" t="s">
        <v>35</v>
      </c>
      <c r="B40" s="34" t="s">
        <v>47</v>
      </c>
      <c r="C40" s="24"/>
      <c r="D40" s="25" t="s">
        <v>1</v>
      </c>
      <c r="E40" s="26">
        <f ca="1">MAX(INDIRECT(CONCATENATE($B$40,$B$41)&amp;"!$B$2:$B$501"))</f>
        <v>219.79516284000002</v>
      </c>
      <c r="F40" s="27">
        <f ca="1">(E40-E41)/(E42-1)</f>
        <v>8.4875781225000004</v>
      </c>
      <c r="G40" s="38"/>
      <c r="H40" s="28"/>
      <c r="I40" s="38"/>
      <c r="J40" s="25" t="s">
        <v>1</v>
      </c>
      <c r="K40" s="26">
        <f ca="1">MAX(INDIRECT(CONCATENATE($B$3,$B$41)&amp;"!$C$2:$C$501"))</f>
        <v>273.12117632999997</v>
      </c>
      <c r="L40" s="27">
        <f ca="1">(K40-K41)/(K42-1)</f>
        <v>10.499550416249999</v>
      </c>
      <c r="M40" s="38"/>
      <c r="N40" s="38"/>
      <c r="O40" s="24"/>
      <c r="P40" s="25" t="s">
        <v>1</v>
      </c>
      <c r="Q40" s="26">
        <f ca="1">MAX(INDIRECT(CONCATENATE($B$3,$B$41)&amp;"!$D$2:$D$501"))</f>
        <v>478.55789873999998</v>
      </c>
      <c r="R40" s="27">
        <f ca="1">(Q40-Q41)/(Q42-1)</f>
        <v>19.059413849999999</v>
      </c>
      <c r="S40" s="38"/>
      <c r="T40" s="28"/>
      <c r="U40" s="38"/>
      <c r="V40" s="25" t="s">
        <v>1</v>
      </c>
      <c r="W40" s="26">
        <f ca="1">MAX(INDIRECT(CONCATENATE($B$3,$B$41)&amp;"!$E$2:$E$501"))</f>
        <v>278.11054386000001</v>
      </c>
      <c r="X40" s="27">
        <f ca="1">(W40-W41)/(W42-1)</f>
        <v>10.752642397499999</v>
      </c>
      <c r="Y40" s="38"/>
      <c r="Z40" s="38"/>
      <c r="AA40" s="24"/>
      <c r="AB40" s="25" t="s">
        <v>1</v>
      </c>
      <c r="AC40" s="26">
        <f ca="1">MAX(INDIRECT(CONCATENATE($B$3,$B$41)&amp;"!$F$2:$F$501"))</f>
        <v>213.88383071999999</v>
      </c>
      <c r="AD40" s="27">
        <f ca="1">(AC40-AC41)/(AC42-1)</f>
        <v>8.3835395737499994</v>
      </c>
      <c r="AE40" s="38"/>
      <c r="AF40" s="28"/>
      <c r="AG40" s="38"/>
      <c r="AH40" s="25" t="s">
        <v>1</v>
      </c>
      <c r="AI40" s="26">
        <f ca="1">MAX(INDIRECT(CONCATENATE($B$3,$B$41)&amp;"!$G$2:$G$501"))</f>
        <v>187.73111718000001</v>
      </c>
      <c r="AJ40" s="27">
        <f ca="1">(AI40-AI41)/(AI42-1)</f>
        <v>6.7509250762500015</v>
      </c>
      <c r="AK40" s="38"/>
      <c r="AL40" s="38"/>
      <c r="AM40" s="24"/>
      <c r="AN40" s="25" t="s">
        <v>1</v>
      </c>
      <c r="AO40" s="26">
        <f ca="1">MAX(INDIRECT(CONCATENATE($B$3,$B$41)&amp;"!$H$2:$H$501"))</f>
        <v>166.50202329000001</v>
      </c>
      <c r="AP40" s="27">
        <f ca="1">(AO40-AO41)/(AO42-1)</f>
        <v>6.1022873737500012</v>
      </c>
      <c r="AQ40" s="38"/>
      <c r="AR40" s="28"/>
    </row>
    <row r="41" spans="1:44" x14ac:dyDescent="0.2">
      <c r="A41" s="29" t="s">
        <v>36</v>
      </c>
      <c r="B41" s="43" t="s">
        <v>41</v>
      </c>
      <c r="C41" s="29"/>
      <c r="D41" s="1" t="s">
        <v>2</v>
      </c>
      <c r="E41" s="2">
        <f ca="1">MIN(INDIRECT(CONCATENATE($B$40,$B$41)&amp;"!$B$2:$B$501"))</f>
        <v>16.0932879</v>
      </c>
      <c r="H41" s="30"/>
      <c r="J41" s="1" t="s">
        <v>2</v>
      </c>
      <c r="K41" s="2">
        <f ca="1">MIN(INDIRECT(CONCATENATE($B$3,$B$41)&amp;"!$C$2:$C$501"))</f>
        <v>21.131966339999998</v>
      </c>
      <c r="O41" s="29"/>
      <c r="P41" s="1" t="s">
        <v>2</v>
      </c>
      <c r="Q41" s="2">
        <f ca="1">MIN(INDIRECT(CONCATENATE($B$3,$B$41)&amp;"!$C$2:$C$501"))</f>
        <v>21.131966339999998</v>
      </c>
      <c r="T41" s="30"/>
      <c r="V41" s="1" t="s">
        <v>2</v>
      </c>
      <c r="W41" s="2">
        <f ca="1">MIN(INDIRECT(CONCATENATE($B$3,$B$41)&amp;"!$E$2:$E$501"))</f>
        <v>20.04712632</v>
      </c>
      <c r="AA41" s="29"/>
      <c r="AB41" s="1" t="s">
        <v>2</v>
      </c>
      <c r="AC41" s="2">
        <f ca="1">MIN(INDIRECT(CONCATENATE($B$3,$B$41)&amp;"!$F$2:$F$501"))</f>
        <v>12.67888095</v>
      </c>
      <c r="AF41" s="30"/>
      <c r="AH41" s="1" t="s">
        <v>2</v>
      </c>
      <c r="AI41" s="2">
        <f ca="1">MIN(INDIRECT(CONCATENATE($B$3,$B$41)&amp;"!$G$2:$G$501"))</f>
        <v>25.708915349999998</v>
      </c>
      <c r="AM41" s="29"/>
      <c r="AN41" s="1" t="s">
        <v>2</v>
      </c>
      <c r="AO41" s="2">
        <f ca="1">MIN(INDIRECT(CONCATENATE($B$3,$B$41)&amp;"!$H$2:$H$501"))</f>
        <v>20.04712632</v>
      </c>
      <c r="AR41" s="30"/>
    </row>
    <row r="42" spans="1:44" x14ac:dyDescent="0.2">
      <c r="A42" s="29"/>
      <c r="C42" s="29"/>
      <c r="D42" s="1" t="s">
        <v>3</v>
      </c>
      <c r="E42" s="4">
        <v>25</v>
      </c>
      <c r="H42" s="30"/>
      <c r="J42" s="1" t="s">
        <v>3</v>
      </c>
      <c r="K42" s="4">
        <v>25</v>
      </c>
      <c r="O42" s="29"/>
      <c r="P42" s="1" t="s">
        <v>3</v>
      </c>
      <c r="Q42" s="4">
        <v>25</v>
      </c>
      <c r="T42" s="30"/>
      <c r="V42" s="1" t="s">
        <v>3</v>
      </c>
      <c r="W42" s="4">
        <v>25</v>
      </c>
      <c r="AA42" s="29"/>
      <c r="AB42" s="1" t="s">
        <v>3</v>
      </c>
      <c r="AC42" s="4">
        <v>25</v>
      </c>
      <c r="AF42" s="30"/>
      <c r="AH42" s="1" t="s">
        <v>3</v>
      </c>
      <c r="AI42" s="4">
        <v>25</v>
      </c>
      <c r="AM42" s="29"/>
      <c r="AN42" s="1" t="s">
        <v>3</v>
      </c>
      <c r="AO42" s="4">
        <v>25</v>
      </c>
      <c r="AR42" s="30"/>
    </row>
    <row r="43" spans="1:44" x14ac:dyDescent="0.2">
      <c r="A43" s="33" t="s">
        <v>37</v>
      </c>
      <c r="B43" s="35">
        <f ca="1">MAX(E43,K43,Q43,W43,AC43,AI43,AO43)</f>
        <v>19.059413849999999</v>
      </c>
      <c r="C43" s="29"/>
      <c r="D43" s="1" t="s">
        <v>4</v>
      </c>
      <c r="E43" s="22">
        <f ca="1">F40</f>
        <v>8.4875781225000004</v>
      </c>
      <c r="H43" s="30"/>
      <c r="J43" s="1" t="s">
        <v>4</v>
      </c>
      <c r="K43" s="22">
        <f ca="1">L40</f>
        <v>10.499550416249999</v>
      </c>
      <c r="O43" s="29"/>
      <c r="P43" s="1" t="s">
        <v>4</v>
      </c>
      <c r="Q43" s="22">
        <f ca="1">R40</f>
        <v>19.059413849999999</v>
      </c>
      <c r="T43" s="30"/>
      <c r="V43" s="1" t="s">
        <v>4</v>
      </c>
      <c r="W43" s="22">
        <f ca="1">X40</f>
        <v>10.752642397499999</v>
      </c>
      <c r="AA43" s="29"/>
      <c r="AB43" s="1" t="s">
        <v>4</v>
      </c>
      <c r="AC43" s="22">
        <f ca="1">AD40</f>
        <v>8.3835395737499994</v>
      </c>
      <c r="AF43" s="30"/>
      <c r="AH43" s="1" t="s">
        <v>4</v>
      </c>
      <c r="AI43" s="22">
        <f ca="1">AJ40</f>
        <v>6.7509250762500015</v>
      </c>
      <c r="AM43" s="29"/>
      <c r="AN43" s="1" t="s">
        <v>4</v>
      </c>
      <c r="AO43" s="22">
        <f ca="1">AP40</f>
        <v>6.1022873737500012</v>
      </c>
      <c r="AR43" s="30"/>
    </row>
    <row r="44" spans="1:44" x14ac:dyDescent="0.2">
      <c r="C44" s="29"/>
      <c r="D44" s="1" t="s">
        <v>38</v>
      </c>
      <c r="E44" s="3">
        <f ca="1">F40</f>
        <v>8.4875781225000004</v>
      </c>
      <c r="H44" s="30"/>
      <c r="J44" s="1" t="s">
        <v>38</v>
      </c>
      <c r="K44" s="3">
        <f ca="1">L40</f>
        <v>10.499550416249999</v>
      </c>
      <c r="O44" s="29"/>
      <c r="P44" s="1" t="s">
        <v>38</v>
      </c>
      <c r="Q44" s="3">
        <f ca="1">R40</f>
        <v>19.059413849999999</v>
      </c>
      <c r="T44" s="30"/>
      <c r="V44" s="1" t="s">
        <v>38</v>
      </c>
      <c r="W44" s="3">
        <f ca="1">X40</f>
        <v>10.752642397499999</v>
      </c>
      <c r="AA44" s="29"/>
      <c r="AB44" s="1" t="s">
        <v>38</v>
      </c>
      <c r="AC44" s="3">
        <f ca="1">AD40</f>
        <v>8.3835395737499994</v>
      </c>
      <c r="AF44" s="30"/>
      <c r="AH44" s="1" t="s">
        <v>38</v>
      </c>
      <c r="AI44" s="3">
        <f ca="1">AJ40</f>
        <v>6.7509250762500015</v>
      </c>
      <c r="AJ44" s="3"/>
      <c r="AM44" s="29"/>
      <c r="AN44" s="1" t="s">
        <v>38</v>
      </c>
      <c r="AO44" s="3">
        <f ca="1">AP40</f>
        <v>6.1022873737500012</v>
      </c>
      <c r="AR44" s="30"/>
    </row>
    <row r="45" spans="1:44" x14ac:dyDescent="0.2">
      <c r="A45">
        <v>10</v>
      </c>
      <c r="C45" s="29"/>
      <c r="D45" s="1"/>
      <c r="E45" s="3"/>
      <c r="H45" s="30"/>
      <c r="O45" s="29"/>
      <c r="T45" s="30"/>
      <c r="AA45" s="29"/>
      <c r="AF45" s="30"/>
      <c r="AM45" s="29"/>
      <c r="AR45" s="30"/>
    </row>
    <row r="46" spans="1:44" x14ac:dyDescent="0.2">
      <c r="A46">
        <v>20</v>
      </c>
      <c r="C46" s="3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30" t="s">
        <v>45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45</v>
      </c>
      <c r="O46" s="31" t="s">
        <v>5</v>
      </c>
      <c r="P46" s="1" t="s">
        <v>6</v>
      </c>
      <c r="Q46" s="1" t="s">
        <v>7</v>
      </c>
      <c r="R46" s="1" t="s">
        <v>8</v>
      </c>
      <c r="S46" s="1" t="s">
        <v>9</v>
      </c>
      <c r="T46" s="30" t="s">
        <v>45</v>
      </c>
      <c r="U46" s="1" t="s">
        <v>5</v>
      </c>
      <c r="V46" s="1" t="s">
        <v>6</v>
      </c>
      <c r="W46" s="1" t="s">
        <v>7</v>
      </c>
      <c r="X46" s="1" t="s">
        <v>8</v>
      </c>
      <c r="Y46" s="1" t="s">
        <v>9</v>
      </c>
      <c r="AA46" s="31" t="s">
        <v>5</v>
      </c>
      <c r="AB46" s="1" t="s">
        <v>6</v>
      </c>
      <c r="AC46" s="1" t="s">
        <v>7</v>
      </c>
      <c r="AD46" s="1" t="s">
        <v>8</v>
      </c>
      <c r="AE46" s="1" t="s">
        <v>9</v>
      </c>
      <c r="AF46" s="30"/>
      <c r="AG46" s="1" t="s">
        <v>5</v>
      </c>
      <c r="AH46" s="1" t="s">
        <v>6</v>
      </c>
      <c r="AI46" s="1" t="s">
        <v>7</v>
      </c>
      <c r="AJ46" s="1" t="s">
        <v>8</v>
      </c>
      <c r="AK46" s="1" t="s">
        <v>9</v>
      </c>
      <c r="AM46" s="31" t="s">
        <v>5</v>
      </c>
      <c r="AN46" s="1" t="s">
        <v>6</v>
      </c>
      <c r="AO46" s="1" t="s">
        <v>7</v>
      </c>
      <c r="AP46" s="1" t="s">
        <v>8</v>
      </c>
      <c r="AQ46" s="1" t="s">
        <v>9</v>
      </c>
      <c r="AR46" s="30"/>
    </row>
    <row r="47" spans="1:44" x14ac:dyDescent="0.2">
      <c r="A47">
        <v>30</v>
      </c>
      <c r="C47" s="32"/>
      <c r="D47" s="21" t="s">
        <v>14</v>
      </c>
      <c r="E47" s="7" cm="1">
        <f t="array" aca="1" ref="E47:E72" ca="1">FREQUENCY(INDIRECT(CONCATENATE($B$3,$B$41)&amp;"!$B$2:$B$501"),D48:D72
)</f>
        <v>1</v>
      </c>
      <c r="F47" s="9" t="s">
        <v>15</v>
      </c>
      <c r="G47" s="9" t="s">
        <v>15</v>
      </c>
      <c r="H47" s="30"/>
      <c r="I47" s="21"/>
      <c r="J47" s="21" t="s">
        <v>14</v>
      </c>
      <c r="K47" s="7" cm="1">
        <f t="array" aca="1" ref="K47:K72" ca="1">FREQUENCY(INDIRECT(CONCATENATE($B$3,$B$41)&amp;"!$C$2:$C$501"),J48:J72
)</f>
        <v>1</v>
      </c>
      <c r="L47" s="9" t="s">
        <v>15</v>
      </c>
      <c r="M47" s="9" t="s">
        <v>15</v>
      </c>
      <c r="O47" s="32"/>
      <c r="P47" s="21" t="s">
        <v>14</v>
      </c>
      <c r="Q47" s="7" cm="1">
        <f t="array" aca="1" ref="Q47:Q72" ca="1">FREQUENCY(INDIRECT(CONCATENATE($B$3,$B$41)&amp;"!$D$2:$D$501"),P48:P72
)</f>
        <v>0</v>
      </c>
      <c r="R47" s="9" t="s">
        <v>15</v>
      </c>
      <c r="S47" s="9" t="s">
        <v>15</v>
      </c>
      <c r="T47" s="30"/>
      <c r="U47" s="21"/>
      <c r="V47" s="21" t="s">
        <v>14</v>
      </c>
      <c r="W47" s="7" cm="1">
        <f t="array" aca="1" ref="W47:W72" ca="1">FREQUENCY(INDIRECT(CONCATENATE($B$3,$B$41)&amp;"!$E$2:$E$501"),V48:V72
)</f>
        <v>1</v>
      </c>
      <c r="X47" s="9" t="s">
        <v>15</v>
      </c>
      <c r="Y47" s="9" t="s">
        <v>15</v>
      </c>
      <c r="AA47" s="32"/>
      <c r="AB47" s="21" t="s">
        <v>14</v>
      </c>
      <c r="AC47" s="7" cm="1">
        <f t="array" aca="1" ref="AC47:AC72" ca="1">FREQUENCY(INDIRECT(CONCATENATE($B$3,$B$41)&amp;"!$F$2:$F$501"),AB48:AB72
)</f>
        <v>1</v>
      </c>
      <c r="AD47" s="9" t="s">
        <v>15</v>
      </c>
      <c r="AE47" s="9" t="s">
        <v>15</v>
      </c>
      <c r="AF47" s="30"/>
      <c r="AG47" s="21"/>
      <c r="AH47" s="21" t="s">
        <v>14</v>
      </c>
      <c r="AI47" s="7" cm="1">
        <f t="array" aca="1" ref="AI47:AI72" ca="1">FREQUENCY(INDIRECT(CONCATENATE($B$3,$B$41)&amp;"!$G$2:$G$501"),AH48:AH72
)</f>
        <v>1</v>
      </c>
      <c r="AJ47" s="9" t="s">
        <v>15</v>
      </c>
      <c r="AK47" s="9" t="s">
        <v>15</v>
      </c>
      <c r="AM47" s="32"/>
      <c r="AN47" s="21" t="s">
        <v>14</v>
      </c>
      <c r="AO47" s="7" cm="1">
        <f t="array" aca="1" ref="AO47:AO72" ca="1">FREQUENCY(INDIRECT(CONCATENATE($B$3,$B$41)&amp;"!$H$2:$H$501"),AN48:AN72
)</f>
        <v>1</v>
      </c>
      <c r="AP47" s="9" t="s">
        <v>15</v>
      </c>
      <c r="AQ47" s="9" t="s">
        <v>15</v>
      </c>
      <c r="AR47" s="30"/>
    </row>
    <row r="48" spans="1:44" x14ac:dyDescent="0.2">
      <c r="A48">
        <v>40</v>
      </c>
      <c r="C48" s="32">
        <f>C47+1</f>
        <v>1</v>
      </c>
      <c r="D48" s="44">
        <f ca="1">E41</f>
        <v>16.0932879</v>
      </c>
      <c r="E48" s="8">
        <f ca="1"/>
        <v>15</v>
      </c>
      <c r="F48" s="10">
        <f ca="1">E48/$E$73</f>
        <v>0.03</v>
      </c>
      <c r="G48" s="11">
        <f ca="1">F48</f>
        <v>0.03</v>
      </c>
      <c r="H48" s="36"/>
      <c r="I48" s="21">
        <f>I47+1</f>
        <v>1</v>
      </c>
      <c r="J48" s="44">
        <f ca="1">K41</f>
        <v>21.131966339999998</v>
      </c>
      <c r="K48" s="8">
        <f ca="1"/>
        <v>6</v>
      </c>
      <c r="L48" s="10">
        <f ca="1">K48/$K$73</f>
        <v>1.2E-2</v>
      </c>
      <c r="M48" s="11">
        <f ca="1">L48</f>
        <v>1.2E-2</v>
      </c>
      <c r="N48" s="36"/>
      <c r="O48" s="32">
        <f>O47+1</f>
        <v>1</v>
      </c>
      <c r="P48" s="44">
        <f ca="1">Q41</f>
        <v>21.131966339999998</v>
      </c>
      <c r="Q48" s="8">
        <f ca="1"/>
        <v>6</v>
      </c>
      <c r="R48" s="10">
        <f ca="1">Q48/$Q$73</f>
        <v>1.2E-2</v>
      </c>
      <c r="S48" s="11">
        <f ca="1">R48</f>
        <v>1.2E-2</v>
      </c>
      <c r="T48" s="36"/>
      <c r="U48" s="21">
        <f>U47+1</f>
        <v>1</v>
      </c>
      <c r="V48" s="44">
        <f ca="1">W41</f>
        <v>20.04712632</v>
      </c>
      <c r="W48" s="8">
        <f ca="1"/>
        <v>3</v>
      </c>
      <c r="X48" s="10">
        <f ca="1">W48/$W$73</f>
        <v>6.0000000000000001E-3</v>
      </c>
      <c r="Y48" s="11">
        <f ca="1">X48</f>
        <v>6.0000000000000001E-3</v>
      </c>
      <c r="Z48" s="36"/>
      <c r="AA48" s="32">
        <f>AA47+1</f>
        <v>1</v>
      </c>
      <c r="AB48" s="44">
        <f ca="1">AC41</f>
        <v>12.67888095</v>
      </c>
      <c r="AC48" s="8">
        <f ca="1"/>
        <v>2</v>
      </c>
      <c r="AD48" s="10">
        <f ca="1">AC48/$AC$73</f>
        <v>4.0000000000000001E-3</v>
      </c>
      <c r="AE48" s="11">
        <f ca="1">AD48</f>
        <v>4.0000000000000001E-3</v>
      </c>
      <c r="AF48" s="36"/>
      <c r="AG48" s="21">
        <f>AG47+1</f>
        <v>1</v>
      </c>
      <c r="AH48" s="44">
        <f ca="1">AI41</f>
        <v>25.708915349999998</v>
      </c>
      <c r="AI48" s="8">
        <f ca="1"/>
        <v>2</v>
      </c>
      <c r="AJ48" s="10">
        <f ca="1">AI48/$AI$73</f>
        <v>4.0000000000000001E-3</v>
      </c>
      <c r="AK48" s="11">
        <f ca="1">AJ48</f>
        <v>4.0000000000000001E-3</v>
      </c>
      <c r="AL48" s="36"/>
      <c r="AM48" s="32">
        <f>AM47+1</f>
        <v>1</v>
      </c>
      <c r="AN48" s="44">
        <f ca="1">AO41</f>
        <v>20.04712632</v>
      </c>
      <c r="AO48" s="8">
        <f ca="1"/>
        <v>3</v>
      </c>
      <c r="AP48" s="10">
        <f ca="1">AO48/$AO$73</f>
        <v>6.0000000000000001E-3</v>
      </c>
      <c r="AQ48" s="11">
        <f ca="1">AP48</f>
        <v>6.0000000000000001E-3</v>
      </c>
      <c r="AR48" s="36"/>
    </row>
    <row r="49" spans="1:44" x14ac:dyDescent="0.2">
      <c r="A49">
        <v>50</v>
      </c>
      <c r="C49" s="32">
        <f t="shared" ref="C49:C72" si="28">C48+1</f>
        <v>2</v>
      </c>
      <c r="D49" s="23">
        <f ca="1">D48+$E$44</f>
        <v>24.5808660225</v>
      </c>
      <c r="E49" s="8">
        <f ca="1"/>
        <v>41</v>
      </c>
      <c r="F49" s="10">
        <f t="shared" ref="F49:F72" ca="1" si="29">E49/$E$73</f>
        <v>8.2000000000000003E-2</v>
      </c>
      <c r="G49" s="11">
        <f ca="1">G48+F49</f>
        <v>0.112</v>
      </c>
      <c r="H49" s="36"/>
      <c r="I49" s="21">
        <f t="shared" ref="I49:I72" si="30">I48+1</f>
        <v>2</v>
      </c>
      <c r="J49" s="23">
        <f ca="1">J48+$K$44</f>
        <v>31.631516756249997</v>
      </c>
      <c r="K49" s="8">
        <f ca="1"/>
        <v>23</v>
      </c>
      <c r="L49" s="10">
        <f t="shared" ref="L49:L72" ca="1" si="31">K49/$K$73</f>
        <v>4.5999999999999999E-2</v>
      </c>
      <c r="M49" s="11">
        <f ca="1">M48+L49</f>
        <v>5.7999999999999996E-2</v>
      </c>
      <c r="N49" s="36"/>
      <c r="O49" s="32">
        <f t="shared" ref="O49:O72" si="32">O48+1</f>
        <v>2</v>
      </c>
      <c r="P49" s="23">
        <f ca="1">P48+$Q$44</f>
        <v>40.191380189999997</v>
      </c>
      <c r="Q49" s="8">
        <f ca="1"/>
        <v>37</v>
      </c>
      <c r="R49" s="10">
        <f t="shared" ref="R49:R72" ca="1" si="33">Q49/$Q$73</f>
        <v>7.3999999999999996E-2</v>
      </c>
      <c r="S49" s="11">
        <f ca="1">S48+R49</f>
        <v>8.5999999999999993E-2</v>
      </c>
      <c r="T49" s="36"/>
      <c r="U49" s="21">
        <f t="shared" ref="U49:U72" si="34">U48+1</f>
        <v>2</v>
      </c>
      <c r="V49" s="23">
        <f ca="1">V48+$W$44</f>
        <v>30.799768717500001</v>
      </c>
      <c r="W49" s="8">
        <f ca="1"/>
        <v>16</v>
      </c>
      <c r="X49" s="10">
        <f t="shared" ref="X49:X72" ca="1" si="35">W49/$W$73</f>
        <v>3.2000000000000001E-2</v>
      </c>
      <c r="Y49" s="11">
        <f ca="1">Y48+X49</f>
        <v>3.7999999999999999E-2</v>
      </c>
      <c r="Z49" s="36"/>
      <c r="AA49" s="32">
        <f t="shared" ref="AA49:AA72" si="36">AA48+1</f>
        <v>2</v>
      </c>
      <c r="AB49" s="23">
        <f ca="1">AB48+$AC$44</f>
        <v>21.062420523749999</v>
      </c>
      <c r="AC49" s="8">
        <f ca="1"/>
        <v>8</v>
      </c>
      <c r="AD49" s="10">
        <f t="shared" ref="AD49:AD72" ca="1" si="37">AC49/$AC$73</f>
        <v>1.6E-2</v>
      </c>
      <c r="AE49" s="11">
        <f ca="1">AE48+AD49</f>
        <v>0.02</v>
      </c>
      <c r="AF49" s="36"/>
      <c r="AG49" s="21">
        <f t="shared" ref="AG49:AG72" si="38">AG48+1</f>
        <v>2</v>
      </c>
      <c r="AH49" s="23">
        <f ca="1">AH48+$AI$44</f>
        <v>32.459840426249997</v>
      </c>
      <c r="AI49" s="8">
        <f ca="1"/>
        <v>6</v>
      </c>
      <c r="AJ49" s="10">
        <f t="shared" ref="AJ49:AJ72" ca="1" si="39">AI49/$AI$73</f>
        <v>1.2E-2</v>
      </c>
      <c r="AK49" s="11">
        <f ca="1">AK48+AJ49</f>
        <v>1.6E-2</v>
      </c>
      <c r="AL49" s="36"/>
      <c r="AM49" s="32">
        <f t="shared" ref="AM49:AM72" si="40">AM48+1</f>
        <v>2</v>
      </c>
      <c r="AN49" s="23">
        <f ca="1">AN48+$AO$44</f>
        <v>26.149413693750002</v>
      </c>
      <c r="AO49" s="8">
        <f ca="1"/>
        <v>9</v>
      </c>
      <c r="AP49" s="10">
        <f t="shared" ref="AP49:AP72" ca="1" si="41">AO49/$AO$73</f>
        <v>1.7999999999999999E-2</v>
      </c>
      <c r="AQ49" s="11">
        <f ca="1">AQ48+AP49</f>
        <v>2.4E-2</v>
      </c>
      <c r="AR49" s="36"/>
    </row>
    <row r="50" spans="1:44" x14ac:dyDescent="0.2">
      <c r="A50">
        <v>70</v>
      </c>
      <c r="C50" s="32">
        <f t="shared" si="28"/>
        <v>3</v>
      </c>
      <c r="D50" s="23">
        <f t="shared" ref="D50:D72" ca="1" si="42">D49+$E$44</f>
        <v>33.068444145000001</v>
      </c>
      <c r="E50" s="8">
        <f ca="1"/>
        <v>74</v>
      </c>
      <c r="F50" s="10">
        <f t="shared" ca="1" si="29"/>
        <v>0.14799999999999999</v>
      </c>
      <c r="G50" s="11">
        <f t="shared" ref="G50:G72" ca="1" si="43">G49+F50</f>
        <v>0.26</v>
      </c>
      <c r="H50" s="36"/>
      <c r="I50" s="21">
        <f t="shared" si="30"/>
        <v>3</v>
      </c>
      <c r="J50" s="23">
        <f t="shared" ref="J50:J71" ca="1" si="44">J49+$K$44</f>
        <v>42.131067172499996</v>
      </c>
      <c r="K50" s="8">
        <f ca="1"/>
        <v>53</v>
      </c>
      <c r="L50" s="10">
        <f t="shared" ca="1" si="31"/>
        <v>0.106</v>
      </c>
      <c r="M50" s="11">
        <f t="shared" ref="M50:M71" ca="1" si="45">M49+L50</f>
        <v>0.16399999999999998</v>
      </c>
      <c r="N50" s="36"/>
      <c r="O50" s="32">
        <f t="shared" si="32"/>
        <v>3</v>
      </c>
      <c r="P50" s="23">
        <f t="shared" ref="P50:P72" ca="1" si="46">P49+$Q$44</f>
        <v>59.250794039999995</v>
      </c>
      <c r="Q50" s="8">
        <f ca="1"/>
        <v>96</v>
      </c>
      <c r="R50" s="10">
        <f t="shared" ca="1" si="33"/>
        <v>0.192</v>
      </c>
      <c r="S50" s="11">
        <f t="shared" ref="S50:S72" ca="1" si="47">S49+R50</f>
        <v>0.27800000000000002</v>
      </c>
      <c r="T50" s="36"/>
      <c r="U50" s="21">
        <f t="shared" si="34"/>
        <v>3</v>
      </c>
      <c r="V50" s="23">
        <f t="shared" ref="V50:V72" ca="1" si="48">V49+$W$44</f>
        <v>41.552411114999998</v>
      </c>
      <c r="W50" s="8">
        <f ca="1"/>
        <v>31</v>
      </c>
      <c r="X50" s="10">
        <f t="shared" ca="1" si="35"/>
        <v>6.2E-2</v>
      </c>
      <c r="Y50" s="11">
        <f t="shared" ref="Y50:Y72" ca="1" si="49">Y49+X50</f>
        <v>0.1</v>
      </c>
      <c r="Z50" s="36"/>
      <c r="AA50" s="32">
        <f t="shared" si="36"/>
        <v>3</v>
      </c>
      <c r="AB50" s="23">
        <f t="shared" ref="AB50:AB72" ca="1" si="50">AB49+$AC$44</f>
        <v>29.445960097499999</v>
      </c>
      <c r="AC50" s="8">
        <f ca="1"/>
        <v>26</v>
      </c>
      <c r="AD50" s="10">
        <f t="shared" ca="1" si="37"/>
        <v>5.1999999999999998E-2</v>
      </c>
      <c r="AE50" s="11">
        <f t="shared" ref="AE50:AE72" ca="1" si="51">AE49+AD50</f>
        <v>7.1999999999999995E-2</v>
      </c>
      <c r="AF50" s="36"/>
      <c r="AG50" s="21">
        <f t="shared" si="38"/>
        <v>3</v>
      </c>
      <c r="AH50" s="23">
        <f t="shared" ref="AH50:AH72" ca="1" si="52">AH49+$AI$44</f>
        <v>39.210765502499996</v>
      </c>
      <c r="AI50" s="8">
        <f ca="1"/>
        <v>9</v>
      </c>
      <c r="AJ50" s="10">
        <f t="shared" ca="1" si="39"/>
        <v>1.7999999999999999E-2</v>
      </c>
      <c r="AK50" s="11">
        <f t="shared" ref="AK50:AK72" ca="1" si="53">AK49+AJ50</f>
        <v>3.4000000000000002E-2</v>
      </c>
      <c r="AL50" s="36"/>
      <c r="AM50" s="32">
        <f t="shared" si="40"/>
        <v>3</v>
      </c>
      <c r="AN50" s="23">
        <f t="shared" ref="AN50:AN72" ca="1" si="54">AN49+$AO$44</f>
        <v>32.251701067500001</v>
      </c>
      <c r="AO50" s="8">
        <f ca="1"/>
        <v>20</v>
      </c>
      <c r="AP50" s="10">
        <f t="shared" ca="1" si="41"/>
        <v>0.04</v>
      </c>
      <c r="AQ50" s="11">
        <f t="shared" ref="AQ50:AQ72" ca="1" si="55">AQ49+AP50</f>
        <v>6.4000000000000001E-2</v>
      </c>
      <c r="AR50" s="36"/>
    </row>
    <row r="51" spans="1:44" x14ac:dyDescent="0.2">
      <c r="A51">
        <v>90</v>
      </c>
      <c r="C51" s="32">
        <f t="shared" si="28"/>
        <v>4</v>
      </c>
      <c r="D51" s="23">
        <f t="shared" ca="1" si="42"/>
        <v>41.556022267499998</v>
      </c>
      <c r="E51" s="8">
        <f ca="1"/>
        <v>80</v>
      </c>
      <c r="F51" s="10">
        <f t="shared" ca="1" si="29"/>
        <v>0.16</v>
      </c>
      <c r="G51" s="11">
        <f t="shared" ca="1" si="43"/>
        <v>0.42000000000000004</v>
      </c>
      <c r="H51" s="36"/>
      <c r="I51" s="21">
        <f t="shared" si="30"/>
        <v>4</v>
      </c>
      <c r="J51" s="23">
        <f t="shared" ca="1" si="44"/>
        <v>52.630617588749999</v>
      </c>
      <c r="K51" s="8">
        <f ca="1"/>
        <v>60</v>
      </c>
      <c r="L51" s="10">
        <f t="shared" ca="1" si="31"/>
        <v>0.12</v>
      </c>
      <c r="M51" s="11">
        <f t="shared" ca="1" si="45"/>
        <v>0.28399999999999997</v>
      </c>
      <c r="N51" s="36"/>
      <c r="O51" s="32">
        <f t="shared" si="32"/>
        <v>4</v>
      </c>
      <c r="P51" s="23">
        <f t="shared" ca="1" si="46"/>
        <v>78.310207889999987</v>
      </c>
      <c r="Q51" s="8">
        <f ca="1"/>
        <v>116</v>
      </c>
      <c r="R51" s="10">
        <f t="shared" ca="1" si="33"/>
        <v>0.23200000000000001</v>
      </c>
      <c r="S51" s="11">
        <f t="shared" ca="1" si="47"/>
        <v>0.51</v>
      </c>
      <c r="T51" s="36"/>
      <c r="U51" s="21">
        <f t="shared" si="34"/>
        <v>4</v>
      </c>
      <c r="V51" s="23">
        <f t="shared" ca="1" si="48"/>
        <v>52.305053512499995</v>
      </c>
      <c r="W51" s="8">
        <f ca="1"/>
        <v>47</v>
      </c>
      <c r="X51" s="10">
        <f t="shared" ca="1" si="35"/>
        <v>9.4E-2</v>
      </c>
      <c r="Y51" s="11">
        <f t="shared" ca="1" si="49"/>
        <v>0.19400000000000001</v>
      </c>
      <c r="Z51" s="36"/>
      <c r="AA51" s="32">
        <f t="shared" si="36"/>
        <v>4</v>
      </c>
      <c r="AB51" s="23">
        <f t="shared" ca="1" si="50"/>
        <v>37.829499671249998</v>
      </c>
      <c r="AC51" s="8">
        <f ca="1"/>
        <v>26</v>
      </c>
      <c r="AD51" s="10">
        <f t="shared" ca="1" si="37"/>
        <v>5.1999999999999998E-2</v>
      </c>
      <c r="AE51" s="11">
        <f t="shared" ca="1" si="51"/>
        <v>0.124</v>
      </c>
      <c r="AF51" s="36"/>
      <c r="AG51" s="21">
        <f t="shared" si="38"/>
        <v>4</v>
      </c>
      <c r="AH51" s="23">
        <f t="shared" ca="1" si="52"/>
        <v>45.961690578749995</v>
      </c>
      <c r="AI51" s="8">
        <f ca="1"/>
        <v>7</v>
      </c>
      <c r="AJ51" s="10">
        <f t="shared" ca="1" si="39"/>
        <v>1.4E-2</v>
      </c>
      <c r="AK51" s="11">
        <f t="shared" ca="1" si="53"/>
        <v>4.8000000000000001E-2</v>
      </c>
      <c r="AL51" s="36"/>
      <c r="AM51" s="32">
        <f t="shared" si="40"/>
        <v>4</v>
      </c>
      <c r="AN51" s="23">
        <f t="shared" ca="1" si="54"/>
        <v>38.353988441250003</v>
      </c>
      <c r="AO51" s="8">
        <f ca="1"/>
        <v>21</v>
      </c>
      <c r="AP51" s="10">
        <f t="shared" ca="1" si="41"/>
        <v>4.2000000000000003E-2</v>
      </c>
      <c r="AQ51" s="11">
        <f t="shared" ca="1" si="55"/>
        <v>0.10600000000000001</v>
      </c>
      <c r="AR51" s="36"/>
    </row>
    <row r="52" spans="1:44" x14ac:dyDescent="0.2">
      <c r="C52" s="32">
        <f t="shared" si="28"/>
        <v>5</v>
      </c>
      <c r="D52" s="23">
        <f t="shared" ca="1" si="42"/>
        <v>50.043600389999995</v>
      </c>
      <c r="E52" s="8">
        <f ca="1"/>
        <v>80</v>
      </c>
      <c r="F52" s="10">
        <f t="shared" ca="1" si="29"/>
        <v>0.16</v>
      </c>
      <c r="G52" s="11">
        <f t="shared" ca="1" si="43"/>
        <v>0.58000000000000007</v>
      </c>
      <c r="H52" s="36"/>
      <c r="I52" s="21">
        <f t="shared" si="30"/>
        <v>5</v>
      </c>
      <c r="J52" s="23">
        <f t="shared" ca="1" si="44"/>
        <v>63.130168005000002</v>
      </c>
      <c r="K52" s="8">
        <f ca="1"/>
        <v>65</v>
      </c>
      <c r="L52" s="10">
        <f t="shared" ca="1" si="31"/>
        <v>0.13</v>
      </c>
      <c r="M52" s="11">
        <f t="shared" ca="1" si="45"/>
        <v>0.41399999999999998</v>
      </c>
      <c r="N52" s="36"/>
      <c r="O52" s="32">
        <f t="shared" si="32"/>
        <v>5</v>
      </c>
      <c r="P52" s="23">
        <f t="shared" ca="1" si="46"/>
        <v>97.369621739999985</v>
      </c>
      <c r="Q52" s="8">
        <f ca="1"/>
        <v>102</v>
      </c>
      <c r="R52" s="10">
        <f t="shared" ca="1" si="33"/>
        <v>0.20399999999999999</v>
      </c>
      <c r="S52" s="11">
        <f t="shared" ca="1" si="47"/>
        <v>0.71399999999999997</v>
      </c>
      <c r="T52" s="36"/>
      <c r="U52" s="21">
        <f t="shared" si="34"/>
        <v>5</v>
      </c>
      <c r="V52" s="23">
        <f t="shared" ca="1" si="48"/>
        <v>63.057695909999993</v>
      </c>
      <c r="W52" s="8">
        <f ca="1"/>
        <v>60</v>
      </c>
      <c r="X52" s="10">
        <f t="shared" ca="1" si="35"/>
        <v>0.12</v>
      </c>
      <c r="Y52" s="11">
        <f t="shared" ca="1" si="49"/>
        <v>0.314</v>
      </c>
      <c r="Z52" s="36"/>
      <c r="AA52" s="32">
        <f t="shared" si="36"/>
        <v>5</v>
      </c>
      <c r="AB52" s="23">
        <f t="shared" ca="1" si="50"/>
        <v>46.213039244999997</v>
      </c>
      <c r="AC52" s="8">
        <f ca="1"/>
        <v>41</v>
      </c>
      <c r="AD52" s="10">
        <f t="shared" ca="1" si="37"/>
        <v>8.2000000000000003E-2</v>
      </c>
      <c r="AE52" s="11">
        <f t="shared" ca="1" si="51"/>
        <v>0.20600000000000002</v>
      </c>
      <c r="AF52" s="36"/>
      <c r="AG52" s="21">
        <f t="shared" si="38"/>
        <v>5</v>
      </c>
      <c r="AH52" s="23">
        <f t="shared" ca="1" si="52"/>
        <v>52.712615654999993</v>
      </c>
      <c r="AI52" s="8">
        <f ca="1"/>
        <v>21</v>
      </c>
      <c r="AJ52" s="10">
        <f t="shared" ca="1" si="39"/>
        <v>4.2000000000000003E-2</v>
      </c>
      <c r="AK52" s="11">
        <f t="shared" ca="1" si="53"/>
        <v>0.09</v>
      </c>
      <c r="AL52" s="36"/>
      <c r="AM52" s="32">
        <f t="shared" si="40"/>
        <v>5</v>
      </c>
      <c r="AN52" s="23">
        <f t="shared" ca="1" si="54"/>
        <v>44.456275815000005</v>
      </c>
      <c r="AO52" s="8">
        <f ca="1"/>
        <v>30</v>
      </c>
      <c r="AP52" s="10">
        <f t="shared" ca="1" si="41"/>
        <v>0.06</v>
      </c>
      <c r="AQ52" s="11">
        <f t="shared" ca="1" si="55"/>
        <v>0.16600000000000001</v>
      </c>
      <c r="AR52" s="36"/>
    </row>
    <row r="53" spans="1:44" x14ac:dyDescent="0.2">
      <c r="C53" s="32">
        <f t="shared" si="28"/>
        <v>6</v>
      </c>
      <c r="D53" s="23">
        <f t="shared" ca="1" si="42"/>
        <v>58.531178512499991</v>
      </c>
      <c r="E53" s="8">
        <f ca="1"/>
        <v>55</v>
      </c>
      <c r="F53" s="10">
        <f t="shared" ca="1" si="29"/>
        <v>0.11</v>
      </c>
      <c r="G53" s="11">
        <f t="shared" ca="1" si="43"/>
        <v>0.69000000000000006</v>
      </c>
      <c r="H53" s="36"/>
      <c r="I53" s="21">
        <f t="shared" si="30"/>
        <v>6</v>
      </c>
      <c r="J53" s="23">
        <f t="shared" ca="1" si="44"/>
        <v>73.629718421250004</v>
      </c>
      <c r="K53" s="8">
        <f ca="1"/>
        <v>69</v>
      </c>
      <c r="L53" s="10">
        <f t="shared" ca="1" si="31"/>
        <v>0.13800000000000001</v>
      </c>
      <c r="M53" s="11">
        <f t="shared" ca="1" si="45"/>
        <v>0.55200000000000005</v>
      </c>
      <c r="N53" s="36"/>
      <c r="O53" s="32">
        <f t="shared" si="32"/>
        <v>6</v>
      </c>
      <c r="P53" s="23">
        <f t="shared" ca="1" si="46"/>
        <v>116.42903558999998</v>
      </c>
      <c r="Q53" s="8">
        <f ca="1"/>
        <v>61</v>
      </c>
      <c r="R53" s="10">
        <f t="shared" ca="1" si="33"/>
        <v>0.122</v>
      </c>
      <c r="S53" s="11">
        <f t="shared" ca="1" si="47"/>
        <v>0.83599999999999997</v>
      </c>
      <c r="T53" s="36"/>
      <c r="U53" s="21">
        <f t="shared" si="34"/>
        <v>6</v>
      </c>
      <c r="V53" s="23">
        <f t="shared" ca="1" si="48"/>
        <v>73.81033830749999</v>
      </c>
      <c r="W53" s="8">
        <f ca="1"/>
        <v>74</v>
      </c>
      <c r="X53" s="10">
        <f t="shared" ca="1" si="35"/>
        <v>0.14799999999999999</v>
      </c>
      <c r="Y53" s="11">
        <f t="shared" ca="1" si="49"/>
        <v>0.46199999999999997</v>
      </c>
      <c r="Z53" s="36"/>
      <c r="AA53" s="32">
        <f t="shared" si="36"/>
        <v>6</v>
      </c>
      <c r="AB53" s="23">
        <f t="shared" ca="1" si="50"/>
        <v>54.596578818749997</v>
      </c>
      <c r="AC53" s="8">
        <f ca="1"/>
        <v>59</v>
      </c>
      <c r="AD53" s="10">
        <f t="shared" ca="1" si="37"/>
        <v>0.11799999999999999</v>
      </c>
      <c r="AE53" s="11">
        <f t="shared" ca="1" si="51"/>
        <v>0.32400000000000001</v>
      </c>
      <c r="AF53" s="36"/>
      <c r="AG53" s="21">
        <f t="shared" si="38"/>
        <v>6</v>
      </c>
      <c r="AH53" s="23">
        <f t="shared" ca="1" si="52"/>
        <v>59.463540731249992</v>
      </c>
      <c r="AI53" s="8">
        <f ca="1"/>
        <v>28</v>
      </c>
      <c r="AJ53" s="10">
        <f t="shared" ca="1" si="39"/>
        <v>5.6000000000000001E-2</v>
      </c>
      <c r="AK53" s="11">
        <f t="shared" ca="1" si="53"/>
        <v>0.14599999999999999</v>
      </c>
      <c r="AL53" s="36"/>
      <c r="AM53" s="32">
        <f t="shared" si="40"/>
        <v>6</v>
      </c>
      <c r="AN53" s="23">
        <f t="shared" ca="1" si="54"/>
        <v>50.558563188750007</v>
      </c>
      <c r="AO53" s="8">
        <f ca="1"/>
        <v>46</v>
      </c>
      <c r="AP53" s="10">
        <f t="shared" ca="1" si="41"/>
        <v>9.1999999999999998E-2</v>
      </c>
      <c r="AQ53" s="11">
        <f t="shared" ca="1" si="55"/>
        <v>0.25800000000000001</v>
      </c>
      <c r="AR53" s="36"/>
    </row>
    <row r="54" spans="1:44" x14ac:dyDescent="0.2">
      <c r="C54" s="32">
        <f t="shared" si="28"/>
        <v>7</v>
      </c>
      <c r="D54" s="23">
        <f t="shared" ca="1" si="42"/>
        <v>67.018756634999988</v>
      </c>
      <c r="E54" s="8">
        <f ca="1"/>
        <v>55</v>
      </c>
      <c r="F54" s="10">
        <f t="shared" ca="1" si="29"/>
        <v>0.11</v>
      </c>
      <c r="G54" s="11">
        <f t="shared" ca="1" si="43"/>
        <v>0.8</v>
      </c>
      <c r="H54" s="36"/>
      <c r="I54" s="21">
        <f t="shared" si="30"/>
        <v>7</v>
      </c>
      <c r="J54" s="23">
        <f t="shared" ca="1" si="44"/>
        <v>84.129268837500007</v>
      </c>
      <c r="K54" s="8">
        <f ca="1"/>
        <v>71</v>
      </c>
      <c r="L54" s="10">
        <f t="shared" ca="1" si="31"/>
        <v>0.14199999999999999</v>
      </c>
      <c r="M54" s="11">
        <f t="shared" ca="1" si="45"/>
        <v>0.69400000000000006</v>
      </c>
      <c r="N54" s="36"/>
      <c r="O54" s="32">
        <f t="shared" si="32"/>
        <v>7</v>
      </c>
      <c r="P54" s="23">
        <f t="shared" ca="1" si="46"/>
        <v>135.48844943999998</v>
      </c>
      <c r="Q54" s="8">
        <f ca="1"/>
        <v>31</v>
      </c>
      <c r="R54" s="10">
        <f t="shared" ca="1" si="33"/>
        <v>6.2E-2</v>
      </c>
      <c r="S54" s="11">
        <f t="shared" ca="1" si="47"/>
        <v>0.89799999999999991</v>
      </c>
      <c r="T54" s="36"/>
      <c r="U54" s="21">
        <f t="shared" si="34"/>
        <v>7</v>
      </c>
      <c r="V54" s="23">
        <f t="shared" ca="1" si="48"/>
        <v>84.562980704999987</v>
      </c>
      <c r="W54" s="8">
        <f ca="1"/>
        <v>61</v>
      </c>
      <c r="X54" s="10">
        <f t="shared" ca="1" si="35"/>
        <v>0.122</v>
      </c>
      <c r="Y54" s="11">
        <f t="shared" ca="1" si="49"/>
        <v>0.58399999999999996</v>
      </c>
      <c r="Z54" s="36"/>
      <c r="AA54" s="32">
        <f t="shared" si="36"/>
        <v>7</v>
      </c>
      <c r="AB54" s="23">
        <f t="shared" ca="1" si="50"/>
        <v>62.980118392499996</v>
      </c>
      <c r="AC54" s="8">
        <f ca="1"/>
        <v>51</v>
      </c>
      <c r="AD54" s="10">
        <f t="shared" ca="1" si="37"/>
        <v>0.10199999999999999</v>
      </c>
      <c r="AE54" s="11">
        <f t="shared" ca="1" si="51"/>
        <v>0.42599999999999999</v>
      </c>
      <c r="AF54" s="36"/>
      <c r="AG54" s="21">
        <f t="shared" si="38"/>
        <v>7</v>
      </c>
      <c r="AH54" s="23">
        <f t="shared" ca="1" si="52"/>
        <v>66.214465807499991</v>
      </c>
      <c r="AI54" s="8">
        <f ca="1"/>
        <v>56</v>
      </c>
      <c r="AJ54" s="10">
        <f t="shared" ca="1" si="39"/>
        <v>0.112</v>
      </c>
      <c r="AK54" s="11">
        <f t="shared" ca="1" si="53"/>
        <v>0.25800000000000001</v>
      </c>
      <c r="AL54" s="36"/>
      <c r="AM54" s="32">
        <f t="shared" si="40"/>
        <v>7</v>
      </c>
      <c r="AN54" s="23">
        <f t="shared" ca="1" si="54"/>
        <v>56.660850562500009</v>
      </c>
      <c r="AO54" s="8">
        <f ca="1"/>
        <v>46</v>
      </c>
      <c r="AP54" s="10">
        <f t="shared" ca="1" si="41"/>
        <v>9.1999999999999998E-2</v>
      </c>
      <c r="AQ54" s="11">
        <f t="shared" ca="1" si="55"/>
        <v>0.35</v>
      </c>
      <c r="AR54" s="36"/>
    </row>
    <row r="55" spans="1:44" x14ac:dyDescent="0.2">
      <c r="C55" s="32">
        <f t="shared" si="28"/>
        <v>8</v>
      </c>
      <c r="D55" s="23">
        <f t="shared" ca="1" si="42"/>
        <v>75.506334757499985</v>
      </c>
      <c r="E55" s="8">
        <f ca="1"/>
        <v>35</v>
      </c>
      <c r="F55" s="10">
        <f t="shared" ca="1" si="29"/>
        <v>7.0000000000000007E-2</v>
      </c>
      <c r="G55" s="11">
        <f t="shared" ca="1" si="43"/>
        <v>0.87000000000000011</v>
      </c>
      <c r="H55" s="36"/>
      <c r="I55" s="21">
        <f t="shared" si="30"/>
        <v>8</v>
      </c>
      <c r="J55" s="23">
        <f t="shared" ca="1" si="44"/>
        <v>94.628819253750009</v>
      </c>
      <c r="K55" s="8">
        <f ca="1"/>
        <v>47</v>
      </c>
      <c r="L55" s="10">
        <f t="shared" ca="1" si="31"/>
        <v>9.4E-2</v>
      </c>
      <c r="M55" s="11">
        <f t="shared" ca="1" si="45"/>
        <v>0.78800000000000003</v>
      </c>
      <c r="N55" s="36"/>
      <c r="O55" s="32">
        <f t="shared" si="32"/>
        <v>8</v>
      </c>
      <c r="P55" s="23">
        <f t="shared" ca="1" si="46"/>
        <v>154.54786328999998</v>
      </c>
      <c r="Q55" s="8">
        <f ca="1"/>
        <v>22</v>
      </c>
      <c r="R55" s="10">
        <f t="shared" ca="1" si="33"/>
        <v>4.3999999999999997E-2</v>
      </c>
      <c r="S55" s="11">
        <f t="shared" ca="1" si="47"/>
        <v>0.94199999999999995</v>
      </c>
      <c r="T55" s="36"/>
      <c r="U55" s="21">
        <f t="shared" si="34"/>
        <v>8</v>
      </c>
      <c r="V55" s="23">
        <f t="shared" ca="1" si="48"/>
        <v>95.315623102499984</v>
      </c>
      <c r="W55" s="8">
        <f ca="1"/>
        <v>63</v>
      </c>
      <c r="X55" s="10">
        <f t="shared" ca="1" si="35"/>
        <v>0.126</v>
      </c>
      <c r="Y55" s="11">
        <f t="shared" ca="1" si="49"/>
        <v>0.71</v>
      </c>
      <c r="Z55" s="36"/>
      <c r="AA55" s="32">
        <f t="shared" si="36"/>
        <v>8</v>
      </c>
      <c r="AB55" s="23">
        <f t="shared" ca="1" si="50"/>
        <v>71.363657966250003</v>
      </c>
      <c r="AC55" s="8">
        <f ca="1"/>
        <v>59</v>
      </c>
      <c r="AD55" s="10">
        <f t="shared" ca="1" si="37"/>
        <v>0.11799999999999999</v>
      </c>
      <c r="AE55" s="11">
        <f t="shared" ca="1" si="51"/>
        <v>0.54400000000000004</v>
      </c>
      <c r="AF55" s="36"/>
      <c r="AG55" s="21">
        <f t="shared" si="38"/>
        <v>8</v>
      </c>
      <c r="AH55" s="23">
        <f t="shared" ca="1" si="52"/>
        <v>72.96539088374999</v>
      </c>
      <c r="AI55" s="8">
        <f ca="1"/>
        <v>47</v>
      </c>
      <c r="AJ55" s="10">
        <f t="shared" ca="1" si="39"/>
        <v>9.4E-2</v>
      </c>
      <c r="AK55" s="11">
        <f t="shared" ca="1" si="53"/>
        <v>0.35199999999999998</v>
      </c>
      <c r="AL55" s="36"/>
      <c r="AM55" s="32">
        <f t="shared" si="40"/>
        <v>8</v>
      </c>
      <c r="AN55" s="23">
        <f t="shared" ca="1" si="54"/>
        <v>62.763137936250011</v>
      </c>
      <c r="AO55" s="8">
        <f ca="1"/>
        <v>57</v>
      </c>
      <c r="AP55" s="10">
        <f t="shared" ca="1" si="41"/>
        <v>0.114</v>
      </c>
      <c r="AQ55" s="11">
        <f t="shared" ca="1" si="55"/>
        <v>0.46399999999999997</v>
      </c>
      <c r="AR55" s="36"/>
    </row>
    <row r="56" spans="1:44" x14ac:dyDescent="0.2">
      <c r="C56" s="32">
        <f t="shared" si="28"/>
        <v>9</v>
      </c>
      <c r="D56" s="23">
        <f t="shared" ca="1" si="42"/>
        <v>83.993912879999982</v>
      </c>
      <c r="E56" s="8">
        <f ca="1"/>
        <v>14</v>
      </c>
      <c r="F56" s="10">
        <f t="shared" ca="1" si="29"/>
        <v>2.8000000000000001E-2</v>
      </c>
      <c r="G56" s="11">
        <f t="shared" ca="1" si="43"/>
        <v>0.89800000000000013</v>
      </c>
      <c r="H56" s="36"/>
      <c r="I56" s="21">
        <f t="shared" si="30"/>
        <v>9</v>
      </c>
      <c r="J56" s="23">
        <f t="shared" ca="1" si="44"/>
        <v>105.12836967000001</v>
      </c>
      <c r="K56" s="8">
        <f ca="1"/>
        <v>41</v>
      </c>
      <c r="L56" s="10">
        <f t="shared" ca="1" si="31"/>
        <v>8.2000000000000003E-2</v>
      </c>
      <c r="M56" s="11">
        <f t="shared" ca="1" si="45"/>
        <v>0.87</v>
      </c>
      <c r="N56" s="36"/>
      <c r="O56" s="32">
        <f t="shared" si="32"/>
        <v>9</v>
      </c>
      <c r="P56" s="23">
        <f t="shared" ca="1" si="46"/>
        <v>173.60727713999998</v>
      </c>
      <c r="Q56" s="8">
        <f ca="1"/>
        <v>8</v>
      </c>
      <c r="R56" s="10">
        <f t="shared" ca="1" si="33"/>
        <v>1.6E-2</v>
      </c>
      <c r="S56" s="11">
        <f t="shared" ca="1" si="47"/>
        <v>0.95799999999999996</v>
      </c>
      <c r="T56" s="36"/>
      <c r="U56" s="21">
        <f t="shared" si="34"/>
        <v>9</v>
      </c>
      <c r="V56" s="23">
        <f t="shared" ca="1" si="48"/>
        <v>106.06826549999998</v>
      </c>
      <c r="W56" s="8">
        <f ca="1"/>
        <v>51</v>
      </c>
      <c r="X56" s="10">
        <f t="shared" ca="1" si="35"/>
        <v>0.10199999999999999</v>
      </c>
      <c r="Y56" s="11">
        <f t="shared" ca="1" si="49"/>
        <v>0.81199999999999994</v>
      </c>
      <c r="Z56" s="36"/>
      <c r="AA56" s="32">
        <f t="shared" si="36"/>
        <v>9</v>
      </c>
      <c r="AB56" s="23">
        <f t="shared" ca="1" si="50"/>
        <v>79.747197540000002</v>
      </c>
      <c r="AC56" s="8">
        <f ca="1"/>
        <v>57</v>
      </c>
      <c r="AD56" s="10">
        <f t="shared" ca="1" si="37"/>
        <v>0.114</v>
      </c>
      <c r="AE56" s="11">
        <f t="shared" ca="1" si="51"/>
        <v>0.65800000000000003</v>
      </c>
      <c r="AF56" s="36"/>
      <c r="AG56" s="21">
        <f t="shared" si="38"/>
        <v>9</v>
      </c>
      <c r="AH56" s="23">
        <f t="shared" ca="1" si="52"/>
        <v>79.716315959999989</v>
      </c>
      <c r="AI56" s="8">
        <f ca="1"/>
        <v>47</v>
      </c>
      <c r="AJ56" s="10">
        <f t="shared" ca="1" si="39"/>
        <v>9.4E-2</v>
      </c>
      <c r="AK56" s="11">
        <f t="shared" ca="1" si="53"/>
        <v>0.44599999999999995</v>
      </c>
      <c r="AL56" s="36"/>
      <c r="AM56" s="32">
        <f t="shared" si="40"/>
        <v>9</v>
      </c>
      <c r="AN56" s="23">
        <f t="shared" ca="1" si="54"/>
        <v>68.865425310000006</v>
      </c>
      <c r="AO56" s="8">
        <f ca="1"/>
        <v>48</v>
      </c>
      <c r="AP56" s="10">
        <f t="shared" ca="1" si="41"/>
        <v>9.6000000000000002E-2</v>
      </c>
      <c r="AQ56" s="11">
        <f t="shared" ca="1" si="55"/>
        <v>0.55999999999999994</v>
      </c>
      <c r="AR56" s="36"/>
    </row>
    <row r="57" spans="1:44" x14ac:dyDescent="0.2">
      <c r="C57" s="32">
        <f t="shared" si="28"/>
        <v>10</v>
      </c>
      <c r="D57" s="23">
        <f t="shared" ca="1" si="42"/>
        <v>92.481491002499979</v>
      </c>
      <c r="E57" s="8">
        <f ca="1"/>
        <v>16</v>
      </c>
      <c r="F57" s="10">
        <f t="shared" ca="1" si="29"/>
        <v>3.2000000000000001E-2</v>
      </c>
      <c r="G57" s="11">
        <f t="shared" ca="1" si="43"/>
        <v>0.93000000000000016</v>
      </c>
      <c r="H57" s="36"/>
      <c r="I57" s="21">
        <f t="shared" si="30"/>
        <v>10</v>
      </c>
      <c r="J57" s="23">
        <f t="shared" ca="1" si="44"/>
        <v>115.62792008625001</v>
      </c>
      <c r="K57" s="8">
        <f ca="1"/>
        <v>25</v>
      </c>
      <c r="L57" s="10">
        <f t="shared" ca="1" si="31"/>
        <v>0.05</v>
      </c>
      <c r="M57" s="11">
        <f t="shared" ca="1" si="45"/>
        <v>0.92</v>
      </c>
      <c r="N57" s="36"/>
      <c r="O57" s="32">
        <f t="shared" si="32"/>
        <v>10</v>
      </c>
      <c r="P57" s="23">
        <f t="shared" ca="1" si="46"/>
        <v>192.66669098999998</v>
      </c>
      <c r="Q57" s="8">
        <f ca="1"/>
        <v>6</v>
      </c>
      <c r="R57" s="10">
        <f t="shared" ca="1" si="33"/>
        <v>1.2E-2</v>
      </c>
      <c r="S57" s="11">
        <f t="shared" ca="1" si="47"/>
        <v>0.97</v>
      </c>
      <c r="T57" s="36"/>
      <c r="U57" s="21">
        <f t="shared" si="34"/>
        <v>10</v>
      </c>
      <c r="V57" s="23">
        <f t="shared" ca="1" si="48"/>
        <v>116.82090789749998</v>
      </c>
      <c r="W57" s="8">
        <f ca="1"/>
        <v>40</v>
      </c>
      <c r="X57" s="10">
        <f t="shared" ca="1" si="35"/>
        <v>0.08</v>
      </c>
      <c r="Y57" s="11">
        <f t="shared" ca="1" si="49"/>
        <v>0.8919999999999999</v>
      </c>
      <c r="Z57" s="36"/>
      <c r="AA57" s="32">
        <f t="shared" si="36"/>
        <v>10</v>
      </c>
      <c r="AB57" s="23">
        <f t="shared" ca="1" si="50"/>
        <v>88.130737113750001</v>
      </c>
      <c r="AC57" s="8">
        <f ca="1"/>
        <v>50</v>
      </c>
      <c r="AD57" s="10">
        <f t="shared" ca="1" si="37"/>
        <v>0.1</v>
      </c>
      <c r="AE57" s="11">
        <f t="shared" ca="1" si="51"/>
        <v>0.75800000000000001</v>
      </c>
      <c r="AF57" s="36"/>
      <c r="AG57" s="21">
        <f t="shared" si="38"/>
        <v>10</v>
      </c>
      <c r="AH57" s="23">
        <f t="shared" ca="1" si="52"/>
        <v>86.467241036249987</v>
      </c>
      <c r="AI57" s="8">
        <f ca="1"/>
        <v>76</v>
      </c>
      <c r="AJ57" s="10">
        <f t="shared" ca="1" si="39"/>
        <v>0.152</v>
      </c>
      <c r="AK57" s="11">
        <f t="shared" ca="1" si="53"/>
        <v>0.59799999999999998</v>
      </c>
      <c r="AL57" s="36"/>
      <c r="AM57" s="32">
        <f t="shared" si="40"/>
        <v>10</v>
      </c>
      <c r="AN57" s="23">
        <f t="shared" ca="1" si="54"/>
        <v>74.967712683750008</v>
      </c>
      <c r="AO57" s="8">
        <f ca="1"/>
        <v>45</v>
      </c>
      <c r="AP57" s="10">
        <f t="shared" ca="1" si="41"/>
        <v>0.09</v>
      </c>
      <c r="AQ57" s="11">
        <f t="shared" ca="1" si="55"/>
        <v>0.64999999999999991</v>
      </c>
      <c r="AR57" s="36"/>
    </row>
    <row r="58" spans="1:44" x14ac:dyDescent="0.2">
      <c r="C58" s="32">
        <f t="shared" si="28"/>
        <v>11</v>
      </c>
      <c r="D58" s="23">
        <f t="shared" ca="1" si="42"/>
        <v>100.96906912499998</v>
      </c>
      <c r="E58" s="8">
        <f ca="1"/>
        <v>10</v>
      </c>
      <c r="F58" s="10">
        <f t="shared" ca="1" si="29"/>
        <v>0.02</v>
      </c>
      <c r="G58" s="11">
        <f t="shared" ca="1" si="43"/>
        <v>0.95000000000000018</v>
      </c>
      <c r="H58" s="36"/>
      <c r="I58" s="21">
        <f t="shared" si="30"/>
        <v>11</v>
      </c>
      <c r="J58" s="23">
        <f t="shared" ca="1" si="44"/>
        <v>126.12747050250002</v>
      </c>
      <c r="K58" s="8">
        <f ca="1"/>
        <v>16</v>
      </c>
      <c r="L58" s="10">
        <f t="shared" ca="1" si="31"/>
        <v>3.2000000000000001E-2</v>
      </c>
      <c r="M58" s="11">
        <f t="shared" ca="1" si="45"/>
        <v>0.95200000000000007</v>
      </c>
      <c r="N58" s="36"/>
      <c r="O58" s="32">
        <f t="shared" si="32"/>
        <v>11</v>
      </c>
      <c r="P58" s="23">
        <f t="shared" ca="1" si="46"/>
        <v>211.72610483999998</v>
      </c>
      <c r="Q58" s="8">
        <f ca="1"/>
        <v>4</v>
      </c>
      <c r="R58" s="10">
        <f t="shared" ca="1" si="33"/>
        <v>8.0000000000000002E-3</v>
      </c>
      <c r="S58" s="11">
        <f t="shared" ca="1" si="47"/>
        <v>0.97799999999999998</v>
      </c>
      <c r="T58" s="36"/>
      <c r="U58" s="21">
        <f t="shared" si="34"/>
        <v>11</v>
      </c>
      <c r="V58" s="23">
        <f t="shared" ca="1" si="48"/>
        <v>127.57355029499998</v>
      </c>
      <c r="W58" s="8">
        <f ca="1"/>
        <v>16</v>
      </c>
      <c r="X58" s="10">
        <f t="shared" ca="1" si="35"/>
        <v>3.2000000000000001E-2</v>
      </c>
      <c r="Y58" s="11">
        <f t="shared" ca="1" si="49"/>
        <v>0.92399999999999993</v>
      </c>
      <c r="Z58" s="36"/>
      <c r="AA58" s="32">
        <f t="shared" si="36"/>
        <v>11</v>
      </c>
      <c r="AB58" s="23">
        <f t="shared" ca="1" si="50"/>
        <v>96.514276687500001</v>
      </c>
      <c r="AC58" s="8">
        <f ca="1"/>
        <v>44</v>
      </c>
      <c r="AD58" s="10">
        <f t="shared" ca="1" si="37"/>
        <v>8.7999999999999995E-2</v>
      </c>
      <c r="AE58" s="11">
        <f t="shared" ca="1" si="51"/>
        <v>0.84599999999999997</v>
      </c>
      <c r="AF58" s="36"/>
      <c r="AG58" s="21">
        <f t="shared" si="38"/>
        <v>11</v>
      </c>
      <c r="AH58" s="23">
        <f t="shared" ca="1" si="52"/>
        <v>93.218166112499986</v>
      </c>
      <c r="AI58" s="8">
        <f ca="1"/>
        <v>56</v>
      </c>
      <c r="AJ58" s="10">
        <f t="shared" ca="1" si="39"/>
        <v>0.112</v>
      </c>
      <c r="AK58" s="11">
        <f t="shared" ca="1" si="53"/>
        <v>0.71</v>
      </c>
      <c r="AL58" s="36"/>
      <c r="AM58" s="32">
        <f t="shared" si="40"/>
        <v>11</v>
      </c>
      <c r="AN58" s="23">
        <f t="shared" ca="1" si="54"/>
        <v>81.07000005750001</v>
      </c>
      <c r="AO58" s="8">
        <f ca="1"/>
        <v>48</v>
      </c>
      <c r="AP58" s="10">
        <f t="shared" ca="1" si="41"/>
        <v>9.6000000000000002E-2</v>
      </c>
      <c r="AQ58" s="11">
        <f t="shared" ca="1" si="55"/>
        <v>0.74599999999999989</v>
      </c>
      <c r="AR58" s="36"/>
    </row>
    <row r="59" spans="1:44" x14ac:dyDescent="0.2">
      <c r="C59" s="32">
        <f t="shared" si="28"/>
        <v>12</v>
      </c>
      <c r="D59" s="23">
        <f t="shared" ca="1" si="42"/>
        <v>109.45664724749997</v>
      </c>
      <c r="E59" s="8">
        <f ca="1"/>
        <v>7</v>
      </c>
      <c r="F59" s="10">
        <f t="shared" ca="1" si="29"/>
        <v>1.4E-2</v>
      </c>
      <c r="G59" s="11">
        <f t="shared" ca="1" si="43"/>
        <v>0.96400000000000019</v>
      </c>
      <c r="H59" s="36"/>
      <c r="I59" s="21">
        <f t="shared" si="30"/>
        <v>12</v>
      </c>
      <c r="J59" s="23">
        <f t="shared" ca="1" si="44"/>
        <v>136.62702091875002</v>
      </c>
      <c r="K59" s="8">
        <f ca="1"/>
        <v>11</v>
      </c>
      <c r="L59" s="10">
        <f t="shared" ca="1" si="31"/>
        <v>2.1999999999999999E-2</v>
      </c>
      <c r="M59" s="11">
        <f t="shared" ca="1" si="45"/>
        <v>0.97400000000000009</v>
      </c>
      <c r="N59" s="36"/>
      <c r="O59" s="32">
        <f t="shared" si="32"/>
        <v>12</v>
      </c>
      <c r="P59" s="23">
        <f t="shared" ca="1" si="46"/>
        <v>230.78551868999998</v>
      </c>
      <c r="Q59" s="8">
        <f ca="1"/>
        <v>4</v>
      </c>
      <c r="R59" s="10">
        <f t="shared" ca="1" si="33"/>
        <v>8.0000000000000002E-3</v>
      </c>
      <c r="S59" s="11">
        <f t="shared" ca="1" si="47"/>
        <v>0.98599999999999999</v>
      </c>
      <c r="T59" s="36"/>
      <c r="U59" s="21">
        <f t="shared" si="34"/>
        <v>12</v>
      </c>
      <c r="V59" s="23">
        <f t="shared" ca="1" si="48"/>
        <v>138.32619269249997</v>
      </c>
      <c r="W59" s="8">
        <f ca="1"/>
        <v>17</v>
      </c>
      <c r="X59" s="10">
        <f t="shared" ca="1" si="35"/>
        <v>3.4000000000000002E-2</v>
      </c>
      <c r="Y59" s="11">
        <f t="shared" ca="1" si="49"/>
        <v>0.95799999999999996</v>
      </c>
      <c r="Z59" s="36"/>
      <c r="AA59" s="32">
        <f t="shared" si="36"/>
        <v>12</v>
      </c>
      <c r="AB59" s="23">
        <f t="shared" ca="1" si="50"/>
        <v>104.89781626125</v>
      </c>
      <c r="AC59" s="8">
        <f ca="1"/>
        <v>20</v>
      </c>
      <c r="AD59" s="10">
        <f t="shared" ca="1" si="37"/>
        <v>0.04</v>
      </c>
      <c r="AE59" s="11">
        <f t="shared" ca="1" si="51"/>
        <v>0.88600000000000001</v>
      </c>
      <c r="AF59" s="36"/>
      <c r="AG59" s="21">
        <f t="shared" si="38"/>
        <v>12</v>
      </c>
      <c r="AH59" s="23">
        <f t="shared" ca="1" si="52"/>
        <v>99.969091188749985</v>
      </c>
      <c r="AI59" s="8">
        <f ca="1"/>
        <v>31</v>
      </c>
      <c r="AJ59" s="10">
        <f t="shared" ca="1" si="39"/>
        <v>6.2E-2</v>
      </c>
      <c r="AK59" s="11">
        <f t="shared" ca="1" si="53"/>
        <v>0.77200000000000002</v>
      </c>
      <c r="AL59" s="36"/>
      <c r="AM59" s="32">
        <f t="shared" si="40"/>
        <v>12</v>
      </c>
      <c r="AN59" s="23">
        <f t="shared" ca="1" si="54"/>
        <v>87.172287431250012</v>
      </c>
      <c r="AO59" s="8">
        <f ca="1"/>
        <v>39</v>
      </c>
      <c r="AP59" s="10">
        <f t="shared" ca="1" si="41"/>
        <v>7.8E-2</v>
      </c>
      <c r="AQ59" s="11">
        <f t="shared" ca="1" si="55"/>
        <v>0.82399999999999984</v>
      </c>
      <c r="AR59" s="36"/>
    </row>
    <row r="60" spans="1:44" x14ac:dyDescent="0.2">
      <c r="C60" s="32">
        <f t="shared" si="28"/>
        <v>13</v>
      </c>
      <c r="D60" s="23">
        <f t="shared" ca="1" si="42"/>
        <v>117.94422536999997</v>
      </c>
      <c r="E60" s="8">
        <f ca="1"/>
        <v>2</v>
      </c>
      <c r="F60" s="10">
        <f t="shared" ca="1" si="29"/>
        <v>4.0000000000000001E-3</v>
      </c>
      <c r="G60" s="11">
        <f t="shared" ca="1" si="43"/>
        <v>0.96800000000000019</v>
      </c>
      <c r="H60" s="36"/>
      <c r="I60" s="21">
        <f t="shared" si="30"/>
        <v>13</v>
      </c>
      <c r="J60" s="23">
        <f t="shared" ca="1" si="44"/>
        <v>147.12657133500002</v>
      </c>
      <c r="K60" s="8">
        <f ca="1"/>
        <v>5</v>
      </c>
      <c r="L60" s="10">
        <f t="shared" ca="1" si="31"/>
        <v>0.01</v>
      </c>
      <c r="M60" s="11">
        <f t="shared" ca="1" si="45"/>
        <v>0.9840000000000001</v>
      </c>
      <c r="N60" s="36"/>
      <c r="O60" s="32">
        <f t="shared" si="32"/>
        <v>13</v>
      </c>
      <c r="P60" s="23">
        <f t="shared" ca="1" si="46"/>
        <v>249.84493253999997</v>
      </c>
      <c r="Q60" s="8">
        <f ca="1"/>
        <v>1</v>
      </c>
      <c r="R60" s="10">
        <f t="shared" ca="1" si="33"/>
        <v>2E-3</v>
      </c>
      <c r="S60" s="11">
        <f t="shared" ca="1" si="47"/>
        <v>0.98799999999999999</v>
      </c>
      <c r="T60" s="36"/>
      <c r="U60" s="21">
        <f t="shared" si="34"/>
        <v>13</v>
      </c>
      <c r="V60" s="23">
        <f t="shared" ca="1" si="48"/>
        <v>149.07883508999998</v>
      </c>
      <c r="W60" s="8">
        <f ca="1"/>
        <v>9</v>
      </c>
      <c r="X60" s="10">
        <f t="shared" ca="1" si="35"/>
        <v>1.7999999999999999E-2</v>
      </c>
      <c r="Y60" s="11">
        <f t="shared" ca="1" si="49"/>
        <v>0.97599999999999998</v>
      </c>
      <c r="Z60" s="36"/>
      <c r="AA60" s="32">
        <f t="shared" si="36"/>
        <v>13</v>
      </c>
      <c r="AB60" s="23">
        <f t="shared" ca="1" si="50"/>
        <v>113.281355835</v>
      </c>
      <c r="AC60" s="8">
        <f ca="1"/>
        <v>21</v>
      </c>
      <c r="AD60" s="10">
        <f t="shared" ca="1" si="37"/>
        <v>4.2000000000000003E-2</v>
      </c>
      <c r="AE60" s="11">
        <f t="shared" ca="1" si="51"/>
        <v>0.92800000000000005</v>
      </c>
      <c r="AF60" s="36"/>
      <c r="AG60" s="21">
        <f t="shared" si="38"/>
        <v>13</v>
      </c>
      <c r="AH60" s="23">
        <f t="shared" ca="1" si="52"/>
        <v>106.72001626499998</v>
      </c>
      <c r="AI60" s="8">
        <f ca="1"/>
        <v>40</v>
      </c>
      <c r="AJ60" s="10">
        <f t="shared" ca="1" si="39"/>
        <v>0.08</v>
      </c>
      <c r="AK60" s="11">
        <f t="shared" ca="1" si="53"/>
        <v>0.85199999999999998</v>
      </c>
      <c r="AL60" s="36"/>
      <c r="AM60" s="32">
        <f t="shared" si="40"/>
        <v>13</v>
      </c>
      <c r="AN60" s="23">
        <f t="shared" ca="1" si="54"/>
        <v>93.274574805000015</v>
      </c>
      <c r="AO60" s="8">
        <f ca="1"/>
        <v>27</v>
      </c>
      <c r="AP60" s="10">
        <f t="shared" ca="1" si="41"/>
        <v>5.3999999999999999E-2</v>
      </c>
      <c r="AQ60" s="11">
        <f t="shared" ca="1" si="55"/>
        <v>0.87799999999999989</v>
      </c>
      <c r="AR60" s="36"/>
    </row>
    <row r="61" spans="1:44" x14ac:dyDescent="0.2">
      <c r="C61" s="32">
        <f t="shared" si="28"/>
        <v>14</v>
      </c>
      <c r="D61" s="23">
        <f t="shared" ca="1" si="42"/>
        <v>126.43180349249997</v>
      </c>
      <c r="E61" s="8">
        <f ca="1"/>
        <v>3</v>
      </c>
      <c r="F61" s="10">
        <f t="shared" ca="1" si="29"/>
        <v>6.0000000000000001E-3</v>
      </c>
      <c r="G61" s="11">
        <f t="shared" ca="1" si="43"/>
        <v>0.9740000000000002</v>
      </c>
      <c r="H61" s="36"/>
      <c r="I61" s="21">
        <f t="shared" si="30"/>
        <v>14</v>
      </c>
      <c r="J61" s="23">
        <f t="shared" ca="1" si="44"/>
        <v>157.62612175125003</v>
      </c>
      <c r="K61" s="8">
        <f ca="1"/>
        <v>4</v>
      </c>
      <c r="L61" s="10">
        <f t="shared" ca="1" si="31"/>
        <v>8.0000000000000002E-3</v>
      </c>
      <c r="M61" s="11">
        <f t="shared" ca="1" si="45"/>
        <v>0.9920000000000001</v>
      </c>
      <c r="N61" s="36"/>
      <c r="O61" s="32">
        <f t="shared" si="32"/>
        <v>14</v>
      </c>
      <c r="P61" s="23">
        <f t="shared" ca="1" si="46"/>
        <v>268.90434639</v>
      </c>
      <c r="Q61" s="8">
        <f ca="1"/>
        <v>4</v>
      </c>
      <c r="R61" s="10">
        <f t="shared" ca="1" si="33"/>
        <v>8.0000000000000002E-3</v>
      </c>
      <c r="S61" s="11">
        <f t="shared" ca="1" si="47"/>
        <v>0.996</v>
      </c>
      <c r="T61" s="36"/>
      <c r="U61" s="21">
        <f t="shared" si="34"/>
        <v>14</v>
      </c>
      <c r="V61" s="23">
        <f t="shared" ca="1" si="48"/>
        <v>159.8314774875</v>
      </c>
      <c r="W61" s="8">
        <f ca="1"/>
        <v>5</v>
      </c>
      <c r="X61" s="10">
        <f t="shared" ca="1" si="35"/>
        <v>0.01</v>
      </c>
      <c r="Y61" s="11">
        <f t="shared" ca="1" si="49"/>
        <v>0.98599999999999999</v>
      </c>
      <c r="Z61" s="36"/>
      <c r="AA61" s="32">
        <f t="shared" si="36"/>
        <v>14</v>
      </c>
      <c r="AB61" s="23">
        <f t="shared" ca="1" si="50"/>
        <v>121.66489540875</v>
      </c>
      <c r="AC61" s="8">
        <f ca="1"/>
        <v>11</v>
      </c>
      <c r="AD61" s="10">
        <f t="shared" ca="1" si="37"/>
        <v>2.1999999999999999E-2</v>
      </c>
      <c r="AE61" s="11">
        <f t="shared" ca="1" si="51"/>
        <v>0.95000000000000007</v>
      </c>
      <c r="AF61" s="36"/>
      <c r="AG61" s="21">
        <f t="shared" si="38"/>
        <v>14</v>
      </c>
      <c r="AH61" s="23">
        <f t="shared" ca="1" si="52"/>
        <v>113.47094134124998</v>
      </c>
      <c r="AI61" s="8">
        <f ca="1"/>
        <v>23</v>
      </c>
      <c r="AJ61" s="10">
        <f t="shared" ca="1" si="39"/>
        <v>4.5999999999999999E-2</v>
      </c>
      <c r="AK61" s="11">
        <f t="shared" ca="1" si="53"/>
        <v>0.89800000000000002</v>
      </c>
      <c r="AL61" s="36"/>
      <c r="AM61" s="32">
        <f t="shared" si="40"/>
        <v>14</v>
      </c>
      <c r="AN61" s="23">
        <f t="shared" ca="1" si="54"/>
        <v>99.376862178750017</v>
      </c>
      <c r="AO61" s="8">
        <f ca="1"/>
        <v>13</v>
      </c>
      <c r="AP61" s="10">
        <f t="shared" ca="1" si="41"/>
        <v>2.5999999999999999E-2</v>
      </c>
      <c r="AQ61" s="11">
        <f t="shared" ca="1" si="55"/>
        <v>0.90399999999999991</v>
      </c>
      <c r="AR61" s="36"/>
    </row>
    <row r="62" spans="1:44" x14ac:dyDescent="0.2">
      <c r="C62" s="32">
        <f t="shared" si="28"/>
        <v>15</v>
      </c>
      <c r="D62" s="23">
        <f t="shared" ca="1" si="42"/>
        <v>134.91938161499996</v>
      </c>
      <c r="E62" s="8">
        <f ca="1"/>
        <v>2</v>
      </c>
      <c r="F62" s="10">
        <f t="shared" ca="1" si="29"/>
        <v>4.0000000000000001E-3</v>
      </c>
      <c r="G62" s="11">
        <f t="shared" ca="1" si="43"/>
        <v>0.9780000000000002</v>
      </c>
      <c r="H62" s="36"/>
      <c r="I62" s="21">
        <f t="shared" si="30"/>
        <v>15</v>
      </c>
      <c r="J62" s="23">
        <f t="shared" ca="1" si="44"/>
        <v>168.12567216750003</v>
      </c>
      <c r="K62" s="8">
        <f ca="1"/>
        <v>1</v>
      </c>
      <c r="L62" s="10">
        <f t="shared" ca="1" si="31"/>
        <v>2E-3</v>
      </c>
      <c r="M62" s="11">
        <f t="shared" ca="1" si="45"/>
        <v>0.99400000000000011</v>
      </c>
      <c r="N62" s="36"/>
      <c r="O62" s="32">
        <f t="shared" si="32"/>
        <v>15</v>
      </c>
      <c r="P62" s="23">
        <f t="shared" ca="1" si="46"/>
        <v>287.96376024</v>
      </c>
      <c r="Q62" s="8">
        <f ca="1"/>
        <v>0</v>
      </c>
      <c r="R62" s="10">
        <f t="shared" ca="1" si="33"/>
        <v>0</v>
      </c>
      <c r="S62" s="11">
        <f t="shared" ca="1" si="47"/>
        <v>0.996</v>
      </c>
      <c r="T62" s="36"/>
      <c r="U62" s="21">
        <f t="shared" si="34"/>
        <v>15</v>
      </c>
      <c r="V62" s="23">
        <f t="shared" ca="1" si="48"/>
        <v>170.58411988500001</v>
      </c>
      <c r="W62" s="8">
        <f ca="1"/>
        <v>3</v>
      </c>
      <c r="X62" s="10">
        <f t="shared" ca="1" si="35"/>
        <v>6.0000000000000001E-3</v>
      </c>
      <c r="Y62" s="11">
        <f t="shared" ca="1" si="49"/>
        <v>0.99199999999999999</v>
      </c>
      <c r="Z62" s="36"/>
      <c r="AA62" s="32">
        <f t="shared" si="36"/>
        <v>15</v>
      </c>
      <c r="AB62" s="23">
        <f t="shared" ca="1" si="50"/>
        <v>130.0484349825</v>
      </c>
      <c r="AC62" s="8">
        <f ca="1"/>
        <v>4</v>
      </c>
      <c r="AD62" s="10">
        <f t="shared" ca="1" si="37"/>
        <v>8.0000000000000002E-3</v>
      </c>
      <c r="AE62" s="11">
        <f t="shared" ca="1" si="51"/>
        <v>0.95800000000000007</v>
      </c>
      <c r="AF62" s="36"/>
      <c r="AG62" s="21">
        <f t="shared" si="38"/>
        <v>15</v>
      </c>
      <c r="AH62" s="23">
        <f t="shared" ca="1" si="52"/>
        <v>120.22186641749998</v>
      </c>
      <c r="AI62" s="8">
        <f ca="1"/>
        <v>23</v>
      </c>
      <c r="AJ62" s="10">
        <f t="shared" ca="1" si="39"/>
        <v>4.5999999999999999E-2</v>
      </c>
      <c r="AK62" s="11">
        <f t="shared" ca="1" si="53"/>
        <v>0.94400000000000006</v>
      </c>
      <c r="AL62" s="36"/>
      <c r="AM62" s="32">
        <f t="shared" si="40"/>
        <v>15</v>
      </c>
      <c r="AN62" s="23">
        <f t="shared" ca="1" si="54"/>
        <v>105.47914955250002</v>
      </c>
      <c r="AO62" s="8">
        <f ca="1"/>
        <v>17</v>
      </c>
      <c r="AP62" s="10">
        <f t="shared" ca="1" si="41"/>
        <v>3.4000000000000002E-2</v>
      </c>
      <c r="AQ62" s="11">
        <f t="shared" ca="1" si="55"/>
        <v>0.93799999999999994</v>
      </c>
      <c r="AR62" s="36"/>
    </row>
    <row r="63" spans="1:44" x14ac:dyDescent="0.2">
      <c r="C63" s="32">
        <f t="shared" si="28"/>
        <v>16</v>
      </c>
      <c r="D63" s="23">
        <f t="shared" ca="1" si="42"/>
        <v>143.40695973749996</v>
      </c>
      <c r="E63" s="8">
        <f ca="1"/>
        <v>0</v>
      </c>
      <c r="F63" s="10">
        <f t="shared" ca="1" si="29"/>
        <v>0</v>
      </c>
      <c r="G63" s="11">
        <f t="shared" ca="1" si="43"/>
        <v>0.9780000000000002</v>
      </c>
      <c r="H63" s="36"/>
      <c r="I63" s="21">
        <f t="shared" si="30"/>
        <v>16</v>
      </c>
      <c r="J63" s="23">
        <f t="shared" ca="1" si="44"/>
        <v>178.62522258375003</v>
      </c>
      <c r="K63" s="8">
        <f ca="1"/>
        <v>1</v>
      </c>
      <c r="L63" s="10">
        <f t="shared" ca="1" si="31"/>
        <v>2E-3</v>
      </c>
      <c r="M63" s="11">
        <f t="shared" ca="1" si="45"/>
        <v>0.99600000000000011</v>
      </c>
      <c r="N63" s="36"/>
      <c r="O63" s="32">
        <f t="shared" si="32"/>
        <v>16</v>
      </c>
      <c r="P63" s="23">
        <f t="shared" ca="1" si="46"/>
        <v>307.02317409</v>
      </c>
      <c r="Q63" s="8">
        <f ca="1"/>
        <v>0</v>
      </c>
      <c r="R63" s="10">
        <f t="shared" ca="1" si="33"/>
        <v>0</v>
      </c>
      <c r="S63" s="11">
        <f t="shared" ca="1" si="47"/>
        <v>0.996</v>
      </c>
      <c r="T63" s="36"/>
      <c r="U63" s="21">
        <f t="shared" si="34"/>
        <v>16</v>
      </c>
      <c r="V63" s="23">
        <f t="shared" ca="1" si="48"/>
        <v>181.33676228250002</v>
      </c>
      <c r="W63" s="8">
        <f ca="1"/>
        <v>1</v>
      </c>
      <c r="X63" s="10">
        <f t="shared" ca="1" si="35"/>
        <v>2E-3</v>
      </c>
      <c r="Y63" s="11">
        <f t="shared" ca="1" si="49"/>
        <v>0.99399999999999999</v>
      </c>
      <c r="Z63" s="36"/>
      <c r="AA63" s="32">
        <f t="shared" si="36"/>
        <v>16</v>
      </c>
      <c r="AB63" s="23">
        <f t="shared" ca="1" si="50"/>
        <v>138.43197455625</v>
      </c>
      <c r="AC63" s="8">
        <f ca="1"/>
        <v>3</v>
      </c>
      <c r="AD63" s="10">
        <f t="shared" ca="1" si="37"/>
        <v>6.0000000000000001E-3</v>
      </c>
      <c r="AE63" s="11">
        <f t="shared" ca="1" si="51"/>
        <v>0.96400000000000008</v>
      </c>
      <c r="AF63" s="36"/>
      <c r="AG63" s="21">
        <f t="shared" si="38"/>
        <v>16</v>
      </c>
      <c r="AH63" s="23">
        <f t="shared" ca="1" si="52"/>
        <v>126.97279149374998</v>
      </c>
      <c r="AI63" s="8">
        <f ca="1"/>
        <v>8</v>
      </c>
      <c r="AJ63" s="10">
        <f t="shared" ca="1" si="39"/>
        <v>1.6E-2</v>
      </c>
      <c r="AK63" s="11">
        <f t="shared" ca="1" si="53"/>
        <v>0.96000000000000008</v>
      </c>
      <c r="AL63" s="36"/>
      <c r="AM63" s="32">
        <f t="shared" si="40"/>
        <v>16</v>
      </c>
      <c r="AN63" s="23">
        <f t="shared" ca="1" si="54"/>
        <v>111.58143692625002</v>
      </c>
      <c r="AO63" s="8">
        <f ca="1"/>
        <v>11</v>
      </c>
      <c r="AP63" s="10">
        <f t="shared" ca="1" si="41"/>
        <v>2.1999999999999999E-2</v>
      </c>
      <c r="AQ63" s="11">
        <f t="shared" ca="1" si="55"/>
        <v>0.96</v>
      </c>
      <c r="AR63" s="36"/>
    </row>
    <row r="64" spans="1:44" x14ac:dyDescent="0.2">
      <c r="C64" s="32">
        <f t="shared" si="28"/>
        <v>17</v>
      </c>
      <c r="D64" s="23">
        <f t="shared" ca="1" si="42"/>
        <v>151.89453785999996</v>
      </c>
      <c r="E64" s="8">
        <f ca="1"/>
        <v>3</v>
      </c>
      <c r="F64" s="10">
        <f t="shared" ca="1" si="29"/>
        <v>6.0000000000000001E-3</v>
      </c>
      <c r="G64" s="11">
        <f t="shared" ca="1" si="43"/>
        <v>0.98400000000000021</v>
      </c>
      <c r="H64" s="36"/>
      <c r="I64" s="21">
        <f t="shared" si="30"/>
        <v>17</v>
      </c>
      <c r="J64" s="23">
        <f t="shared" ca="1" si="44"/>
        <v>189.12477300000003</v>
      </c>
      <c r="K64" s="8">
        <f ca="1"/>
        <v>0</v>
      </c>
      <c r="L64" s="10">
        <f t="shared" ca="1" si="31"/>
        <v>0</v>
      </c>
      <c r="M64" s="11">
        <f t="shared" ca="1" si="45"/>
        <v>0.99600000000000011</v>
      </c>
      <c r="N64" s="36"/>
      <c r="O64" s="32">
        <f t="shared" si="32"/>
        <v>17</v>
      </c>
      <c r="P64" s="23">
        <f t="shared" ca="1" si="46"/>
        <v>326.08258794</v>
      </c>
      <c r="Q64" s="8">
        <f ca="1"/>
        <v>0</v>
      </c>
      <c r="R64" s="10">
        <f t="shared" ca="1" si="33"/>
        <v>0</v>
      </c>
      <c r="S64" s="11">
        <f t="shared" ca="1" si="47"/>
        <v>0.996</v>
      </c>
      <c r="T64" s="36"/>
      <c r="U64" s="21">
        <f t="shared" si="34"/>
        <v>17</v>
      </c>
      <c r="V64" s="23">
        <f t="shared" ca="1" si="48"/>
        <v>192.08940468000003</v>
      </c>
      <c r="W64" s="8">
        <f ca="1"/>
        <v>0</v>
      </c>
      <c r="X64" s="10">
        <f t="shared" ca="1" si="35"/>
        <v>0</v>
      </c>
      <c r="Y64" s="11">
        <f t="shared" ca="1" si="49"/>
        <v>0.99399999999999999</v>
      </c>
      <c r="Z64" s="36"/>
      <c r="AA64" s="32">
        <f t="shared" si="36"/>
        <v>17</v>
      </c>
      <c r="AB64" s="23">
        <f t="shared" ca="1" si="50"/>
        <v>146.81551413</v>
      </c>
      <c r="AC64" s="8">
        <f ca="1"/>
        <v>5</v>
      </c>
      <c r="AD64" s="10">
        <f t="shared" ca="1" si="37"/>
        <v>0.01</v>
      </c>
      <c r="AE64" s="11">
        <f t="shared" ca="1" si="51"/>
        <v>0.97400000000000009</v>
      </c>
      <c r="AF64" s="36"/>
      <c r="AG64" s="21">
        <f t="shared" si="38"/>
        <v>17</v>
      </c>
      <c r="AH64" s="23">
        <f t="shared" ca="1" si="52"/>
        <v>133.72371656999999</v>
      </c>
      <c r="AI64" s="8">
        <f ca="1"/>
        <v>8</v>
      </c>
      <c r="AJ64" s="10">
        <f t="shared" ca="1" si="39"/>
        <v>1.6E-2</v>
      </c>
      <c r="AK64" s="11">
        <f t="shared" ca="1" si="53"/>
        <v>0.97600000000000009</v>
      </c>
      <c r="AL64" s="36"/>
      <c r="AM64" s="32">
        <f t="shared" si="40"/>
        <v>17</v>
      </c>
      <c r="AN64" s="23">
        <f t="shared" ca="1" si="54"/>
        <v>117.68372430000002</v>
      </c>
      <c r="AO64" s="8">
        <f ca="1"/>
        <v>7</v>
      </c>
      <c r="AP64" s="10">
        <f t="shared" ca="1" si="41"/>
        <v>1.4E-2</v>
      </c>
      <c r="AQ64" s="11">
        <f t="shared" ca="1" si="55"/>
        <v>0.97399999999999998</v>
      </c>
      <c r="AR64" s="36"/>
    </row>
    <row r="65" spans="3:44" x14ac:dyDescent="0.2">
      <c r="C65" s="32">
        <f t="shared" si="28"/>
        <v>18</v>
      </c>
      <c r="D65" s="23">
        <f t="shared" ca="1" si="42"/>
        <v>160.38211598249995</v>
      </c>
      <c r="E65" s="8">
        <f ca="1"/>
        <v>0</v>
      </c>
      <c r="F65" s="10">
        <f t="shared" ca="1" si="29"/>
        <v>0</v>
      </c>
      <c r="G65" s="11">
        <f t="shared" ca="1" si="43"/>
        <v>0.98400000000000021</v>
      </c>
      <c r="H65" s="36"/>
      <c r="I65" s="21">
        <f t="shared" si="30"/>
        <v>18</v>
      </c>
      <c r="J65" s="23">
        <f t="shared" ca="1" si="44"/>
        <v>199.62432341625004</v>
      </c>
      <c r="K65" s="8">
        <f ca="1"/>
        <v>0</v>
      </c>
      <c r="L65" s="10">
        <f t="shared" ca="1" si="31"/>
        <v>0</v>
      </c>
      <c r="M65" s="11">
        <f t="shared" ca="1" si="45"/>
        <v>0.99600000000000011</v>
      </c>
      <c r="N65" s="36"/>
      <c r="O65" s="32">
        <f t="shared" si="32"/>
        <v>18</v>
      </c>
      <c r="P65" s="23">
        <f t="shared" ca="1" si="46"/>
        <v>345.14200178999999</v>
      </c>
      <c r="Q65" s="8">
        <f ca="1"/>
        <v>0</v>
      </c>
      <c r="R65" s="10">
        <f t="shared" ca="1" si="33"/>
        <v>0</v>
      </c>
      <c r="S65" s="11">
        <f t="shared" ca="1" si="47"/>
        <v>0.996</v>
      </c>
      <c r="T65" s="36"/>
      <c r="U65" s="21">
        <f t="shared" si="34"/>
        <v>18</v>
      </c>
      <c r="V65" s="23">
        <f t="shared" ca="1" si="48"/>
        <v>202.84204707750004</v>
      </c>
      <c r="W65" s="8">
        <f ca="1"/>
        <v>0</v>
      </c>
      <c r="X65" s="10">
        <f t="shared" ca="1" si="35"/>
        <v>0</v>
      </c>
      <c r="Y65" s="11">
        <f t="shared" ca="1" si="49"/>
        <v>0.99399999999999999</v>
      </c>
      <c r="Z65" s="36"/>
      <c r="AA65" s="32">
        <f t="shared" si="36"/>
        <v>18</v>
      </c>
      <c r="AB65" s="23">
        <f t="shared" ca="1" si="50"/>
        <v>155.19905370375</v>
      </c>
      <c r="AC65" s="8">
        <f ca="1"/>
        <v>3</v>
      </c>
      <c r="AD65" s="10">
        <f t="shared" ca="1" si="37"/>
        <v>6.0000000000000001E-3</v>
      </c>
      <c r="AE65" s="11">
        <f t="shared" ca="1" si="51"/>
        <v>0.98000000000000009</v>
      </c>
      <c r="AF65" s="36"/>
      <c r="AG65" s="21">
        <f t="shared" si="38"/>
        <v>18</v>
      </c>
      <c r="AH65" s="23">
        <f t="shared" ca="1" si="52"/>
        <v>140.47464164625001</v>
      </c>
      <c r="AI65" s="8">
        <f ca="1"/>
        <v>3</v>
      </c>
      <c r="AJ65" s="10">
        <f t="shared" ca="1" si="39"/>
        <v>6.0000000000000001E-3</v>
      </c>
      <c r="AK65" s="11">
        <f t="shared" ca="1" si="53"/>
        <v>0.9820000000000001</v>
      </c>
      <c r="AL65" s="36"/>
      <c r="AM65" s="32">
        <f t="shared" si="40"/>
        <v>18</v>
      </c>
      <c r="AN65" s="23">
        <f t="shared" ca="1" si="54"/>
        <v>123.78601167375002</v>
      </c>
      <c r="AO65" s="8">
        <f ca="1"/>
        <v>5</v>
      </c>
      <c r="AP65" s="10">
        <f t="shared" ca="1" si="41"/>
        <v>0.01</v>
      </c>
      <c r="AQ65" s="11">
        <f t="shared" ca="1" si="55"/>
        <v>0.98399999999999999</v>
      </c>
      <c r="AR65" s="36"/>
    </row>
    <row r="66" spans="3:44" x14ac:dyDescent="0.2">
      <c r="C66" s="32">
        <f t="shared" si="28"/>
        <v>19</v>
      </c>
      <c r="D66" s="23">
        <f t="shared" ca="1" si="42"/>
        <v>168.86969410499995</v>
      </c>
      <c r="E66" s="8">
        <f ca="1"/>
        <v>1</v>
      </c>
      <c r="F66" s="10">
        <f t="shared" ca="1" si="29"/>
        <v>2E-3</v>
      </c>
      <c r="G66" s="11">
        <f t="shared" ca="1" si="43"/>
        <v>0.98600000000000021</v>
      </c>
      <c r="H66" s="36"/>
      <c r="I66" s="21">
        <f t="shared" si="30"/>
        <v>19</v>
      </c>
      <c r="J66" s="23">
        <f t="shared" ca="1" si="44"/>
        <v>210.12387383250004</v>
      </c>
      <c r="K66" s="8">
        <f ca="1"/>
        <v>0</v>
      </c>
      <c r="L66" s="10">
        <f t="shared" ca="1" si="31"/>
        <v>0</v>
      </c>
      <c r="M66" s="11">
        <f t="shared" ca="1" si="45"/>
        <v>0.99600000000000011</v>
      </c>
      <c r="N66" s="36"/>
      <c r="O66" s="32">
        <f t="shared" si="32"/>
        <v>19</v>
      </c>
      <c r="P66" s="23">
        <f t="shared" ca="1" si="46"/>
        <v>364.20141563999999</v>
      </c>
      <c r="Q66" s="8">
        <f ca="1"/>
        <v>0</v>
      </c>
      <c r="R66" s="10">
        <f t="shared" ca="1" si="33"/>
        <v>0</v>
      </c>
      <c r="S66" s="11">
        <f t="shared" ca="1" si="47"/>
        <v>0.996</v>
      </c>
      <c r="T66" s="36"/>
      <c r="U66" s="21">
        <f t="shared" si="34"/>
        <v>19</v>
      </c>
      <c r="V66" s="23">
        <f t="shared" ca="1" si="48"/>
        <v>213.59468947500005</v>
      </c>
      <c r="W66" s="8">
        <f ca="1"/>
        <v>0</v>
      </c>
      <c r="X66" s="10">
        <f t="shared" ca="1" si="35"/>
        <v>0</v>
      </c>
      <c r="Y66" s="11">
        <f t="shared" ca="1" si="49"/>
        <v>0.99399999999999999</v>
      </c>
      <c r="Z66" s="36"/>
      <c r="AA66" s="32">
        <f t="shared" si="36"/>
        <v>19</v>
      </c>
      <c r="AB66" s="23">
        <f t="shared" ca="1" si="50"/>
        <v>163.5825932775</v>
      </c>
      <c r="AC66" s="8">
        <f ca="1"/>
        <v>5</v>
      </c>
      <c r="AD66" s="10">
        <f t="shared" ca="1" si="37"/>
        <v>0.01</v>
      </c>
      <c r="AE66" s="11">
        <f t="shared" ca="1" si="51"/>
        <v>0.9900000000000001</v>
      </c>
      <c r="AF66" s="36"/>
      <c r="AG66" s="21">
        <f t="shared" si="38"/>
        <v>19</v>
      </c>
      <c r="AH66" s="23">
        <f t="shared" ca="1" si="52"/>
        <v>147.22556672250002</v>
      </c>
      <c r="AI66" s="8">
        <f ca="1"/>
        <v>2</v>
      </c>
      <c r="AJ66" s="10">
        <f t="shared" ca="1" si="39"/>
        <v>4.0000000000000001E-3</v>
      </c>
      <c r="AK66" s="11">
        <f t="shared" ca="1" si="53"/>
        <v>0.9860000000000001</v>
      </c>
      <c r="AL66" s="36"/>
      <c r="AM66" s="32">
        <f t="shared" si="40"/>
        <v>19</v>
      </c>
      <c r="AN66" s="23">
        <f t="shared" ca="1" si="54"/>
        <v>129.88829904750003</v>
      </c>
      <c r="AO66" s="8">
        <f ca="1"/>
        <v>1</v>
      </c>
      <c r="AP66" s="10">
        <f t="shared" ca="1" si="41"/>
        <v>2E-3</v>
      </c>
      <c r="AQ66" s="11">
        <f t="shared" ca="1" si="55"/>
        <v>0.98599999999999999</v>
      </c>
      <c r="AR66" s="36"/>
    </row>
    <row r="67" spans="3:44" x14ac:dyDescent="0.2">
      <c r="C67" s="32">
        <f t="shared" si="28"/>
        <v>20</v>
      </c>
      <c r="D67" s="23">
        <f t="shared" ca="1" si="42"/>
        <v>177.35727222749995</v>
      </c>
      <c r="E67" s="8">
        <f ca="1"/>
        <v>0</v>
      </c>
      <c r="F67" s="10">
        <f t="shared" ca="1" si="29"/>
        <v>0</v>
      </c>
      <c r="G67" s="11">
        <f t="shared" ca="1" si="43"/>
        <v>0.98600000000000021</v>
      </c>
      <c r="H67" s="36"/>
      <c r="I67" s="21">
        <f t="shared" si="30"/>
        <v>20</v>
      </c>
      <c r="J67" s="23">
        <f t="shared" ca="1" si="44"/>
        <v>220.62342424875004</v>
      </c>
      <c r="K67" s="8">
        <f ca="1"/>
        <v>0</v>
      </c>
      <c r="L67" s="10">
        <f t="shared" ca="1" si="31"/>
        <v>0</v>
      </c>
      <c r="M67" s="11">
        <f t="shared" ca="1" si="45"/>
        <v>0.99600000000000011</v>
      </c>
      <c r="N67" s="36"/>
      <c r="O67" s="32">
        <f t="shared" si="32"/>
        <v>20</v>
      </c>
      <c r="P67" s="23">
        <f t="shared" ca="1" si="46"/>
        <v>383.26082948999999</v>
      </c>
      <c r="Q67" s="8">
        <f ca="1"/>
        <v>0</v>
      </c>
      <c r="R67" s="10">
        <f t="shared" ca="1" si="33"/>
        <v>0</v>
      </c>
      <c r="S67" s="11">
        <f t="shared" ca="1" si="47"/>
        <v>0.996</v>
      </c>
      <c r="T67" s="36"/>
      <c r="U67" s="21">
        <f t="shared" si="34"/>
        <v>20</v>
      </c>
      <c r="V67" s="23">
        <f t="shared" ca="1" si="48"/>
        <v>224.34733187250006</v>
      </c>
      <c r="W67" s="8">
        <f ca="1"/>
        <v>0</v>
      </c>
      <c r="X67" s="10">
        <f t="shared" ca="1" si="35"/>
        <v>0</v>
      </c>
      <c r="Y67" s="11">
        <f t="shared" ca="1" si="49"/>
        <v>0.99399999999999999</v>
      </c>
      <c r="Z67" s="36"/>
      <c r="AA67" s="32">
        <f t="shared" si="36"/>
        <v>20</v>
      </c>
      <c r="AB67" s="23">
        <f t="shared" ca="1" si="50"/>
        <v>171.96613285124999</v>
      </c>
      <c r="AC67" s="8">
        <f ca="1"/>
        <v>2</v>
      </c>
      <c r="AD67" s="10">
        <f t="shared" ca="1" si="37"/>
        <v>4.0000000000000001E-3</v>
      </c>
      <c r="AE67" s="11">
        <f t="shared" ca="1" si="51"/>
        <v>0.99400000000000011</v>
      </c>
      <c r="AF67" s="36"/>
      <c r="AG67" s="21">
        <f t="shared" si="38"/>
        <v>20</v>
      </c>
      <c r="AH67" s="23">
        <f t="shared" ca="1" si="52"/>
        <v>153.97649179875003</v>
      </c>
      <c r="AI67" s="8">
        <f ca="1"/>
        <v>2</v>
      </c>
      <c r="AJ67" s="10">
        <f t="shared" ca="1" si="39"/>
        <v>4.0000000000000001E-3</v>
      </c>
      <c r="AK67" s="11">
        <f t="shared" ca="1" si="53"/>
        <v>0.9900000000000001</v>
      </c>
      <c r="AL67" s="36"/>
      <c r="AM67" s="32">
        <f t="shared" si="40"/>
        <v>20</v>
      </c>
      <c r="AN67" s="23">
        <f t="shared" ca="1" si="54"/>
        <v>135.99058642125001</v>
      </c>
      <c r="AO67" s="8">
        <f ca="1"/>
        <v>3</v>
      </c>
      <c r="AP67" s="10">
        <f t="shared" ca="1" si="41"/>
        <v>6.0000000000000001E-3</v>
      </c>
      <c r="AQ67" s="11">
        <f t="shared" ca="1" si="55"/>
        <v>0.99199999999999999</v>
      </c>
      <c r="AR67" s="36"/>
    </row>
    <row r="68" spans="3:44" x14ac:dyDescent="0.2">
      <c r="C68" s="32">
        <f t="shared" si="28"/>
        <v>21</v>
      </c>
      <c r="D68" s="23">
        <f t="shared" ca="1" si="42"/>
        <v>185.84485034999994</v>
      </c>
      <c r="E68" s="8">
        <f ca="1"/>
        <v>2</v>
      </c>
      <c r="F68" s="10">
        <f t="shared" ca="1" si="29"/>
        <v>4.0000000000000001E-3</v>
      </c>
      <c r="G68" s="11">
        <f t="shared" ca="1" si="43"/>
        <v>0.99000000000000021</v>
      </c>
      <c r="H68" s="36"/>
      <c r="I68" s="21">
        <f t="shared" si="30"/>
        <v>21</v>
      </c>
      <c r="J68" s="23">
        <f t="shared" ca="1" si="44"/>
        <v>231.12297466500004</v>
      </c>
      <c r="K68" s="8">
        <f ca="1"/>
        <v>0</v>
      </c>
      <c r="L68" s="10">
        <f t="shared" ca="1" si="31"/>
        <v>0</v>
      </c>
      <c r="M68" s="11">
        <f t="shared" ca="1" si="45"/>
        <v>0.99600000000000011</v>
      </c>
      <c r="N68" s="36"/>
      <c r="O68" s="32">
        <f t="shared" si="32"/>
        <v>21</v>
      </c>
      <c r="P68" s="23">
        <f t="shared" ca="1" si="46"/>
        <v>402.32024333999999</v>
      </c>
      <c r="Q68" s="8">
        <f ca="1"/>
        <v>0</v>
      </c>
      <c r="R68" s="10">
        <f t="shared" ca="1" si="33"/>
        <v>0</v>
      </c>
      <c r="S68" s="11">
        <f t="shared" ca="1" si="47"/>
        <v>0.996</v>
      </c>
      <c r="T68" s="36"/>
      <c r="U68" s="21">
        <f t="shared" si="34"/>
        <v>21</v>
      </c>
      <c r="V68" s="23">
        <f t="shared" ca="1" si="48"/>
        <v>235.09997427000008</v>
      </c>
      <c r="W68" s="8">
        <f ca="1"/>
        <v>0</v>
      </c>
      <c r="X68" s="10">
        <f t="shared" ca="1" si="35"/>
        <v>0</v>
      </c>
      <c r="Y68" s="11">
        <f t="shared" ca="1" si="49"/>
        <v>0.99399999999999999</v>
      </c>
      <c r="Z68" s="36"/>
      <c r="AA68" s="32">
        <f t="shared" si="36"/>
        <v>21</v>
      </c>
      <c r="AB68" s="23">
        <f t="shared" ca="1" si="50"/>
        <v>180.34967242499999</v>
      </c>
      <c r="AC68" s="8">
        <f ca="1"/>
        <v>0</v>
      </c>
      <c r="AD68" s="10">
        <f t="shared" ca="1" si="37"/>
        <v>0</v>
      </c>
      <c r="AE68" s="11">
        <f t="shared" ca="1" si="51"/>
        <v>0.99400000000000011</v>
      </c>
      <c r="AF68" s="36"/>
      <c r="AG68" s="21">
        <f t="shared" si="38"/>
        <v>21</v>
      </c>
      <c r="AH68" s="23">
        <f t="shared" ca="1" si="52"/>
        <v>160.72741687500005</v>
      </c>
      <c r="AI68" s="8">
        <f ca="1"/>
        <v>2</v>
      </c>
      <c r="AJ68" s="10">
        <f t="shared" ca="1" si="39"/>
        <v>4.0000000000000001E-3</v>
      </c>
      <c r="AK68" s="11">
        <f t="shared" ca="1" si="53"/>
        <v>0.99400000000000011</v>
      </c>
      <c r="AL68" s="36"/>
      <c r="AM68" s="32">
        <f t="shared" si="40"/>
        <v>21</v>
      </c>
      <c r="AN68" s="23">
        <f t="shared" ca="1" si="54"/>
        <v>142.092873795</v>
      </c>
      <c r="AO68" s="8">
        <f ca="1"/>
        <v>1</v>
      </c>
      <c r="AP68" s="10">
        <f t="shared" ca="1" si="41"/>
        <v>2E-3</v>
      </c>
      <c r="AQ68" s="11">
        <f t="shared" ca="1" si="55"/>
        <v>0.99399999999999999</v>
      </c>
      <c r="AR68" s="36"/>
    </row>
    <row r="69" spans="3:44" x14ac:dyDescent="0.2">
      <c r="C69" s="32">
        <f t="shared" si="28"/>
        <v>22</v>
      </c>
      <c r="D69" s="23">
        <f t="shared" ca="1" si="42"/>
        <v>194.33242847249994</v>
      </c>
      <c r="E69" s="8">
        <f ca="1"/>
        <v>1</v>
      </c>
      <c r="F69" s="10">
        <f t="shared" ca="1" si="29"/>
        <v>2E-3</v>
      </c>
      <c r="G69" s="11">
        <f t="shared" ca="1" si="43"/>
        <v>0.99200000000000021</v>
      </c>
      <c r="H69" s="36"/>
      <c r="I69" s="21">
        <f t="shared" si="30"/>
        <v>22</v>
      </c>
      <c r="J69" s="23">
        <f t="shared" ca="1" si="44"/>
        <v>241.62252508125005</v>
      </c>
      <c r="K69" s="8">
        <f ca="1"/>
        <v>0</v>
      </c>
      <c r="L69" s="10">
        <f t="shared" ca="1" si="31"/>
        <v>0</v>
      </c>
      <c r="M69" s="11">
        <f t="shared" ca="1" si="45"/>
        <v>0.99600000000000011</v>
      </c>
      <c r="N69" s="36"/>
      <c r="O69" s="32">
        <f t="shared" si="32"/>
        <v>22</v>
      </c>
      <c r="P69" s="23">
        <f t="shared" ca="1" si="46"/>
        <v>421.37965718999999</v>
      </c>
      <c r="Q69" s="8">
        <f ca="1"/>
        <v>0</v>
      </c>
      <c r="R69" s="10">
        <f t="shared" ca="1" si="33"/>
        <v>0</v>
      </c>
      <c r="S69" s="11">
        <f t="shared" ca="1" si="47"/>
        <v>0.996</v>
      </c>
      <c r="T69" s="36"/>
      <c r="U69" s="21">
        <f t="shared" si="34"/>
        <v>22</v>
      </c>
      <c r="V69" s="23">
        <f t="shared" ca="1" si="48"/>
        <v>245.85261666750009</v>
      </c>
      <c r="W69" s="8">
        <f ca="1"/>
        <v>1</v>
      </c>
      <c r="X69" s="10">
        <f t="shared" ca="1" si="35"/>
        <v>2E-3</v>
      </c>
      <c r="Y69" s="11">
        <f t="shared" ca="1" si="49"/>
        <v>0.996</v>
      </c>
      <c r="Z69" s="36"/>
      <c r="AA69" s="32">
        <f t="shared" si="36"/>
        <v>22</v>
      </c>
      <c r="AB69" s="23">
        <f t="shared" ca="1" si="50"/>
        <v>188.73321199874999</v>
      </c>
      <c r="AC69" s="8">
        <f ca="1"/>
        <v>0</v>
      </c>
      <c r="AD69" s="10">
        <f t="shared" ca="1" si="37"/>
        <v>0</v>
      </c>
      <c r="AE69" s="11">
        <f t="shared" ca="1" si="51"/>
        <v>0.99400000000000011</v>
      </c>
      <c r="AF69" s="36"/>
      <c r="AG69" s="21">
        <f t="shared" si="38"/>
        <v>22</v>
      </c>
      <c r="AH69" s="23">
        <f t="shared" ca="1" si="52"/>
        <v>167.47834195125006</v>
      </c>
      <c r="AI69" s="8">
        <f ca="1"/>
        <v>1</v>
      </c>
      <c r="AJ69" s="10">
        <f t="shared" ca="1" si="39"/>
        <v>2E-3</v>
      </c>
      <c r="AK69" s="11">
        <f t="shared" ca="1" si="53"/>
        <v>0.99600000000000011</v>
      </c>
      <c r="AL69" s="36"/>
      <c r="AM69" s="32">
        <f t="shared" si="40"/>
        <v>22</v>
      </c>
      <c r="AN69" s="23">
        <f t="shared" ca="1" si="54"/>
        <v>148.19516116874999</v>
      </c>
      <c r="AO69" s="8">
        <f ca="1"/>
        <v>1</v>
      </c>
      <c r="AP69" s="10">
        <f t="shared" ca="1" si="41"/>
        <v>2E-3</v>
      </c>
      <c r="AQ69" s="11">
        <f t="shared" ca="1" si="55"/>
        <v>0.996</v>
      </c>
      <c r="AR69" s="36"/>
    </row>
    <row r="70" spans="3:44" x14ac:dyDescent="0.2">
      <c r="C70" s="32">
        <f t="shared" si="28"/>
        <v>23</v>
      </c>
      <c r="D70" s="23">
        <f t="shared" ca="1" si="42"/>
        <v>202.82000659499994</v>
      </c>
      <c r="E70" s="8">
        <f ca="1"/>
        <v>2</v>
      </c>
      <c r="F70" s="10">
        <f t="shared" ca="1" si="29"/>
        <v>4.0000000000000001E-3</v>
      </c>
      <c r="G70" s="11">
        <f t="shared" ca="1" si="43"/>
        <v>0.99600000000000022</v>
      </c>
      <c r="H70" s="36"/>
      <c r="I70" s="21">
        <f t="shared" si="30"/>
        <v>23</v>
      </c>
      <c r="J70" s="23">
        <f t="shared" ca="1" si="44"/>
        <v>252.12207549750005</v>
      </c>
      <c r="K70" s="8">
        <f ca="1"/>
        <v>0</v>
      </c>
      <c r="L70" s="10">
        <f t="shared" ca="1" si="31"/>
        <v>0</v>
      </c>
      <c r="M70" s="11">
        <f t="shared" ca="1" si="45"/>
        <v>0.99600000000000011</v>
      </c>
      <c r="N70" s="36"/>
      <c r="O70" s="32">
        <f t="shared" si="32"/>
        <v>23</v>
      </c>
      <c r="P70" s="23">
        <f t="shared" ca="1" si="46"/>
        <v>440.43907103999999</v>
      </c>
      <c r="Q70" s="8">
        <f ca="1"/>
        <v>1</v>
      </c>
      <c r="R70" s="10">
        <f t="shared" ca="1" si="33"/>
        <v>2E-3</v>
      </c>
      <c r="S70" s="11">
        <f t="shared" ca="1" si="47"/>
        <v>0.998</v>
      </c>
      <c r="T70" s="36"/>
      <c r="U70" s="21">
        <f t="shared" si="34"/>
        <v>23</v>
      </c>
      <c r="V70" s="23">
        <f t="shared" ca="1" si="48"/>
        <v>256.6052590650001</v>
      </c>
      <c r="W70" s="8">
        <f ca="1"/>
        <v>0</v>
      </c>
      <c r="X70" s="10">
        <f t="shared" ca="1" si="35"/>
        <v>0</v>
      </c>
      <c r="Y70" s="11">
        <f t="shared" ca="1" si="49"/>
        <v>0.996</v>
      </c>
      <c r="Z70" s="36"/>
      <c r="AA70" s="32">
        <f t="shared" si="36"/>
        <v>23</v>
      </c>
      <c r="AB70" s="23">
        <f t="shared" ca="1" si="50"/>
        <v>197.11675157249999</v>
      </c>
      <c r="AC70" s="8">
        <f ca="1"/>
        <v>0</v>
      </c>
      <c r="AD70" s="10">
        <f t="shared" ca="1" si="37"/>
        <v>0</v>
      </c>
      <c r="AE70" s="11">
        <f t="shared" ca="1" si="51"/>
        <v>0.99400000000000011</v>
      </c>
      <c r="AF70" s="36"/>
      <c r="AG70" s="21">
        <f t="shared" si="38"/>
        <v>23</v>
      </c>
      <c r="AH70" s="23">
        <f t="shared" ca="1" si="52"/>
        <v>174.22926702750007</v>
      </c>
      <c r="AI70" s="8">
        <f ca="1"/>
        <v>0</v>
      </c>
      <c r="AJ70" s="10">
        <f t="shared" ca="1" si="39"/>
        <v>0</v>
      </c>
      <c r="AK70" s="11">
        <f t="shared" ca="1" si="53"/>
        <v>0.99600000000000011</v>
      </c>
      <c r="AL70" s="36"/>
      <c r="AM70" s="32">
        <f t="shared" si="40"/>
        <v>23</v>
      </c>
      <c r="AN70" s="23">
        <f t="shared" ca="1" si="54"/>
        <v>154.29744854249998</v>
      </c>
      <c r="AO70" s="8">
        <f ca="1"/>
        <v>0</v>
      </c>
      <c r="AP70" s="10">
        <f t="shared" ca="1" si="41"/>
        <v>0</v>
      </c>
      <c r="AQ70" s="11">
        <f t="shared" ca="1" si="55"/>
        <v>0.996</v>
      </c>
      <c r="AR70" s="36"/>
    </row>
    <row r="71" spans="3:44" x14ac:dyDescent="0.2">
      <c r="C71" s="32">
        <f t="shared" si="28"/>
        <v>24</v>
      </c>
      <c r="D71" s="23">
        <f t="shared" ca="1" si="42"/>
        <v>211.30758471749994</v>
      </c>
      <c r="E71" s="8">
        <f ca="1"/>
        <v>0</v>
      </c>
      <c r="F71" s="10">
        <f t="shared" ca="1" si="29"/>
        <v>0</v>
      </c>
      <c r="G71" s="11">
        <f t="shared" ca="1" si="43"/>
        <v>0.99600000000000022</v>
      </c>
      <c r="H71" s="36"/>
      <c r="I71" s="21">
        <f t="shared" si="30"/>
        <v>24</v>
      </c>
      <c r="J71" s="23">
        <f t="shared" ca="1" si="44"/>
        <v>262.62162591375005</v>
      </c>
      <c r="K71" s="8">
        <f ca="1"/>
        <v>1</v>
      </c>
      <c r="L71" s="10">
        <f t="shared" ca="1" si="31"/>
        <v>2E-3</v>
      </c>
      <c r="M71" s="11">
        <f t="shared" ca="1" si="45"/>
        <v>0.99800000000000011</v>
      </c>
      <c r="N71" s="36"/>
      <c r="O71" s="32">
        <f t="shared" si="32"/>
        <v>24</v>
      </c>
      <c r="P71" s="23">
        <f t="shared" ca="1" si="46"/>
        <v>459.49848488999999</v>
      </c>
      <c r="Q71" s="8">
        <f ca="1"/>
        <v>1</v>
      </c>
      <c r="R71" s="10">
        <f t="shared" ca="1" si="33"/>
        <v>2E-3</v>
      </c>
      <c r="S71" s="11">
        <f t="shared" ca="1" si="47"/>
        <v>1</v>
      </c>
      <c r="T71" s="36"/>
      <c r="U71" s="21">
        <f t="shared" si="34"/>
        <v>24</v>
      </c>
      <c r="V71" s="23">
        <f t="shared" ca="1" si="48"/>
        <v>267.35790146250008</v>
      </c>
      <c r="W71" s="8">
        <f ca="1"/>
        <v>1</v>
      </c>
      <c r="X71" s="10">
        <f t="shared" ca="1" si="35"/>
        <v>2E-3</v>
      </c>
      <c r="Y71" s="11">
        <f t="shared" ca="1" si="49"/>
        <v>0.998</v>
      </c>
      <c r="Z71" s="36"/>
      <c r="AA71" s="32">
        <f t="shared" si="36"/>
        <v>24</v>
      </c>
      <c r="AB71" s="23">
        <f t="shared" ca="1" si="50"/>
        <v>205.50029114624999</v>
      </c>
      <c r="AC71" s="8">
        <f ca="1"/>
        <v>2</v>
      </c>
      <c r="AD71" s="10">
        <f t="shared" ca="1" si="37"/>
        <v>4.0000000000000001E-3</v>
      </c>
      <c r="AE71" s="11">
        <f t="shared" ca="1" si="51"/>
        <v>0.99800000000000011</v>
      </c>
      <c r="AF71" s="36"/>
      <c r="AG71" s="21">
        <f t="shared" si="38"/>
        <v>24</v>
      </c>
      <c r="AH71" s="23">
        <f t="shared" ca="1" si="52"/>
        <v>180.98019210375008</v>
      </c>
      <c r="AI71" s="8">
        <f ca="1"/>
        <v>1</v>
      </c>
      <c r="AJ71" s="10">
        <f t="shared" ca="1" si="39"/>
        <v>2E-3</v>
      </c>
      <c r="AK71" s="11">
        <f t="shared" ca="1" si="53"/>
        <v>0.99800000000000011</v>
      </c>
      <c r="AL71" s="36"/>
      <c r="AM71" s="32">
        <f t="shared" si="40"/>
        <v>24</v>
      </c>
      <c r="AN71" s="23">
        <f t="shared" ca="1" si="54"/>
        <v>160.39973591624997</v>
      </c>
      <c r="AO71" s="8">
        <f ca="1"/>
        <v>0</v>
      </c>
      <c r="AP71" s="10">
        <f t="shared" ca="1" si="41"/>
        <v>0</v>
      </c>
      <c r="AQ71" s="11">
        <f t="shared" ca="1" si="55"/>
        <v>0.996</v>
      </c>
      <c r="AR71" s="36"/>
    </row>
    <row r="72" spans="3:44" x14ac:dyDescent="0.2">
      <c r="C72" s="32">
        <f t="shared" si="28"/>
        <v>25</v>
      </c>
      <c r="D72" s="23">
        <f t="shared" ca="1" si="42"/>
        <v>219.79516283999993</v>
      </c>
      <c r="E72" s="8">
        <f ca="1"/>
        <v>1</v>
      </c>
      <c r="F72" s="10">
        <f t="shared" ca="1" si="29"/>
        <v>2E-3</v>
      </c>
      <c r="G72" s="11">
        <f t="shared" ca="1" si="43"/>
        <v>0.99800000000000022</v>
      </c>
      <c r="H72" s="36"/>
      <c r="I72" s="21">
        <f t="shared" si="30"/>
        <v>25</v>
      </c>
      <c r="J72" s="23">
        <f ca="1">J71+$K$44</f>
        <v>273.12117633000003</v>
      </c>
      <c r="K72" s="8">
        <f ca="1"/>
        <v>0</v>
      </c>
      <c r="L72" s="10">
        <f t="shared" ca="1" si="31"/>
        <v>0</v>
      </c>
      <c r="M72" s="11">
        <f ca="1">M71+L72</f>
        <v>0.99800000000000011</v>
      </c>
      <c r="N72" s="36"/>
      <c r="O72" s="32">
        <f t="shared" si="32"/>
        <v>25</v>
      </c>
      <c r="P72" s="23">
        <f t="shared" ca="1" si="46"/>
        <v>478.55789873999998</v>
      </c>
      <c r="Q72" s="8">
        <f ca="1"/>
        <v>0</v>
      </c>
      <c r="R72" s="10">
        <f t="shared" ca="1" si="33"/>
        <v>0</v>
      </c>
      <c r="S72" s="11">
        <f t="shared" ca="1" si="47"/>
        <v>1</v>
      </c>
      <c r="T72" s="36"/>
      <c r="U72" s="21">
        <f t="shared" si="34"/>
        <v>25</v>
      </c>
      <c r="V72" s="23">
        <f t="shared" ca="1" si="48"/>
        <v>278.11054386000006</v>
      </c>
      <c r="W72" s="8">
        <f ca="1"/>
        <v>0</v>
      </c>
      <c r="X72" s="10">
        <f t="shared" ca="1" si="35"/>
        <v>0</v>
      </c>
      <c r="Y72" s="11">
        <f t="shared" ca="1" si="49"/>
        <v>0.998</v>
      </c>
      <c r="Z72" s="36"/>
      <c r="AA72" s="32">
        <f t="shared" si="36"/>
        <v>25</v>
      </c>
      <c r="AB72" s="23">
        <f t="shared" ca="1" si="50"/>
        <v>213.88383071999999</v>
      </c>
      <c r="AC72" s="8">
        <f ca="1"/>
        <v>0</v>
      </c>
      <c r="AD72" s="10">
        <f t="shared" ca="1" si="37"/>
        <v>0</v>
      </c>
      <c r="AE72" s="11">
        <f t="shared" ca="1" si="51"/>
        <v>0.99800000000000011</v>
      </c>
      <c r="AF72" s="36"/>
      <c r="AG72" s="21">
        <f t="shared" si="38"/>
        <v>25</v>
      </c>
      <c r="AH72" s="23">
        <f t="shared" ca="1" si="52"/>
        <v>187.7311171800001</v>
      </c>
      <c r="AI72" s="8">
        <f ca="1"/>
        <v>0</v>
      </c>
      <c r="AJ72" s="10">
        <f t="shared" ca="1" si="39"/>
        <v>0</v>
      </c>
      <c r="AK72" s="11">
        <f t="shared" ca="1" si="53"/>
        <v>0.99800000000000011</v>
      </c>
      <c r="AL72" s="36"/>
      <c r="AM72" s="32">
        <f t="shared" si="40"/>
        <v>25</v>
      </c>
      <c r="AN72" s="23">
        <f t="shared" ca="1" si="54"/>
        <v>166.50202328999995</v>
      </c>
      <c r="AO72" s="8">
        <f ca="1"/>
        <v>1</v>
      </c>
      <c r="AP72" s="10">
        <f t="shared" ca="1" si="41"/>
        <v>2E-3</v>
      </c>
      <c r="AQ72" s="11">
        <f t="shared" ca="1" si="55"/>
        <v>0.998</v>
      </c>
      <c r="AR72" s="36"/>
    </row>
    <row r="73" spans="3:44" x14ac:dyDescent="0.2">
      <c r="C73" s="39" t="s">
        <v>17</v>
      </c>
      <c r="D73" s="40"/>
      <c r="E73" s="41">
        <f ca="1">SUM(_xlfn.ANCHORARRAY(E47))</f>
        <v>500</v>
      </c>
      <c r="F73" s="40"/>
      <c r="G73" s="40"/>
      <c r="H73" s="36"/>
      <c r="I73" s="39" t="s">
        <v>17</v>
      </c>
      <c r="J73" s="42"/>
      <c r="K73" s="41">
        <f ca="1">SUM(_xlfn.ANCHORARRAY(K47))</f>
        <v>500</v>
      </c>
      <c r="L73" s="40"/>
      <c r="M73" s="40"/>
      <c r="N73" s="36"/>
      <c r="O73" s="39" t="s">
        <v>17</v>
      </c>
      <c r="P73" s="42"/>
      <c r="Q73" s="41">
        <f ca="1">SUM(_xlfn.ANCHORARRAY(Q47))</f>
        <v>500</v>
      </c>
      <c r="R73" s="40"/>
      <c r="S73" s="40"/>
      <c r="T73" s="36"/>
      <c r="U73" s="39" t="s">
        <v>17</v>
      </c>
      <c r="V73" s="42"/>
      <c r="W73" s="41">
        <f ca="1">SUM(_xlfn.ANCHORARRAY(W47))</f>
        <v>500</v>
      </c>
      <c r="X73" s="40"/>
      <c r="Y73" s="40"/>
      <c r="Z73" s="36"/>
      <c r="AA73" s="39" t="s">
        <v>17</v>
      </c>
      <c r="AB73" s="42"/>
      <c r="AC73" s="41">
        <f ca="1">SUM(_xlfn.ANCHORARRAY(AC47))</f>
        <v>500</v>
      </c>
      <c r="AD73" s="40"/>
      <c r="AE73" s="40"/>
      <c r="AF73" s="36"/>
      <c r="AG73" s="39" t="s">
        <v>17</v>
      </c>
      <c r="AH73" s="42"/>
      <c r="AI73" s="41">
        <f ca="1">SUM(_xlfn.ANCHORARRAY(AI47))</f>
        <v>500</v>
      </c>
      <c r="AJ73" s="40"/>
      <c r="AK73" s="40"/>
      <c r="AL73" s="36"/>
      <c r="AM73" s="39" t="s">
        <v>17</v>
      </c>
      <c r="AN73" s="42"/>
      <c r="AO73" s="41">
        <f ca="1">SUM(_xlfn.ANCHORARRAY(AO47))</f>
        <v>500</v>
      </c>
      <c r="AP73" s="40"/>
      <c r="AQ73" s="40"/>
      <c r="AR73" s="36"/>
    </row>
    <row r="74" spans="3:44" x14ac:dyDescent="0.2">
      <c r="H74" s="37" cm="1">
        <f t="array" aca="1" ref="H74" ca="1">SUMPRODUCT(POWER(D48:D72,3),E48:E72)/SUMPRODUCT(POWER(D48:D72,2),E48:E72)</f>
        <v>91.839934899051144</v>
      </c>
      <c r="N74" s="37" cm="1">
        <f t="array" aca="1" ref="N74" ca="1">SUMPRODUCT(POWER(J48:J72,3),K48:K72)/SUMPRODUCT(POWER(J48:J72,2),K48:K72)</f>
        <v>101.00497731290999</v>
      </c>
      <c r="T74" s="37" cm="1">
        <f t="array" aca="1" ref="T74" ca="1">SUMPRODUCT(POWER(P48:P72,3),Q48:Q72)/SUMPRODUCT(POWER(P48:P72,2),Q48:Q72)</f>
        <v>155.83933149580071</v>
      </c>
      <c r="Z74" s="37" cm="1">
        <f t="array" aca="1" ref="Z74" ca="1">SUMPRODUCT(POWER(V48:V72,3),W48:W72)/SUMPRODUCT(POWER(V48:V72,2),W48:W72)</f>
        <v>109.72198062117153</v>
      </c>
      <c r="AF74" s="37" cm="1">
        <f t="array" aca="1" ref="AF74" ca="1">SUMPRODUCT(POWER(AB48:AB72,3),AC48:AC72)/SUMPRODUCT(POWER(AB48:AB72,2),AC48:AC72)</f>
        <v>98.99415056470005</v>
      </c>
      <c r="AL74" s="37" cm="1">
        <f t="array" aca="1" ref="AL74" ca="1">SUMPRODUCT(POWER(AH48:AH72,3),AI48:AI72)/SUMPRODUCT(POWER(AH48:AH72,2),AI48:AI72)</f>
        <v>98.91880861566051</v>
      </c>
      <c r="AR74" s="37" cm="1">
        <f t="array" aca="1" ref="AR74" ca="1">SUMPRODUCT(POWER(AN48:AN72,3),AO48:AO72)/SUMPRODUCT(POWER(AN48:AN72,2),AO48:AO72)</f>
        <v>85.152736328569191</v>
      </c>
    </row>
  </sheetData>
  <mergeCells count="14">
    <mergeCell ref="AM2:AR2"/>
    <mergeCell ref="C39:H39"/>
    <mergeCell ref="I39:N39"/>
    <mergeCell ref="O39:T39"/>
    <mergeCell ref="U39:Z39"/>
    <mergeCell ref="AA39:AF39"/>
    <mergeCell ref="AG39:AL39"/>
    <mergeCell ref="AM39:AR39"/>
    <mergeCell ref="C2:H2"/>
    <mergeCell ref="I2:N2"/>
    <mergeCell ref="O2:T2"/>
    <mergeCell ref="U2:Z2"/>
    <mergeCell ref="AA2:AF2"/>
    <mergeCell ref="AG2:AL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A0F4-BE03-6C40-BD67-696E0BAE3FBA}">
  <dimension ref="A2:AR74"/>
  <sheetViews>
    <sheetView topLeftCell="S10" zoomScale="78" zoomScaleNormal="78" workbookViewId="0">
      <selection activeCell="BP85" sqref="BP85"/>
    </sheetView>
  </sheetViews>
  <sheetFormatPr baseColWidth="10" defaultColWidth="11" defaultRowHeight="16" x14ac:dyDescent="0.2"/>
  <cols>
    <col min="14" max="14" width="12.1640625" bestFit="1" customWidth="1"/>
  </cols>
  <sheetData>
    <row r="2" spans="1:44" x14ac:dyDescent="0.2">
      <c r="C2" s="49" t="s">
        <v>28</v>
      </c>
      <c r="D2" s="50"/>
      <c r="E2" s="50"/>
      <c r="F2" s="50"/>
      <c r="G2" s="50"/>
      <c r="H2" s="51"/>
      <c r="I2" s="49" t="s">
        <v>29</v>
      </c>
      <c r="J2" s="50"/>
      <c r="K2" s="50"/>
      <c r="L2" s="50"/>
      <c r="M2" s="50"/>
      <c r="N2" s="51"/>
      <c r="O2" s="49" t="s">
        <v>30</v>
      </c>
      <c r="P2" s="50"/>
      <c r="Q2" s="50"/>
      <c r="R2" s="50"/>
      <c r="S2" s="50"/>
      <c r="T2" s="51"/>
      <c r="U2" s="49" t="s">
        <v>31</v>
      </c>
      <c r="V2" s="50"/>
      <c r="W2" s="50"/>
      <c r="X2" s="50"/>
      <c r="Y2" s="50"/>
      <c r="Z2" s="51"/>
      <c r="AA2" s="49" t="s">
        <v>32</v>
      </c>
      <c r="AB2" s="50"/>
      <c r="AC2" s="50"/>
      <c r="AD2" s="50"/>
      <c r="AE2" s="50"/>
      <c r="AF2" s="51"/>
      <c r="AG2" s="49" t="s">
        <v>33</v>
      </c>
      <c r="AH2" s="50"/>
      <c r="AI2" s="50"/>
      <c r="AJ2" s="50"/>
      <c r="AK2" s="50"/>
      <c r="AL2" s="51"/>
      <c r="AM2" s="49" t="s">
        <v>34</v>
      </c>
      <c r="AN2" s="50"/>
      <c r="AO2" s="50"/>
      <c r="AP2" s="50"/>
      <c r="AQ2" s="50"/>
      <c r="AR2" s="51"/>
    </row>
    <row r="3" spans="1:44" x14ac:dyDescent="0.2">
      <c r="A3" s="24" t="s">
        <v>35</v>
      </c>
      <c r="B3" s="34" t="s">
        <v>48</v>
      </c>
      <c r="C3" s="24"/>
      <c r="D3" s="25" t="s">
        <v>1</v>
      </c>
      <c r="E3" s="26">
        <f ca="1">MAX(INDIRECT(CONCATENATE($B$3,$B$4)&amp;"!$B$2:$B$501"))</f>
        <v>394.50969404999995</v>
      </c>
      <c r="F3" s="27">
        <f ca="1">(E3-E4)/(E5-1)</f>
        <v>15.988938044999998</v>
      </c>
      <c r="G3" s="38"/>
      <c r="H3" s="28"/>
      <c r="I3" s="38"/>
      <c r="J3" s="25" t="s">
        <v>1</v>
      </c>
      <c r="K3" s="26">
        <f ca="1">MAX(INDIRECT(CONCATENATE($B$3,$B$4)&amp;"!$C$2:$C$501"))</f>
        <v>854.28910170000006</v>
      </c>
      <c r="L3" s="27">
        <f ca="1">(K3-K4)/(K5-1)</f>
        <v>35.067092531250005</v>
      </c>
      <c r="M3" s="38"/>
      <c r="N3" s="38"/>
      <c r="O3" s="24"/>
      <c r="P3" s="25" t="s">
        <v>1</v>
      </c>
      <c r="Q3" s="26">
        <f ca="1">MAX(INDIRECT(CONCATENATE($B$3,$B$4)&amp;"!$D$2:$D$501"))</f>
        <v>1280.3831807399999</v>
      </c>
      <c r="R3" s="27">
        <f ca="1">(Q3-Q4)/(Q5-1)</f>
        <v>52.821012491250002</v>
      </c>
      <c r="S3" s="38"/>
      <c r="T3" s="28"/>
      <c r="U3" s="38"/>
      <c r="V3" s="25" t="s">
        <v>1</v>
      </c>
      <c r="W3" s="26">
        <f ca="1">MAX(INDIRECT(CONCATENATE($B$3,$B$4)&amp;"!$E$2:$E$501"))</f>
        <v>942.39574371000003</v>
      </c>
      <c r="X3" s="27">
        <f ca="1">(W3-W4)/(W5-1)</f>
        <v>38.195284515000004</v>
      </c>
      <c r="Y3" s="38"/>
      <c r="Z3" s="38"/>
      <c r="AA3" s="24"/>
      <c r="AB3" s="25" t="s">
        <v>1</v>
      </c>
      <c r="AC3" s="26">
        <f ca="1">MAX(INDIRECT(CONCATENATE($B$3,$B$4)&amp;"!$F$2:$F$501"))</f>
        <v>748.71743193000009</v>
      </c>
      <c r="AD3" s="27">
        <f ca="1">(AC3-AC4)/(AC5-1)</f>
        <v>28.675165822500006</v>
      </c>
      <c r="AE3" s="38"/>
      <c r="AF3" s="28"/>
      <c r="AG3" s="38"/>
      <c r="AH3" s="25" t="s">
        <v>1</v>
      </c>
      <c r="AI3" s="26">
        <f ca="1">MAX(INDIRECT(CONCATENATE($B$3,$B$4)&amp;"!$G$2:$G$501"))</f>
        <v>581.38459452000006</v>
      </c>
      <c r="AJ3" s="27">
        <f ca="1">(AI3-AI4)/(AI5-1)</f>
        <v>23.167722431250002</v>
      </c>
      <c r="AK3" s="38"/>
      <c r="AL3" s="38"/>
      <c r="AM3" s="24"/>
      <c r="AN3" s="25" t="s">
        <v>1</v>
      </c>
      <c r="AO3" s="26">
        <f ca="1">MAX(INDIRECT(CONCATENATE($B$3,$B$4)&amp;"!$H$2:$H$501"))</f>
        <v>558.88835967</v>
      </c>
      <c r="AP3" s="27">
        <f ca="1">(AO3-AO4)/(AO5-1)</f>
        <v>22.338651626249998</v>
      </c>
      <c r="AQ3" s="38"/>
      <c r="AR3" s="28"/>
    </row>
    <row r="4" spans="1:44" x14ac:dyDescent="0.2">
      <c r="A4" s="29" t="s">
        <v>36</v>
      </c>
      <c r="B4" s="43" t="s">
        <v>39</v>
      </c>
      <c r="C4" s="29"/>
      <c r="D4" s="1" t="s">
        <v>2</v>
      </c>
      <c r="E4" s="2">
        <f ca="1">MIN(INDIRECT(CONCATENATE($B$3,$B$4)&amp;"!$B$2:$B$501"))</f>
        <v>10.775180970000001</v>
      </c>
      <c r="H4" s="30"/>
      <c r="J4" s="1" t="s">
        <v>2</v>
      </c>
      <c r="K4" s="2">
        <f ca="1">MIN(INDIRECT(CONCATENATE($B$3,$B$4)&amp;"!$C$2:$C$501"))</f>
        <v>12.67888095</v>
      </c>
      <c r="O4" s="29"/>
      <c r="P4" s="1" t="s">
        <v>2</v>
      </c>
      <c r="Q4" s="2">
        <f ca="1">MIN(INDIRECT(CONCATENATE($B$3,$B$4)&amp;"!$C$2:$C$501"))</f>
        <v>12.67888095</v>
      </c>
      <c r="T4" s="30"/>
      <c r="V4" s="1" t="s">
        <v>2</v>
      </c>
      <c r="W4" s="2">
        <f ca="1">MIN(INDIRECT(CONCATENATE($B$3,$B$4)&amp;"!$E$2:$E$501"))</f>
        <v>25.708915349999998</v>
      </c>
      <c r="AA4" s="29"/>
      <c r="AB4" s="1" t="s">
        <v>2</v>
      </c>
      <c r="AC4" s="2">
        <f ca="1">MIN(INDIRECT(CONCATENATE($B$3,$B$4)&amp;"!$F$2:$F$501"))</f>
        <v>60.513452190000002</v>
      </c>
      <c r="AF4" s="30"/>
      <c r="AH4" s="1" t="s">
        <v>2</v>
      </c>
      <c r="AI4" s="2">
        <f ca="1">MIN(INDIRECT(CONCATENATE($B$3,$B$4)&amp;"!$G$2:$G$501"))</f>
        <v>25.359256169999998</v>
      </c>
      <c r="AM4" s="29"/>
      <c r="AN4" s="1" t="s">
        <v>2</v>
      </c>
      <c r="AO4" s="2">
        <f ca="1">MIN(INDIRECT(CONCATENATE($B$3,$B$4)&amp;"!$H$2:$H$501"))</f>
        <v>22.760720639999999</v>
      </c>
      <c r="AR4" s="30"/>
    </row>
    <row r="5" spans="1:44" x14ac:dyDescent="0.2">
      <c r="A5" s="29"/>
      <c r="C5" s="29"/>
      <c r="D5" s="1" t="s">
        <v>3</v>
      </c>
      <c r="E5" s="4">
        <v>25</v>
      </c>
      <c r="H5" s="30"/>
      <c r="J5" s="1" t="s">
        <v>3</v>
      </c>
      <c r="K5" s="4">
        <v>25</v>
      </c>
      <c r="O5" s="29"/>
      <c r="P5" s="1" t="s">
        <v>3</v>
      </c>
      <c r="Q5" s="4">
        <v>25</v>
      </c>
      <c r="T5" s="30"/>
      <c r="V5" s="1" t="s">
        <v>3</v>
      </c>
      <c r="W5" s="4">
        <v>25</v>
      </c>
      <c r="AA5" s="29"/>
      <c r="AB5" s="1" t="s">
        <v>3</v>
      </c>
      <c r="AC5" s="4">
        <v>25</v>
      </c>
      <c r="AF5" s="30"/>
      <c r="AH5" s="1" t="s">
        <v>3</v>
      </c>
      <c r="AI5" s="4">
        <v>25</v>
      </c>
      <c r="AM5" s="29"/>
      <c r="AN5" s="1" t="s">
        <v>3</v>
      </c>
      <c r="AO5" s="4">
        <v>25</v>
      </c>
      <c r="AR5" s="30"/>
    </row>
    <row r="6" spans="1:44" x14ac:dyDescent="0.2">
      <c r="A6" s="33" t="s">
        <v>37</v>
      </c>
      <c r="B6" s="35">
        <f ca="1">MAX(E6,K6,Q6,W6,AC6,AI6,AO6)</f>
        <v>52.821012491250002</v>
      </c>
      <c r="C6" s="29"/>
      <c r="D6" s="1" t="s">
        <v>4</v>
      </c>
      <c r="E6" s="22">
        <f ca="1">F3</f>
        <v>15.988938044999998</v>
      </c>
      <c r="H6" s="30"/>
      <c r="J6" s="1" t="s">
        <v>4</v>
      </c>
      <c r="K6" s="22">
        <f ca="1">L3</f>
        <v>35.067092531250005</v>
      </c>
      <c r="O6" s="29"/>
      <c r="P6" s="1" t="s">
        <v>4</v>
      </c>
      <c r="Q6" s="22">
        <f ca="1">R3</f>
        <v>52.821012491250002</v>
      </c>
      <c r="T6" s="30"/>
      <c r="V6" s="1" t="s">
        <v>4</v>
      </c>
      <c r="W6" s="22">
        <f ca="1">X3</f>
        <v>38.195284515000004</v>
      </c>
      <c r="AA6" s="29"/>
      <c r="AB6" s="1" t="s">
        <v>4</v>
      </c>
      <c r="AC6" s="22">
        <f ca="1">AD3</f>
        <v>28.675165822500006</v>
      </c>
      <c r="AF6" s="30"/>
      <c r="AH6" s="1" t="s">
        <v>4</v>
      </c>
      <c r="AI6" s="22">
        <f ca="1">AJ3</f>
        <v>23.167722431250002</v>
      </c>
      <c r="AM6" s="29"/>
      <c r="AN6" s="1" t="s">
        <v>4</v>
      </c>
      <c r="AO6" s="22">
        <f ca="1">AP3</f>
        <v>22.338651626249998</v>
      </c>
      <c r="AR6" s="30"/>
    </row>
    <row r="7" spans="1:44" x14ac:dyDescent="0.2">
      <c r="C7" s="29"/>
      <c r="D7" s="1" t="s">
        <v>38</v>
      </c>
      <c r="E7" s="3">
        <f ca="1">F3</f>
        <v>15.988938044999998</v>
      </c>
      <c r="H7" s="30"/>
      <c r="J7" s="1" t="s">
        <v>38</v>
      </c>
      <c r="K7" s="3">
        <f ca="1">L3</f>
        <v>35.067092531250005</v>
      </c>
      <c r="O7" s="29"/>
      <c r="P7" s="1" t="s">
        <v>38</v>
      </c>
      <c r="Q7" s="3">
        <f ca="1">R3</f>
        <v>52.821012491250002</v>
      </c>
      <c r="T7" s="30"/>
      <c r="V7" s="1" t="s">
        <v>38</v>
      </c>
      <c r="W7" s="3">
        <f ca="1">X3</f>
        <v>38.195284515000004</v>
      </c>
      <c r="AA7" s="29"/>
      <c r="AB7" s="1" t="s">
        <v>38</v>
      </c>
      <c r="AC7" s="3">
        <f ca="1">AD3</f>
        <v>28.675165822500006</v>
      </c>
      <c r="AF7" s="30"/>
      <c r="AH7" s="1" t="s">
        <v>38</v>
      </c>
      <c r="AI7" s="3">
        <f ca="1">AJ3</f>
        <v>23.167722431250002</v>
      </c>
      <c r="AM7" s="29"/>
      <c r="AN7" s="1" t="s">
        <v>38</v>
      </c>
      <c r="AO7" s="3">
        <f ca="1">AP3</f>
        <v>22.338651626249998</v>
      </c>
      <c r="AR7" s="30"/>
    </row>
    <row r="8" spans="1:44" x14ac:dyDescent="0.2">
      <c r="A8">
        <v>10</v>
      </c>
      <c r="C8" s="29"/>
      <c r="D8" s="1"/>
      <c r="E8" s="3"/>
      <c r="H8" s="30"/>
      <c r="O8" s="29"/>
      <c r="T8" s="30"/>
      <c r="AA8" s="29"/>
      <c r="AF8" s="30"/>
      <c r="AM8" s="29"/>
      <c r="AR8" s="30"/>
    </row>
    <row r="9" spans="1:44" x14ac:dyDescent="0.2">
      <c r="A9">
        <v>20</v>
      </c>
      <c r="C9" s="31" t="s">
        <v>5</v>
      </c>
      <c r="D9" s="1" t="s">
        <v>6</v>
      </c>
      <c r="E9" s="1" t="s">
        <v>7</v>
      </c>
      <c r="F9" s="1" t="s">
        <v>8</v>
      </c>
      <c r="G9" s="1" t="s">
        <v>9</v>
      </c>
      <c r="H9" s="30" t="s">
        <v>45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45</v>
      </c>
      <c r="O9" s="31" t="s">
        <v>5</v>
      </c>
      <c r="P9" s="1" t="s">
        <v>6</v>
      </c>
      <c r="Q9" s="1" t="s">
        <v>7</v>
      </c>
      <c r="R9" s="1" t="s">
        <v>8</v>
      </c>
      <c r="S9" s="1" t="s">
        <v>9</v>
      </c>
      <c r="T9" s="30" t="s">
        <v>45</v>
      </c>
      <c r="U9" s="1" t="s">
        <v>5</v>
      </c>
      <c r="V9" s="1" t="s">
        <v>6</v>
      </c>
      <c r="W9" s="1" t="s">
        <v>7</v>
      </c>
      <c r="X9" s="1" t="s">
        <v>8</v>
      </c>
      <c r="Y9" s="1" t="s">
        <v>9</v>
      </c>
      <c r="AA9" s="31" t="s">
        <v>5</v>
      </c>
      <c r="AB9" s="1" t="s">
        <v>6</v>
      </c>
      <c r="AC9" s="1" t="s">
        <v>7</v>
      </c>
      <c r="AD9" s="1" t="s">
        <v>8</v>
      </c>
      <c r="AE9" s="1" t="s">
        <v>9</v>
      </c>
      <c r="AF9" s="30"/>
      <c r="AG9" s="1" t="s">
        <v>5</v>
      </c>
      <c r="AH9" s="1" t="s">
        <v>6</v>
      </c>
      <c r="AI9" s="1" t="s">
        <v>7</v>
      </c>
      <c r="AJ9" s="1" t="s">
        <v>8</v>
      </c>
      <c r="AK9" s="1" t="s">
        <v>9</v>
      </c>
      <c r="AM9" s="31" t="s">
        <v>5</v>
      </c>
      <c r="AN9" s="1" t="s">
        <v>6</v>
      </c>
      <c r="AO9" s="1" t="s">
        <v>7</v>
      </c>
      <c r="AP9" s="1" t="s">
        <v>8</v>
      </c>
      <c r="AQ9" s="1" t="s">
        <v>9</v>
      </c>
      <c r="AR9" s="30"/>
    </row>
    <row r="10" spans="1:44" x14ac:dyDescent="0.2">
      <c r="A10">
        <v>30</v>
      </c>
      <c r="C10" s="32"/>
      <c r="D10" s="21" t="s">
        <v>14</v>
      </c>
      <c r="E10" s="7" cm="1">
        <f t="array" aca="1" ref="E10:E35" ca="1">FREQUENCY(INDIRECT(CONCATENATE($B$3,$B$4)&amp;"!$B$2:$B$501"),D11:D35
)</f>
        <v>1</v>
      </c>
      <c r="F10" s="9" t="s">
        <v>15</v>
      </c>
      <c r="G10" s="9" t="s">
        <v>15</v>
      </c>
      <c r="H10" s="30"/>
      <c r="I10" s="21"/>
      <c r="J10" s="21" t="s">
        <v>14</v>
      </c>
      <c r="K10" s="7" cm="1">
        <f t="array" aca="1" ref="K10:K35" ca="1">FREQUENCY(INDIRECT(CONCATENATE($B$3,$B$4)&amp;"!$C$2:$C$501"),J11:J35
)</f>
        <v>1</v>
      </c>
      <c r="L10" s="9" t="s">
        <v>15</v>
      </c>
      <c r="M10" s="9" t="s">
        <v>15</v>
      </c>
      <c r="O10" s="32"/>
      <c r="P10" s="21" t="s">
        <v>14</v>
      </c>
      <c r="Q10" s="7" cm="1">
        <f t="array" aca="1" ref="Q10:Q35" ca="1">FREQUENCY(INDIRECT(CONCATENATE($B$3,$B$4)&amp;"!$D$2:$D$501"),P11:P35
)</f>
        <v>0</v>
      </c>
      <c r="R10" s="9" t="s">
        <v>15</v>
      </c>
      <c r="S10" s="9" t="s">
        <v>15</v>
      </c>
      <c r="T10" s="30"/>
      <c r="U10" s="21"/>
      <c r="V10" s="21" t="s">
        <v>14</v>
      </c>
      <c r="W10" s="7" cm="1">
        <f t="array" aca="1" ref="W10:W35" ca="1">FREQUENCY(INDIRECT(CONCATENATE($B$3,$B$4)&amp;"!$E$2:$E$501"),V11:V35
)</f>
        <v>1</v>
      </c>
      <c r="X10" s="9" t="s">
        <v>15</v>
      </c>
      <c r="Y10" s="9" t="s">
        <v>15</v>
      </c>
      <c r="AA10" s="32"/>
      <c r="AB10" s="21" t="s">
        <v>14</v>
      </c>
      <c r="AC10" s="7" cm="1">
        <f t="array" aca="1" ref="AC10:AC35" ca="1">FREQUENCY(INDIRECT(CONCATENATE($B$3,$B$4)&amp;"!$F$2:$F$501"),AB11:AB35
)</f>
        <v>1</v>
      </c>
      <c r="AD10" s="9" t="s">
        <v>15</v>
      </c>
      <c r="AE10" s="9" t="s">
        <v>15</v>
      </c>
      <c r="AF10" s="30"/>
      <c r="AG10" s="21"/>
      <c r="AH10" s="21" t="s">
        <v>14</v>
      </c>
      <c r="AI10" s="7" cm="1">
        <f t="array" aca="1" ref="AI10:AI35" ca="1">FREQUENCY(INDIRECT(CONCATENATE($B$3,$B$4)&amp;"!$G$2:$G$501"),AH11:AH35
)</f>
        <v>1</v>
      </c>
      <c r="AJ10" s="9" t="s">
        <v>15</v>
      </c>
      <c r="AK10" s="9" t="s">
        <v>15</v>
      </c>
      <c r="AM10" s="32"/>
      <c r="AN10" s="21" t="s">
        <v>14</v>
      </c>
      <c r="AO10" s="7" cm="1">
        <f t="array" aca="1" ref="AO10:AO35" ca="1">FREQUENCY(INDIRECT(CONCATENATE($B$3,$B$4)&amp;"!$H$2:$H$501"),AN11:AN35
)</f>
        <v>1</v>
      </c>
      <c r="AP10" s="9" t="s">
        <v>15</v>
      </c>
      <c r="AQ10" s="9" t="s">
        <v>15</v>
      </c>
      <c r="AR10" s="30"/>
    </row>
    <row r="11" spans="1:44" x14ac:dyDescent="0.2">
      <c r="A11">
        <v>40</v>
      </c>
      <c r="C11" s="32">
        <f>C10+1</f>
        <v>1</v>
      </c>
      <c r="D11" s="44">
        <f ca="1">E4</f>
        <v>10.775180970000001</v>
      </c>
      <c r="E11" s="8">
        <f ca="1"/>
        <v>92</v>
      </c>
      <c r="F11" s="10">
        <f ca="1">E11/$E$36</f>
        <v>0.184</v>
      </c>
      <c r="G11" s="11">
        <f ca="1">F11</f>
        <v>0.184</v>
      </c>
      <c r="H11" s="36"/>
      <c r="I11" s="21">
        <f>I10+1</f>
        <v>1</v>
      </c>
      <c r="J11" s="44">
        <f ca="1">K4</f>
        <v>12.67888095</v>
      </c>
      <c r="K11" s="8">
        <f ca="1"/>
        <v>86</v>
      </c>
      <c r="L11" s="10">
        <f ca="1">K11/$K$36</f>
        <v>0.17199999999999999</v>
      </c>
      <c r="M11" s="11">
        <f ca="1">L11</f>
        <v>0.17199999999999999</v>
      </c>
      <c r="N11" s="45"/>
      <c r="O11" s="32">
        <f>O10+1</f>
        <v>1</v>
      </c>
      <c r="P11" s="44">
        <f ca="1">Q4</f>
        <v>12.67888095</v>
      </c>
      <c r="Q11" s="8">
        <f ca="1"/>
        <v>68</v>
      </c>
      <c r="R11" s="10">
        <f ca="1">Q11/$Q$36</f>
        <v>0.13600000000000001</v>
      </c>
      <c r="S11" s="11">
        <f ca="1">R11</f>
        <v>0.13600000000000001</v>
      </c>
      <c r="T11" s="36"/>
      <c r="U11" s="21">
        <f>U10+1</f>
        <v>1</v>
      </c>
      <c r="V11" s="44">
        <f ca="1">W4</f>
        <v>25.708915349999998</v>
      </c>
      <c r="W11" s="8">
        <f ca="1"/>
        <v>13</v>
      </c>
      <c r="X11" s="10">
        <f ca="1">W11/$W$36</f>
        <v>2.5999999999999999E-2</v>
      </c>
      <c r="Y11" s="11">
        <f ca="1">X11</f>
        <v>2.5999999999999999E-2</v>
      </c>
      <c r="Z11" s="45"/>
      <c r="AA11" s="32">
        <f>AA10+1</f>
        <v>1</v>
      </c>
      <c r="AB11" s="44">
        <f ca="1">AC4</f>
        <v>60.513452190000002</v>
      </c>
      <c r="AC11" s="8">
        <f ca="1"/>
        <v>15</v>
      </c>
      <c r="AD11" s="10">
        <f ca="1">AC11/$AC$36</f>
        <v>0.03</v>
      </c>
      <c r="AE11" s="11">
        <f ca="1">AD11</f>
        <v>0.03</v>
      </c>
      <c r="AF11" s="36"/>
      <c r="AG11" s="21">
        <f>AG10+1</f>
        <v>1</v>
      </c>
      <c r="AH11" s="44">
        <f ca="1">AI4</f>
        <v>25.359256169999998</v>
      </c>
      <c r="AI11" s="8">
        <f ca="1"/>
        <v>1</v>
      </c>
      <c r="AJ11" s="10">
        <f ca="1">AI11/$AI$36</f>
        <v>2E-3</v>
      </c>
      <c r="AK11" s="11">
        <f ca="1">AJ11</f>
        <v>2E-3</v>
      </c>
      <c r="AL11" s="45"/>
      <c r="AM11" s="32">
        <f>AM10+1</f>
        <v>1</v>
      </c>
      <c r="AN11" s="44">
        <f ca="1">AO4</f>
        <v>22.760720639999999</v>
      </c>
      <c r="AO11" s="8">
        <f ca="1"/>
        <v>13</v>
      </c>
      <c r="AP11" s="10">
        <f ca="1">AO11/$AO$36</f>
        <v>2.5999999999999999E-2</v>
      </c>
      <c r="AQ11" s="11">
        <f ca="1">AP11</f>
        <v>2.5999999999999999E-2</v>
      </c>
      <c r="AR11" s="36"/>
    </row>
    <row r="12" spans="1:44" x14ac:dyDescent="0.2">
      <c r="A12">
        <v>50</v>
      </c>
      <c r="C12" s="32">
        <f t="shared" ref="C12:C35" si="0">C11+1</f>
        <v>2</v>
      </c>
      <c r="D12" s="23">
        <f ca="1">D11+$E$7</f>
        <v>26.764119014999999</v>
      </c>
      <c r="E12" s="8">
        <f ca="1"/>
        <v>104</v>
      </c>
      <c r="F12" s="10">
        <f t="shared" ref="F12:F35" ca="1" si="1">E12/$E$36</f>
        <v>0.20799999999999999</v>
      </c>
      <c r="G12" s="11">
        <f ca="1">G11+F12</f>
        <v>0.39200000000000002</v>
      </c>
      <c r="H12" s="36"/>
      <c r="I12" s="21">
        <f t="shared" ref="I12:I35" si="2">I11+1</f>
        <v>2</v>
      </c>
      <c r="J12" s="23">
        <f ca="1">J11+$K$7</f>
        <v>47.745973481250005</v>
      </c>
      <c r="K12" s="8">
        <f ca="1"/>
        <v>113</v>
      </c>
      <c r="L12" s="10">
        <f t="shared" ref="L12:L35" ca="1" si="3">K12/$K$36</f>
        <v>0.22600000000000001</v>
      </c>
      <c r="M12" s="11">
        <f ca="1">M11+L12</f>
        <v>0.39800000000000002</v>
      </c>
      <c r="N12" s="45"/>
      <c r="O12" s="32">
        <f t="shared" ref="O12:O35" si="4">O11+1</f>
        <v>2</v>
      </c>
      <c r="P12" s="23">
        <f ca="1">P11+$Q$7</f>
        <v>65.499893441250009</v>
      </c>
      <c r="Q12" s="8">
        <f ca="1"/>
        <v>117</v>
      </c>
      <c r="R12" s="10">
        <f t="shared" ref="R12:R35" ca="1" si="5">Q12/$Q$36</f>
        <v>0.23400000000000001</v>
      </c>
      <c r="S12" s="11">
        <f ca="1">S11+R12</f>
        <v>0.37</v>
      </c>
      <c r="T12" s="36"/>
      <c r="U12" s="21">
        <f t="shared" ref="U12:U35" si="6">U11+1</f>
        <v>2</v>
      </c>
      <c r="V12" s="23">
        <f ca="1">V11+$W$7</f>
        <v>63.904199865000002</v>
      </c>
      <c r="W12" s="8">
        <f ca="1"/>
        <v>72</v>
      </c>
      <c r="X12" s="10">
        <f t="shared" ref="X12:X35" ca="1" si="7">W12/$W$36</f>
        <v>0.14399999999999999</v>
      </c>
      <c r="Y12" s="11">
        <f ca="1">Y11+X12</f>
        <v>0.16999999999999998</v>
      </c>
      <c r="Z12" s="45"/>
      <c r="AA12" s="32">
        <f t="shared" ref="AA12:AA35" si="8">AA11+1</f>
        <v>2</v>
      </c>
      <c r="AB12" s="23">
        <f ca="1">AB11+$AC$7</f>
        <v>89.188618012500001</v>
      </c>
      <c r="AC12" s="8">
        <f ca="1"/>
        <v>60</v>
      </c>
      <c r="AD12" s="10">
        <f t="shared" ref="AD12:AD35" ca="1" si="9">AC12/$AC$36</f>
        <v>0.12</v>
      </c>
      <c r="AE12" s="11">
        <f ca="1">AE11+AD12</f>
        <v>0.15</v>
      </c>
      <c r="AF12" s="36"/>
      <c r="AG12" s="21">
        <f t="shared" ref="AG12:AG35" si="10">AG11+1</f>
        <v>2</v>
      </c>
      <c r="AH12" s="23">
        <f ca="1">AH11+$AI$7</f>
        <v>48.526978601250001</v>
      </c>
      <c r="AI12" s="8">
        <f ca="1"/>
        <v>11</v>
      </c>
      <c r="AJ12" s="10">
        <f t="shared" ref="AJ12:AJ35" ca="1" si="11">AI12/$AI$36</f>
        <v>2.1999999999999999E-2</v>
      </c>
      <c r="AK12" s="11">
        <f ca="1">AK11+AJ12</f>
        <v>2.4E-2</v>
      </c>
      <c r="AL12" s="45"/>
      <c r="AM12" s="32">
        <f t="shared" ref="AM12:AM35" si="12">AM11+1</f>
        <v>2</v>
      </c>
      <c r="AN12" s="23">
        <f ca="1">AN11+$AO$7</f>
        <v>45.099372266250001</v>
      </c>
      <c r="AO12" s="8">
        <f ca="1"/>
        <v>55</v>
      </c>
      <c r="AP12" s="10">
        <f t="shared" ref="AP12:AP35" ca="1" si="13">AO12/$AO$36</f>
        <v>0.11</v>
      </c>
      <c r="AQ12" s="11">
        <f ca="1">AQ11+AP12</f>
        <v>0.13600000000000001</v>
      </c>
      <c r="AR12" s="36"/>
    </row>
    <row r="13" spans="1:44" x14ac:dyDescent="0.2">
      <c r="A13">
        <v>70</v>
      </c>
      <c r="C13" s="32">
        <f t="shared" si="0"/>
        <v>3</v>
      </c>
      <c r="D13" s="23">
        <f t="shared" ref="D13:D35" ca="1" si="14">D12+$E$7</f>
        <v>42.753057059999996</v>
      </c>
      <c r="E13" s="8">
        <f ca="1"/>
        <v>86</v>
      </c>
      <c r="F13" s="10">
        <f t="shared" ca="1" si="1"/>
        <v>0.17199999999999999</v>
      </c>
      <c r="G13" s="11">
        <f t="shared" ref="G13:G35" ca="1" si="15">G12+F13</f>
        <v>0.56400000000000006</v>
      </c>
      <c r="H13" s="36"/>
      <c r="I13" s="21">
        <f t="shared" si="2"/>
        <v>3</v>
      </c>
      <c r="J13" s="23">
        <f t="shared" ref="J13:J35" ca="1" si="16">J12+$K$7</f>
        <v>82.813066012500002</v>
      </c>
      <c r="K13" s="8">
        <f ca="1"/>
        <v>84</v>
      </c>
      <c r="L13" s="10">
        <f t="shared" ca="1" si="3"/>
        <v>0.16800000000000001</v>
      </c>
      <c r="M13" s="11">
        <f t="shared" ref="M13:M34" ca="1" si="17">M12+L13</f>
        <v>0.56600000000000006</v>
      </c>
      <c r="N13" s="45"/>
      <c r="O13" s="32">
        <f t="shared" si="4"/>
        <v>3</v>
      </c>
      <c r="P13" s="23">
        <f t="shared" ref="P13:P35" ca="1" si="18">P12+$Q$7</f>
        <v>118.32090593250001</v>
      </c>
      <c r="Q13" s="8">
        <f ca="1"/>
        <v>128</v>
      </c>
      <c r="R13" s="10">
        <f t="shared" ca="1" si="5"/>
        <v>0.25600000000000001</v>
      </c>
      <c r="S13" s="11">
        <f t="shared" ref="S13:S35" ca="1" si="19">S12+R13</f>
        <v>0.626</v>
      </c>
      <c r="T13" s="36"/>
      <c r="U13" s="21">
        <f t="shared" si="6"/>
        <v>3</v>
      </c>
      <c r="V13" s="23">
        <f t="shared" ref="V13:V35" ca="1" si="20">V12+$W$7</f>
        <v>102.09948438000001</v>
      </c>
      <c r="W13" s="8">
        <f ca="1"/>
        <v>141</v>
      </c>
      <c r="X13" s="10">
        <f t="shared" ca="1" si="7"/>
        <v>0.28199999999999997</v>
      </c>
      <c r="Y13" s="11">
        <f t="shared" ref="Y13:Y35" ca="1" si="21">Y12+X13</f>
        <v>0.45199999999999996</v>
      </c>
      <c r="Z13" s="45"/>
      <c r="AA13" s="32">
        <f t="shared" si="8"/>
        <v>3</v>
      </c>
      <c r="AB13" s="23">
        <f t="shared" ref="AB13:AB35" ca="1" si="22">AB12+$AC$7</f>
        <v>117.86378383500001</v>
      </c>
      <c r="AC13" s="8">
        <f ca="1"/>
        <v>85</v>
      </c>
      <c r="AD13" s="10">
        <f t="shared" ca="1" si="9"/>
        <v>0.17</v>
      </c>
      <c r="AE13" s="11">
        <f t="shared" ref="AE13:AE35" ca="1" si="23">AE12+AD13</f>
        <v>0.32</v>
      </c>
      <c r="AF13" s="36"/>
      <c r="AG13" s="21">
        <f t="shared" si="10"/>
        <v>3</v>
      </c>
      <c r="AH13" s="23">
        <f t="shared" ref="AH13:AH35" ca="1" si="24">AH12+$AI$7</f>
        <v>71.694701032500006</v>
      </c>
      <c r="AI13" s="8">
        <f ca="1"/>
        <v>27</v>
      </c>
      <c r="AJ13" s="10">
        <f t="shared" ca="1" si="11"/>
        <v>5.3999999999999999E-2</v>
      </c>
      <c r="AK13" s="11">
        <f t="shared" ref="AK13:AK35" ca="1" si="25">AK12+AJ13</f>
        <v>7.8E-2</v>
      </c>
      <c r="AL13" s="45"/>
      <c r="AM13" s="32">
        <f t="shared" si="12"/>
        <v>3</v>
      </c>
      <c r="AN13" s="23">
        <f t="shared" ref="AN13:AN35" ca="1" si="26">AN12+$AO$7</f>
        <v>67.438023892499999</v>
      </c>
      <c r="AO13" s="8">
        <f ca="1"/>
        <v>93</v>
      </c>
      <c r="AP13" s="10">
        <f t="shared" ca="1" si="13"/>
        <v>0.186</v>
      </c>
      <c r="AQ13" s="11">
        <f ca="1">AQ12+AP13</f>
        <v>0.32200000000000001</v>
      </c>
      <c r="AR13" s="36"/>
    </row>
    <row r="14" spans="1:44" x14ac:dyDescent="0.2">
      <c r="A14">
        <v>90</v>
      </c>
      <c r="C14" s="32">
        <f t="shared" si="0"/>
        <v>4</v>
      </c>
      <c r="D14" s="23">
        <f t="shared" ca="1" si="14"/>
        <v>58.741995104999994</v>
      </c>
      <c r="E14" s="8">
        <f ca="1"/>
        <v>57</v>
      </c>
      <c r="F14" s="10">
        <f t="shared" ca="1" si="1"/>
        <v>0.114</v>
      </c>
      <c r="G14" s="11">
        <f t="shared" ca="1" si="15"/>
        <v>0.67800000000000005</v>
      </c>
      <c r="H14" s="36"/>
      <c r="I14" s="21">
        <f t="shared" si="2"/>
        <v>4</v>
      </c>
      <c r="J14" s="23">
        <f t="shared" ca="1" si="16"/>
        <v>117.88015854375001</v>
      </c>
      <c r="K14" s="8">
        <f ca="1"/>
        <v>63</v>
      </c>
      <c r="L14" s="10">
        <f t="shared" ca="1" si="3"/>
        <v>0.126</v>
      </c>
      <c r="M14" s="11">
        <f t="shared" ca="1" si="17"/>
        <v>0.69200000000000006</v>
      </c>
      <c r="N14" s="45"/>
      <c r="O14" s="32">
        <f t="shared" si="4"/>
        <v>4</v>
      </c>
      <c r="P14" s="23">
        <f t="shared" ca="1" si="18"/>
        <v>171.14191842375001</v>
      </c>
      <c r="Q14" s="8">
        <f ca="1"/>
        <v>77</v>
      </c>
      <c r="R14" s="10">
        <f t="shared" ca="1" si="5"/>
        <v>0.154</v>
      </c>
      <c r="S14" s="11">
        <f t="shared" ca="1" si="19"/>
        <v>0.78</v>
      </c>
      <c r="T14" s="36"/>
      <c r="U14" s="21">
        <f t="shared" si="6"/>
        <v>4</v>
      </c>
      <c r="V14" s="23">
        <f t="shared" ca="1" si="20"/>
        <v>140.294768895</v>
      </c>
      <c r="W14" s="8">
        <f ca="1"/>
        <v>85</v>
      </c>
      <c r="X14" s="10">
        <f t="shared" ca="1" si="7"/>
        <v>0.17</v>
      </c>
      <c r="Y14" s="11">
        <f t="shared" ca="1" si="21"/>
        <v>0.622</v>
      </c>
      <c r="Z14" s="45"/>
      <c r="AA14" s="32">
        <f t="shared" si="8"/>
        <v>4</v>
      </c>
      <c r="AB14" s="23">
        <f t="shared" ca="1" si="22"/>
        <v>146.53894965750001</v>
      </c>
      <c r="AC14" s="8">
        <f ca="1"/>
        <v>93</v>
      </c>
      <c r="AD14" s="10">
        <f t="shared" ca="1" si="9"/>
        <v>0.186</v>
      </c>
      <c r="AE14" s="11">
        <f t="shared" ca="1" si="23"/>
        <v>0.50600000000000001</v>
      </c>
      <c r="AF14" s="36"/>
      <c r="AG14" s="21">
        <f t="shared" si="10"/>
        <v>4</v>
      </c>
      <c r="AH14" s="23">
        <f t="shared" ca="1" si="24"/>
        <v>94.862423463750005</v>
      </c>
      <c r="AI14" s="8">
        <f ca="1"/>
        <v>88</v>
      </c>
      <c r="AJ14" s="10">
        <f t="shared" ca="1" si="11"/>
        <v>0.17599999999999999</v>
      </c>
      <c r="AK14" s="11">
        <f t="shared" ca="1" si="25"/>
        <v>0.254</v>
      </c>
      <c r="AL14" s="45"/>
      <c r="AM14" s="32">
        <f t="shared" si="12"/>
        <v>4</v>
      </c>
      <c r="AN14" s="23">
        <f t="shared" ca="1" si="26"/>
        <v>89.776675518749997</v>
      </c>
      <c r="AO14" s="8">
        <f ca="1"/>
        <v>100</v>
      </c>
      <c r="AP14" s="10">
        <f t="shared" ca="1" si="13"/>
        <v>0.2</v>
      </c>
      <c r="AQ14" s="11">
        <f t="shared" ref="AQ14:AQ35" ca="1" si="27">AQ13+AP14</f>
        <v>0.52200000000000002</v>
      </c>
      <c r="AR14" s="36"/>
    </row>
    <row r="15" spans="1:44" x14ac:dyDescent="0.2">
      <c r="C15" s="32">
        <f t="shared" si="0"/>
        <v>5</v>
      </c>
      <c r="D15" s="23">
        <f t="shared" ca="1" si="14"/>
        <v>74.730933149999998</v>
      </c>
      <c r="E15" s="8">
        <f ca="1"/>
        <v>35</v>
      </c>
      <c r="F15" s="10">
        <f t="shared" ca="1" si="1"/>
        <v>7.0000000000000007E-2</v>
      </c>
      <c r="G15" s="11">
        <f t="shared" ca="1" si="15"/>
        <v>0.748</v>
      </c>
      <c r="H15" s="36"/>
      <c r="I15" s="21">
        <f t="shared" si="2"/>
        <v>5</v>
      </c>
      <c r="J15" s="23">
        <f t="shared" ca="1" si="16"/>
        <v>152.94725107500003</v>
      </c>
      <c r="K15" s="8">
        <f ca="1"/>
        <v>49</v>
      </c>
      <c r="L15" s="10">
        <f t="shared" ca="1" si="3"/>
        <v>9.8000000000000004E-2</v>
      </c>
      <c r="M15" s="11">
        <f t="shared" ca="1" si="17"/>
        <v>0.79</v>
      </c>
      <c r="N15" s="45"/>
      <c r="O15" s="32">
        <f t="shared" si="4"/>
        <v>5</v>
      </c>
      <c r="P15" s="23">
        <f t="shared" ca="1" si="18"/>
        <v>223.96293091500002</v>
      </c>
      <c r="Q15" s="8">
        <f ca="1"/>
        <v>51</v>
      </c>
      <c r="R15" s="10">
        <f t="shared" ca="1" si="5"/>
        <v>0.10199999999999999</v>
      </c>
      <c r="S15" s="11">
        <f t="shared" ca="1" si="19"/>
        <v>0.88200000000000001</v>
      </c>
      <c r="T15" s="36"/>
      <c r="U15" s="21">
        <f t="shared" si="6"/>
        <v>5</v>
      </c>
      <c r="V15" s="23">
        <f t="shared" ca="1" si="20"/>
        <v>178.49005341</v>
      </c>
      <c r="W15" s="8">
        <f ca="1"/>
        <v>75</v>
      </c>
      <c r="X15" s="10">
        <f t="shared" ca="1" si="7"/>
        <v>0.15</v>
      </c>
      <c r="Y15" s="11">
        <f t="shared" ca="1" si="21"/>
        <v>0.77200000000000002</v>
      </c>
      <c r="Z15" s="45"/>
      <c r="AA15" s="32">
        <f t="shared" si="8"/>
        <v>5</v>
      </c>
      <c r="AB15" s="23">
        <f t="shared" ca="1" si="22"/>
        <v>175.21411548000003</v>
      </c>
      <c r="AC15" s="8">
        <f ca="1"/>
        <v>70</v>
      </c>
      <c r="AD15" s="10">
        <f t="shared" ca="1" si="9"/>
        <v>0.14000000000000001</v>
      </c>
      <c r="AE15" s="11">
        <f t="shared" ca="1" si="23"/>
        <v>0.64600000000000002</v>
      </c>
      <c r="AF15" s="36"/>
      <c r="AG15" s="21">
        <f t="shared" si="10"/>
        <v>5</v>
      </c>
      <c r="AH15" s="23">
        <f t="shared" ca="1" si="24"/>
        <v>118.030145895</v>
      </c>
      <c r="AI15" s="8">
        <f ca="1"/>
        <v>77</v>
      </c>
      <c r="AJ15" s="10">
        <f t="shared" ca="1" si="11"/>
        <v>0.154</v>
      </c>
      <c r="AK15" s="11">
        <f t="shared" ca="1" si="25"/>
        <v>0.40800000000000003</v>
      </c>
      <c r="AL15" s="45"/>
      <c r="AM15" s="32">
        <f t="shared" si="12"/>
        <v>5</v>
      </c>
      <c r="AN15" s="23">
        <f t="shared" ca="1" si="26"/>
        <v>112.11532714499999</v>
      </c>
      <c r="AO15" s="8">
        <f ca="1"/>
        <v>79</v>
      </c>
      <c r="AP15" s="10">
        <f t="shared" ca="1" si="13"/>
        <v>0.158</v>
      </c>
      <c r="AQ15" s="11">
        <f t="shared" ca="1" si="27"/>
        <v>0.68</v>
      </c>
      <c r="AR15" s="36"/>
    </row>
    <row r="16" spans="1:44" x14ac:dyDescent="0.2">
      <c r="C16" s="32">
        <f t="shared" si="0"/>
        <v>6</v>
      </c>
      <c r="D16" s="23">
        <f t="shared" ca="1" si="14"/>
        <v>90.719871194999996</v>
      </c>
      <c r="E16" s="8">
        <f ca="1"/>
        <v>41</v>
      </c>
      <c r="F16" s="10">
        <f t="shared" ca="1" si="1"/>
        <v>8.2000000000000003E-2</v>
      </c>
      <c r="G16" s="11">
        <f t="shared" ca="1" si="15"/>
        <v>0.83</v>
      </c>
      <c r="H16" s="36"/>
      <c r="I16" s="21">
        <f t="shared" si="2"/>
        <v>6</v>
      </c>
      <c r="J16" s="23">
        <f t="shared" ca="1" si="16"/>
        <v>188.01434360625004</v>
      </c>
      <c r="K16" s="8">
        <f ca="1"/>
        <v>41</v>
      </c>
      <c r="L16" s="10">
        <f t="shared" ca="1" si="3"/>
        <v>8.2000000000000003E-2</v>
      </c>
      <c r="M16" s="11">
        <f t="shared" ca="1" si="17"/>
        <v>0.872</v>
      </c>
      <c r="N16" s="45"/>
      <c r="O16" s="32">
        <f t="shared" si="4"/>
        <v>6</v>
      </c>
      <c r="P16" s="23">
        <f t="shared" ca="1" si="18"/>
        <v>276.78394340625005</v>
      </c>
      <c r="Q16" s="8">
        <f ca="1"/>
        <v>25</v>
      </c>
      <c r="R16" s="10">
        <f t="shared" ca="1" si="5"/>
        <v>0.05</v>
      </c>
      <c r="S16" s="11">
        <f t="shared" ca="1" si="19"/>
        <v>0.93200000000000005</v>
      </c>
      <c r="T16" s="36"/>
      <c r="U16" s="21">
        <f t="shared" si="6"/>
        <v>6</v>
      </c>
      <c r="V16" s="23">
        <f t="shared" ca="1" si="20"/>
        <v>216.685337925</v>
      </c>
      <c r="W16" s="8">
        <f ca="1"/>
        <v>34</v>
      </c>
      <c r="X16" s="10">
        <f t="shared" ca="1" si="7"/>
        <v>6.8000000000000005E-2</v>
      </c>
      <c r="Y16" s="11">
        <f t="shared" ca="1" si="21"/>
        <v>0.84000000000000008</v>
      </c>
      <c r="Z16" s="45"/>
      <c r="AA16" s="32">
        <f t="shared" si="8"/>
        <v>6</v>
      </c>
      <c r="AB16" s="23">
        <f t="shared" ca="1" si="22"/>
        <v>203.88928130250002</v>
      </c>
      <c r="AC16" s="8">
        <f ca="1"/>
        <v>49</v>
      </c>
      <c r="AD16" s="10">
        <f t="shared" ca="1" si="9"/>
        <v>9.8000000000000004E-2</v>
      </c>
      <c r="AE16" s="11">
        <f t="shared" ca="1" si="23"/>
        <v>0.74399999999999999</v>
      </c>
      <c r="AF16" s="36"/>
      <c r="AG16" s="21">
        <f t="shared" si="10"/>
        <v>6</v>
      </c>
      <c r="AH16" s="23">
        <f t="shared" ca="1" si="24"/>
        <v>141.19786832625002</v>
      </c>
      <c r="AI16" s="8">
        <f ca="1"/>
        <v>68</v>
      </c>
      <c r="AJ16" s="10">
        <f t="shared" ca="1" si="11"/>
        <v>0.13600000000000001</v>
      </c>
      <c r="AK16" s="11">
        <f t="shared" ca="1" si="25"/>
        <v>0.54400000000000004</v>
      </c>
      <c r="AL16" s="45"/>
      <c r="AM16" s="32">
        <f t="shared" si="12"/>
        <v>6</v>
      </c>
      <c r="AN16" s="23">
        <f t="shared" ca="1" si="26"/>
        <v>134.45397877124998</v>
      </c>
      <c r="AO16" s="8">
        <f ca="1"/>
        <v>54</v>
      </c>
      <c r="AP16" s="10">
        <f t="shared" ca="1" si="13"/>
        <v>0.108</v>
      </c>
      <c r="AQ16" s="11">
        <f t="shared" ca="1" si="27"/>
        <v>0.78800000000000003</v>
      </c>
      <c r="AR16" s="36"/>
    </row>
    <row r="17" spans="3:44" x14ac:dyDescent="0.2">
      <c r="C17" s="32">
        <f t="shared" si="0"/>
        <v>7</v>
      </c>
      <c r="D17" s="23">
        <f t="shared" ca="1" si="14"/>
        <v>106.70880923999999</v>
      </c>
      <c r="E17" s="8">
        <f ca="1"/>
        <v>30</v>
      </c>
      <c r="F17" s="10">
        <f t="shared" ca="1" si="1"/>
        <v>0.06</v>
      </c>
      <c r="G17" s="11">
        <f t="shared" ca="1" si="15"/>
        <v>0.8899999999999999</v>
      </c>
      <c r="H17" s="36"/>
      <c r="I17" s="21">
        <f t="shared" si="2"/>
        <v>7</v>
      </c>
      <c r="J17" s="23">
        <f t="shared" ca="1" si="16"/>
        <v>223.08143613750005</v>
      </c>
      <c r="K17" s="8">
        <f ca="1"/>
        <v>20</v>
      </c>
      <c r="L17" s="10">
        <f t="shared" ca="1" si="3"/>
        <v>0.04</v>
      </c>
      <c r="M17" s="11">
        <f t="shared" ca="1" si="17"/>
        <v>0.91200000000000003</v>
      </c>
      <c r="N17" s="45"/>
      <c r="O17" s="32">
        <f t="shared" si="4"/>
        <v>7</v>
      </c>
      <c r="P17" s="23">
        <f t="shared" ca="1" si="18"/>
        <v>329.60495589750008</v>
      </c>
      <c r="Q17" s="8">
        <f ca="1"/>
        <v>11</v>
      </c>
      <c r="R17" s="10">
        <f t="shared" ca="1" si="5"/>
        <v>2.1999999999999999E-2</v>
      </c>
      <c r="S17" s="11">
        <f t="shared" ca="1" si="19"/>
        <v>0.95400000000000007</v>
      </c>
      <c r="T17" s="36"/>
      <c r="U17" s="21">
        <f t="shared" si="6"/>
        <v>7</v>
      </c>
      <c r="V17" s="23">
        <f t="shared" ca="1" si="20"/>
        <v>254.88062244</v>
      </c>
      <c r="W17" s="8">
        <f ca="1"/>
        <v>29</v>
      </c>
      <c r="X17" s="10">
        <f t="shared" ca="1" si="7"/>
        <v>5.8000000000000003E-2</v>
      </c>
      <c r="Y17" s="11">
        <f t="shared" ca="1" si="21"/>
        <v>0.89800000000000013</v>
      </c>
      <c r="Z17" s="45"/>
      <c r="AA17" s="32">
        <f t="shared" si="8"/>
        <v>7</v>
      </c>
      <c r="AB17" s="23">
        <f t="shared" ca="1" si="22"/>
        <v>232.56444712500002</v>
      </c>
      <c r="AC17" s="8">
        <f ca="1"/>
        <v>35</v>
      </c>
      <c r="AD17" s="10">
        <f t="shared" ca="1" si="9"/>
        <v>7.0000000000000007E-2</v>
      </c>
      <c r="AE17" s="11">
        <f t="shared" ca="1" si="23"/>
        <v>0.81400000000000006</v>
      </c>
      <c r="AF17" s="36"/>
      <c r="AG17" s="21">
        <f t="shared" si="10"/>
        <v>7</v>
      </c>
      <c r="AH17" s="23">
        <f t="shared" ca="1" si="24"/>
        <v>164.36559075750003</v>
      </c>
      <c r="AI17" s="8">
        <f ca="1"/>
        <v>82</v>
      </c>
      <c r="AJ17" s="10">
        <f t="shared" ca="1" si="11"/>
        <v>0.16400000000000001</v>
      </c>
      <c r="AK17" s="11">
        <f t="shared" ca="1" si="25"/>
        <v>0.70800000000000007</v>
      </c>
      <c r="AL17" s="45"/>
      <c r="AM17" s="32">
        <f t="shared" si="12"/>
        <v>7</v>
      </c>
      <c r="AN17" s="23">
        <f t="shared" ca="1" si="26"/>
        <v>156.79263039749998</v>
      </c>
      <c r="AO17" s="8">
        <f ca="1"/>
        <v>40</v>
      </c>
      <c r="AP17" s="10">
        <f t="shared" ca="1" si="13"/>
        <v>0.08</v>
      </c>
      <c r="AQ17" s="11">
        <f t="shared" ca="1" si="27"/>
        <v>0.86799999999999999</v>
      </c>
      <c r="AR17" s="36"/>
    </row>
    <row r="18" spans="3:44" x14ac:dyDescent="0.2">
      <c r="C18" s="32">
        <f t="shared" si="0"/>
        <v>8</v>
      </c>
      <c r="D18" s="23">
        <f t="shared" ca="1" si="14"/>
        <v>122.69774728499999</v>
      </c>
      <c r="E18" s="8">
        <f ca="1"/>
        <v>16</v>
      </c>
      <c r="F18" s="10">
        <f t="shared" ca="1" si="1"/>
        <v>3.2000000000000001E-2</v>
      </c>
      <c r="G18" s="11">
        <f t="shared" ca="1" si="15"/>
        <v>0.92199999999999993</v>
      </c>
      <c r="H18" s="36"/>
      <c r="I18" s="21">
        <f t="shared" si="2"/>
        <v>8</v>
      </c>
      <c r="J18" s="23">
        <f t="shared" ca="1" si="16"/>
        <v>258.14852866875003</v>
      </c>
      <c r="K18" s="8">
        <f ca="1"/>
        <v>14</v>
      </c>
      <c r="L18" s="10">
        <f t="shared" ca="1" si="3"/>
        <v>2.8000000000000001E-2</v>
      </c>
      <c r="M18" s="11">
        <f t="shared" ca="1" si="17"/>
        <v>0.94000000000000006</v>
      </c>
      <c r="N18" s="45"/>
      <c r="O18" s="32">
        <f t="shared" si="4"/>
        <v>8</v>
      </c>
      <c r="P18" s="23">
        <f t="shared" ca="1" si="18"/>
        <v>382.42596838875011</v>
      </c>
      <c r="Q18" s="8">
        <f ca="1"/>
        <v>9</v>
      </c>
      <c r="R18" s="10">
        <f t="shared" ca="1" si="5"/>
        <v>1.7999999999999999E-2</v>
      </c>
      <c r="S18" s="11">
        <f t="shared" ca="1" si="19"/>
        <v>0.97200000000000009</v>
      </c>
      <c r="T18" s="36"/>
      <c r="U18" s="21">
        <f t="shared" si="6"/>
        <v>8</v>
      </c>
      <c r="V18" s="23">
        <f t="shared" ca="1" si="20"/>
        <v>293.07590695499999</v>
      </c>
      <c r="W18" s="8">
        <f ca="1"/>
        <v>17</v>
      </c>
      <c r="X18" s="10">
        <f t="shared" ca="1" si="7"/>
        <v>3.4000000000000002E-2</v>
      </c>
      <c r="Y18" s="11">
        <f t="shared" ca="1" si="21"/>
        <v>0.93200000000000016</v>
      </c>
      <c r="Z18" s="45"/>
      <c r="AA18" s="32">
        <f t="shared" si="8"/>
        <v>8</v>
      </c>
      <c r="AB18" s="23">
        <f t="shared" ca="1" si="22"/>
        <v>261.23961294750001</v>
      </c>
      <c r="AC18" s="8">
        <f ca="1"/>
        <v>30</v>
      </c>
      <c r="AD18" s="10">
        <f t="shared" ca="1" si="9"/>
        <v>0.06</v>
      </c>
      <c r="AE18" s="11">
        <f t="shared" ca="1" si="23"/>
        <v>0.87400000000000011</v>
      </c>
      <c r="AF18" s="36"/>
      <c r="AG18" s="21">
        <f t="shared" si="10"/>
        <v>8</v>
      </c>
      <c r="AH18" s="23">
        <f t="shared" ca="1" si="24"/>
        <v>187.53331318875004</v>
      </c>
      <c r="AI18" s="8">
        <f ca="1"/>
        <v>46</v>
      </c>
      <c r="AJ18" s="10">
        <f t="shared" ca="1" si="11"/>
        <v>9.1999999999999998E-2</v>
      </c>
      <c r="AK18" s="11">
        <f t="shared" ca="1" si="25"/>
        <v>0.8</v>
      </c>
      <c r="AL18" s="45"/>
      <c r="AM18" s="32">
        <f t="shared" si="12"/>
        <v>8</v>
      </c>
      <c r="AN18" s="23">
        <f t="shared" ca="1" si="26"/>
        <v>179.13128202374997</v>
      </c>
      <c r="AO18" s="8">
        <f ca="1"/>
        <v>23</v>
      </c>
      <c r="AP18" s="10">
        <f t="shared" ca="1" si="13"/>
        <v>4.5999999999999999E-2</v>
      </c>
      <c r="AQ18" s="11">
        <f t="shared" ca="1" si="27"/>
        <v>0.91400000000000003</v>
      </c>
      <c r="AR18" s="36"/>
    </row>
    <row r="19" spans="3:44" x14ac:dyDescent="0.2">
      <c r="C19" s="32">
        <f t="shared" si="0"/>
        <v>9</v>
      </c>
      <c r="D19" s="23">
        <f t="shared" ca="1" si="14"/>
        <v>138.68668532999999</v>
      </c>
      <c r="E19" s="8">
        <f ca="1"/>
        <v>3</v>
      </c>
      <c r="F19" s="10">
        <f t="shared" ca="1" si="1"/>
        <v>6.0000000000000001E-3</v>
      </c>
      <c r="G19" s="11">
        <f t="shared" ca="1" si="15"/>
        <v>0.92799999999999994</v>
      </c>
      <c r="H19" s="36"/>
      <c r="I19" s="21">
        <f t="shared" si="2"/>
        <v>9</v>
      </c>
      <c r="J19" s="23">
        <f t="shared" ca="1" si="16"/>
        <v>293.21562120000004</v>
      </c>
      <c r="K19" s="8">
        <f ca="1"/>
        <v>14</v>
      </c>
      <c r="L19" s="10">
        <f t="shared" ca="1" si="3"/>
        <v>2.8000000000000001E-2</v>
      </c>
      <c r="M19" s="11">
        <f t="shared" ca="1" si="17"/>
        <v>0.96800000000000008</v>
      </c>
      <c r="N19" s="45"/>
      <c r="O19" s="32">
        <f t="shared" si="4"/>
        <v>9</v>
      </c>
      <c r="P19" s="23">
        <f t="shared" ca="1" si="18"/>
        <v>435.24698088000014</v>
      </c>
      <c r="Q19" s="8">
        <f ca="1"/>
        <v>4</v>
      </c>
      <c r="R19" s="10">
        <f t="shared" ca="1" si="5"/>
        <v>8.0000000000000002E-3</v>
      </c>
      <c r="S19" s="11">
        <f t="shared" ca="1" si="19"/>
        <v>0.98000000000000009</v>
      </c>
      <c r="T19" s="36"/>
      <c r="U19" s="21">
        <f t="shared" si="6"/>
        <v>9</v>
      </c>
      <c r="V19" s="23">
        <f t="shared" ca="1" si="20"/>
        <v>331.27119147000002</v>
      </c>
      <c r="W19" s="8">
        <f ca="1"/>
        <v>13</v>
      </c>
      <c r="X19" s="10">
        <f t="shared" ca="1" si="7"/>
        <v>2.5999999999999999E-2</v>
      </c>
      <c r="Y19" s="11">
        <f t="shared" ca="1" si="21"/>
        <v>0.95800000000000018</v>
      </c>
      <c r="Z19" s="45"/>
      <c r="AA19" s="32">
        <f t="shared" si="8"/>
        <v>9</v>
      </c>
      <c r="AB19" s="23">
        <f t="shared" ca="1" si="22"/>
        <v>289.91477877</v>
      </c>
      <c r="AC19" s="8">
        <f ca="1"/>
        <v>16</v>
      </c>
      <c r="AD19" s="10">
        <f t="shared" ca="1" si="9"/>
        <v>3.2000000000000001E-2</v>
      </c>
      <c r="AE19" s="11">
        <f t="shared" ca="1" si="23"/>
        <v>0.90600000000000014</v>
      </c>
      <c r="AF19" s="36"/>
      <c r="AG19" s="21">
        <f t="shared" si="10"/>
        <v>9</v>
      </c>
      <c r="AH19" s="23">
        <f t="shared" ca="1" si="24"/>
        <v>210.70103562000006</v>
      </c>
      <c r="AI19" s="8">
        <f ca="1"/>
        <v>31</v>
      </c>
      <c r="AJ19" s="10">
        <f t="shared" ca="1" si="11"/>
        <v>6.2E-2</v>
      </c>
      <c r="AK19" s="11">
        <f t="shared" ca="1" si="25"/>
        <v>0.8620000000000001</v>
      </c>
      <c r="AL19" s="45"/>
      <c r="AM19" s="32">
        <f t="shared" si="12"/>
        <v>9</v>
      </c>
      <c r="AN19" s="23">
        <f t="shared" ca="1" si="26"/>
        <v>201.46993364999997</v>
      </c>
      <c r="AO19" s="8">
        <f ca="1"/>
        <v>14</v>
      </c>
      <c r="AP19" s="10">
        <f t="shared" ca="1" si="13"/>
        <v>2.8000000000000001E-2</v>
      </c>
      <c r="AQ19" s="11">
        <f t="shared" ca="1" si="27"/>
        <v>0.94200000000000006</v>
      </c>
      <c r="AR19" s="36"/>
    </row>
    <row r="20" spans="3:44" x14ac:dyDescent="0.2">
      <c r="C20" s="32">
        <f t="shared" si="0"/>
        <v>10</v>
      </c>
      <c r="D20" s="23">
        <f t="shared" ca="1" si="14"/>
        <v>154.67562337499999</v>
      </c>
      <c r="E20" s="8">
        <f ca="1"/>
        <v>6</v>
      </c>
      <c r="F20" s="10">
        <f t="shared" ca="1" si="1"/>
        <v>1.2E-2</v>
      </c>
      <c r="G20" s="11">
        <f t="shared" ca="1" si="15"/>
        <v>0.94</v>
      </c>
      <c r="H20" s="36"/>
      <c r="I20" s="21">
        <f t="shared" si="2"/>
        <v>10</v>
      </c>
      <c r="J20" s="23">
        <f t="shared" ca="1" si="16"/>
        <v>328.28271373125006</v>
      </c>
      <c r="K20" s="8">
        <f ca="1"/>
        <v>5</v>
      </c>
      <c r="L20" s="10">
        <f t="shared" ca="1" si="3"/>
        <v>0.01</v>
      </c>
      <c r="M20" s="11">
        <f t="shared" ca="1" si="17"/>
        <v>0.97800000000000009</v>
      </c>
      <c r="N20" s="45"/>
      <c r="O20" s="32">
        <f t="shared" si="4"/>
        <v>10</v>
      </c>
      <c r="P20" s="23">
        <f t="shared" ca="1" si="18"/>
        <v>488.06799337125017</v>
      </c>
      <c r="Q20" s="8">
        <f ca="1"/>
        <v>5</v>
      </c>
      <c r="R20" s="10">
        <f t="shared" ca="1" si="5"/>
        <v>0.01</v>
      </c>
      <c r="S20" s="11">
        <f t="shared" ca="1" si="19"/>
        <v>0.9900000000000001</v>
      </c>
      <c r="T20" s="36"/>
      <c r="U20" s="21">
        <f t="shared" si="6"/>
        <v>10</v>
      </c>
      <c r="V20" s="23">
        <f t="shared" ca="1" si="20"/>
        <v>369.46647598500005</v>
      </c>
      <c r="W20" s="8">
        <f ca="1"/>
        <v>3</v>
      </c>
      <c r="X20" s="10">
        <f t="shared" ca="1" si="7"/>
        <v>6.0000000000000001E-3</v>
      </c>
      <c r="Y20" s="11">
        <f t="shared" ca="1" si="21"/>
        <v>0.96400000000000019</v>
      </c>
      <c r="Z20" s="45"/>
      <c r="AA20" s="32">
        <f t="shared" si="8"/>
        <v>10</v>
      </c>
      <c r="AB20" s="23">
        <f t="shared" ca="1" si="22"/>
        <v>318.58994459249999</v>
      </c>
      <c r="AC20" s="8">
        <f ca="1"/>
        <v>11</v>
      </c>
      <c r="AD20" s="10">
        <f t="shared" ca="1" si="9"/>
        <v>2.1999999999999999E-2</v>
      </c>
      <c r="AE20" s="11">
        <f t="shared" ca="1" si="23"/>
        <v>0.92800000000000016</v>
      </c>
      <c r="AF20" s="36"/>
      <c r="AG20" s="21">
        <f t="shared" si="10"/>
        <v>10</v>
      </c>
      <c r="AH20" s="23">
        <f t="shared" ca="1" si="24"/>
        <v>233.86875805125007</v>
      </c>
      <c r="AI20" s="8">
        <f ca="1"/>
        <v>15</v>
      </c>
      <c r="AJ20" s="10">
        <f t="shared" ca="1" si="11"/>
        <v>0.03</v>
      </c>
      <c r="AK20" s="11">
        <f t="shared" ca="1" si="25"/>
        <v>0.89200000000000013</v>
      </c>
      <c r="AL20" s="45"/>
      <c r="AM20" s="32">
        <f t="shared" si="12"/>
        <v>10</v>
      </c>
      <c r="AN20" s="23">
        <f t="shared" ca="1" si="26"/>
        <v>223.80858527624997</v>
      </c>
      <c r="AO20" s="8">
        <f ca="1"/>
        <v>6</v>
      </c>
      <c r="AP20" s="10">
        <f t="shared" ca="1" si="13"/>
        <v>1.2E-2</v>
      </c>
      <c r="AQ20" s="11">
        <f t="shared" ca="1" si="27"/>
        <v>0.95400000000000007</v>
      </c>
      <c r="AR20" s="36"/>
    </row>
    <row r="21" spans="3:44" x14ac:dyDescent="0.2">
      <c r="C21" s="32">
        <f t="shared" si="0"/>
        <v>11</v>
      </c>
      <c r="D21" s="23">
        <f t="shared" ca="1" si="14"/>
        <v>170.66456141999998</v>
      </c>
      <c r="E21" s="8">
        <f ca="1"/>
        <v>12</v>
      </c>
      <c r="F21" s="10">
        <f t="shared" ca="1" si="1"/>
        <v>2.4E-2</v>
      </c>
      <c r="G21" s="11">
        <f t="shared" ca="1" si="15"/>
        <v>0.96399999999999997</v>
      </c>
      <c r="H21" s="36"/>
      <c r="I21" s="21">
        <f t="shared" si="2"/>
        <v>11</v>
      </c>
      <c r="J21" s="23">
        <f t="shared" ca="1" si="16"/>
        <v>363.34980626250007</v>
      </c>
      <c r="K21" s="8">
        <f ca="1"/>
        <v>5</v>
      </c>
      <c r="L21" s="10">
        <f t="shared" ca="1" si="3"/>
        <v>0.01</v>
      </c>
      <c r="M21" s="11">
        <f t="shared" ca="1" si="17"/>
        <v>0.9880000000000001</v>
      </c>
      <c r="N21" s="45"/>
      <c r="O21" s="32">
        <f t="shared" si="4"/>
        <v>11</v>
      </c>
      <c r="P21" s="23">
        <f t="shared" ca="1" si="18"/>
        <v>540.8890058625002</v>
      </c>
      <c r="Q21" s="8">
        <f ca="1"/>
        <v>3</v>
      </c>
      <c r="R21" s="10">
        <f t="shared" ca="1" si="5"/>
        <v>6.0000000000000001E-3</v>
      </c>
      <c r="S21" s="11">
        <f t="shared" ca="1" si="19"/>
        <v>0.99600000000000011</v>
      </c>
      <c r="T21" s="36"/>
      <c r="U21" s="21">
        <f t="shared" si="6"/>
        <v>11</v>
      </c>
      <c r="V21" s="23">
        <f t="shared" ca="1" si="20"/>
        <v>407.66176050000007</v>
      </c>
      <c r="W21" s="8">
        <f ca="1"/>
        <v>5</v>
      </c>
      <c r="X21" s="10">
        <f t="shared" ca="1" si="7"/>
        <v>0.01</v>
      </c>
      <c r="Y21" s="11">
        <f t="shared" ca="1" si="21"/>
        <v>0.9740000000000002</v>
      </c>
      <c r="Z21" s="45"/>
      <c r="AA21" s="32">
        <f t="shared" si="8"/>
        <v>11</v>
      </c>
      <c r="AB21" s="23">
        <f t="shared" ca="1" si="22"/>
        <v>347.26511041499998</v>
      </c>
      <c r="AC21" s="8">
        <f ca="1"/>
        <v>5</v>
      </c>
      <c r="AD21" s="10">
        <f t="shared" ca="1" si="9"/>
        <v>0.01</v>
      </c>
      <c r="AE21" s="11">
        <f t="shared" ca="1" si="23"/>
        <v>0.93800000000000017</v>
      </c>
      <c r="AF21" s="36"/>
      <c r="AG21" s="21">
        <f t="shared" si="10"/>
        <v>11</v>
      </c>
      <c r="AH21" s="23">
        <f t="shared" ca="1" si="24"/>
        <v>257.03648048250005</v>
      </c>
      <c r="AI21" s="23">
        <f ca="1"/>
        <v>12</v>
      </c>
      <c r="AJ21" s="10">
        <f t="shared" ca="1" si="11"/>
        <v>2.4E-2</v>
      </c>
      <c r="AK21" s="11">
        <f t="shared" ca="1" si="25"/>
        <v>0.91600000000000015</v>
      </c>
      <c r="AL21" s="45"/>
      <c r="AM21" s="32">
        <f t="shared" si="12"/>
        <v>11</v>
      </c>
      <c r="AN21" s="23">
        <f t="shared" ca="1" si="26"/>
        <v>246.14723690249997</v>
      </c>
      <c r="AO21" s="23">
        <f ca="1"/>
        <v>5</v>
      </c>
      <c r="AP21" s="10">
        <f t="shared" ca="1" si="13"/>
        <v>0.01</v>
      </c>
      <c r="AQ21" s="11">
        <f t="shared" ca="1" si="27"/>
        <v>0.96400000000000008</v>
      </c>
      <c r="AR21" s="36"/>
    </row>
    <row r="22" spans="3:44" x14ac:dyDescent="0.2">
      <c r="C22" s="32">
        <f t="shared" si="0"/>
        <v>12</v>
      </c>
      <c r="D22" s="23">
        <f t="shared" ca="1" si="14"/>
        <v>186.65349946499998</v>
      </c>
      <c r="E22" s="8">
        <f ca="1"/>
        <v>4</v>
      </c>
      <c r="F22" s="10">
        <f t="shared" ca="1" si="1"/>
        <v>8.0000000000000002E-3</v>
      </c>
      <c r="G22" s="11">
        <f t="shared" ca="1" si="15"/>
        <v>0.97199999999999998</v>
      </c>
      <c r="H22" s="36"/>
      <c r="I22" s="21">
        <f t="shared" si="2"/>
        <v>12</v>
      </c>
      <c r="J22" s="23">
        <f t="shared" ca="1" si="16"/>
        <v>398.41689879375008</v>
      </c>
      <c r="K22" s="8">
        <f ca="1"/>
        <v>2</v>
      </c>
      <c r="L22" s="10">
        <f t="shared" ca="1" si="3"/>
        <v>4.0000000000000001E-3</v>
      </c>
      <c r="M22" s="11">
        <f t="shared" ca="1" si="17"/>
        <v>0.9920000000000001</v>
      </c>
      <c r="N22" s="45"/>
      <c r="O22" s="32">
        <f t="shared" si="4"/>
        <v>12</v>
      </c>
      <c r="P22" s="23">
        <f t="shared" ca="1" si="18"/>
        <v>593.71001835375023</v>
      </c>
      <c r="Q22" s="8">
        <f ca="1"/>
        <v>0</v>
      </c>
      <c r="R22" s="10">
        <f t="shared" ca="1" si="5"/>
        <v>0</v>
      </c>
      <c r="S22" s="11">
        <f t="shared" ca="1" si="19"/>
        <v>0.99600000000000011</v>
      </c>
      <c r="T22" s="36"/>
      <c r="U22" s="21">
        <f t="shared" si="6"/>
        <v>12</v>
      </c>
      <c r="V22" s="23">
        <f t="shared" ca="1" si="20"/>
        <v>445.8570450150001</v>
      </c>
      <c r="W22" s="8">
        <f ca="1"/>
        <v>2</v>
      </c>
      <c r="X22" s="10">
        <f t="shared" ca="1" si="7"/>
        <v>4.0000000000000001E-3</v>
      </c>
      <c r="Y22" s="11">
        <f t="shared" ca="1" si="21"/>
        <v>0.9780000000000002</v>
      </c>
      <c r="Z22" s="45"/>
      <c r="AA22" s="32">
        <f t="shared" si="8"/>
        <v>12</v>
      </c>
      <c r="AB22" s="23">
        <f t="shared" ca="1" si="22"/>
        <v>375.94027623749997</v>
      </c>
      <c r="AC22" s="8">
        <f ca="1"/>
        <v>10</v>
      </c>
      <c r="AD22" s="10">
        <f t="shared" ca="1" si="9"/>
        <v>0.02</v>
      </c>
      <c r="AE22" s="11">
        <f t="shared" ca="1" si="23"/>
        <v>0.95800000000000018</v>
      </c>
      <c r="AF22" s="36"/>
      <c r="AG22" s="21">
        <f t="shared" si="10"/>
        <v>12</v>
      </c>
      <c r="AH22" s="23">
        <f t="shared" ca="1" si="24"/>
        <v>280.20420291375007</v>
      </c>
      <c r="AI22" s="23">
        <f ca="1"/>
        <v>13</v>
      </c>
      <c r="AJ22" s="10">
        <f t="shared" ca="1" si="11"/>
        <v>2.5999999999999999E-2</v>
      </c>
      <c r="AK22" s="11">
        <f t="shared" ca="1" si="25"/>
        <v>0.94200000000000017</v>
      </c>
      <c r="AL22" s="45"/>
      <c r="AM22" s="32">
        <f t="shared" si="12"/>
        <v>12</v>
      </c>
      <c r="AN22" s="23">
        <f t="shared" ca="1" si="26"/>
        <v>268.48588852874997</v>
      </c>
      <c r="AO22" s="23">
        <f ca="1"/>
        <v>7</v>
      </c>
      <c r="AP22" s="10">
        <f t="shared" ca="1" si="13"/>
        <v>1.4E-2</v>
      </c>
      <c r="AQ22" s="11">
        <f t="shared" ca="1" si="27"/>
        <v>0.97800000000000009</v>
      </c>
      <c r="AR22" s="36"/>
    </row>
    <row r="23" spans="3:44" x14ac:dyDescent="0.2">
      <c r="C23" s="32">
        <f t="shared" si="0"/>
        <v>13</v>
      </c>
      <c r="D23" s="23">
        <f t="shared" ca="1" si="14"/>
        <v>202.64243750999998</v>
      </c>
      <c r="E23" s="8">
        <f ca="1"/>
        <v>4</v>
      </c>
      <c r="F23" s="10">
        <f t="shared" ca="1" si="1"/>
        <v>8.0000000000000002E-3</v>
      </c>
      <c r="G23" s="11">
        <f t="shared" ca="1" si="15"/>
        <v>0.98</v>
      </c>
      <c r="H23" s="36"/>
      <c r="I23" s="21">
        <f t="shared" si="2"/>
        <v>13</v>
      </c>
      <c r="J23" s="23">
        <f t="shared" ca="1" si="16"/>
        <v>433.48399132500009</v>
      </c>
      <c r="K23" s="8">
        <f ca="1"/>
        <v>2</v>
      </c>
      <c r="L23" s="10">
        <f ca="1">K23/$K$36</f>
        <v>4.0000000000000001E-3</v>
      </c>
      <c r="M23" s="11">
        <f t="shared" ca="1" si="17"/>
        <v>0.99600000000000011</v>
      </c>
      <c r="N23" s="45"/>
      <c r="O23" s="32">
        <f t="shared" si="4"/>
        <v>13</v>
      </c>
      <c r="P23" s="23">
        <f t="shared" ca="1" si="18"/>
        <v>646.53103084500026</v>
      </c>
      <c r="Q23" s="8">
        <f ca="1"/>
        <v>1</v>
      </c>
      <c r="R23" s="10">
        <f t="shared" ca="1" si="5"/>
        <v>2E-3</v>
      </c>
      <c r="S23" s="11">
        <f t="shared" ca="1" si="19"/>
        <v>0.99800000000000011</v>
      </c>
      <c r="T23" s="36"/>
      <c r="U23" s="21">
        <f t="shared" si="6"/>
        <v>13</v>
      </c>
      <c r="V23" s="23">
        <f t="shared" ca="1" si="20"/>
        <v>484.05232953000012</v>
      </c>
      <c r="W23" s="8">
        <f ca="1"/>
        <v>2</v>
      </c>
      <c r="X23" s="10">
        <f t="shared" ca="1" si="7"/>
        <v>4.0000000000000001E-3</v>
      </c>
      <c r="Y23" s="11">
        <f t="shared" ca="1" si="21"/>
        <v>0.98200000000000021</v>
      </c>
      <c r="Z23" s="45"/>
      <c r="AA23" s="32">
        <f t="shared" si="8"/>
        <v>13</v>
      </c>
      <c r="AB23" s="23">
        <f t="shared" ca="1" si="22"/>
        <v>404.61544205999996</v>
      </c>
      <c r="AC23" s="8">
        <f ca="1"/>
        <v>3</v>
      </c>
      <c r="AD23" s="10">
        <f t="shared" ca="1" si="9"/>
        <v>6.0000000000000001E-3</v>
      </c>
      <c r="AE23" s="11">
        <f t="shared" ca="1" si="23"/>
        <v>0.96400000000000019</v>
      </c>
      <c r="AF23" s="36"/>
      <c r="AG23" s="21">
        <f t="shared" si="10"/>
        <v>13</v>
      </c>
      <c r="AH23" s="23">
        <f t="shared" ca="1" si="24"/>
        <v>303.37192534500008</v>
      </c>
      <c r="AI23" s="23">
        <f ca="1"/>
        <v>10</v>
      </c>
      <c r="AJ23" s="10">
        <f t="shared" ca="1" si="11"/>
        <v>0.02</v>
      </c>
      <c r="AK23" s="11">
        <f t="shared" ca="1" si="25"/>
        <v>0.96200000000000019</v>
      </c>
      <c r="AL23" s="45"/>
      <c r="AM23" s="32">
        <f t="shared" si="12"/>
        <v>13</v>
      </c>
      <c r="AN23" s="23">
        <f t="shared" ca="1" si="26"/>
        <v>290.82454015499997</v>
      </c>
      <c r="AO23" s="23">
        <f ca="1"/>
        <v>1</v>
      </c>
      <c r="AP23" s="10">
        <f t="shared" ca="1" si="13"/>
        <v>2E-3</v>
      </c>
      <c r="AQ23" s="11">
        <f t="shared" ca="1" si="27"/>
        <v>0.98000000000000009</v>
      </c>
      <c r="AR23" s="36"/>
    </row>
    <row r="24" spans="3:44" x14ac:dyDescent="0.2">
      <c r="C24" s="32">
        <f t="shared" si="0"/>
        <v>14</v>
      </c>
      <c r="D24" s="23">
        <f t="shared" ca="1" si="14"/>
        <v>218.63137555499998</v>
      </c>
      <c r="E24" s="8">
        <f ca="1"/>
        <v>3</v>
      </c>
      <c r="F24" s="10">
        <f t="shared" ca="1" si="1"/>
        <v>6.0000000000000001E-3</v>
      </c>
      <c r="G24" s="11">
        <f t="shared" ca="1" si="15"/>
        <v>0.98599999999999999</v>
      </c>
      <c r="H24" s="36"/>
      <c r="I24" s="21">
        <f t="shared" si="2"/>
        <v>14</v>
      </c>
      <c r="J24" s="23">
        <f t="shared" ca="1" si="16"/>
        <v>468.5510838562501</v>
      </c>
      <c r="K24" s="8">
        <f ca="1"/>
        <v>0</v>
      </c>
      <c r="L24" s="10">
        <f t="shared" ca="1" si="3"/>
        <v>0</v>
      </c>
      <c r="M24" s="11">
        <f t="shared" ca="1" si="17"/>
        <v>0.99600000000000011</v>
      </c>
      <c r="N24" s="45"/>
      <c r="O24" s="32">
        <f t="shared" si="4"/>
        <v>14</v>
      </c>
      <c r="P24" s="23">
        <f t="shared" ca="1" si="18"/>
        <v>699.35204333625029</v>
      </c>
      <c r="Q24" s="8">
        <f ca="1"/>
        <v>0</v>
      </c>
      <c r="R24" s="10">
        <f t="shared" ca="1" si="5"/>
        <v>0</v>
      </c>
      <c r="S24" s="11">
        <f t="shared" ca="1" si="19"/>
        <v>0.99800000000000011</v>
      </c>
      <c r="T24" s="36"/>
      <c r="U24" s="21">
        <f t="shared" si="6"/>
        <v>14</v>
      </c>
      <c r="V24" s="23">
        <f t="shared" ca="1" si="20"/>
        <v>522.24761404500009</v>
      </c>
      <c r="W24" s="8">
        <f ca="1"/>
        <v>3</v>
      </c>
      <c r="X24" s="10">
        <f t="shared" ca="1" si="7"/>
        <v>6.0000000000000001E-3</v>
      </c>
      <c r="Y24" s="11">
        <f t="shared" ca="1" si="21"/>
        <v>0.98800000000000021</v>
      </c>
      <c r="Z24" s="45"/>
      <c r="AA24" s="32">
        <f t="shared" si="8"/>
        <v>14</v>
      </c>
      <c r="AB24" s="23">
        <f t="shared" ca="1" si="22"/>
        <v>433.29060788249996</v>
      </c>
      <c r="AC24" s="8">
        <f ca="1"/>
        <v>2</v>
      </c>
      <c r="AD24" s="10">
        <f t="shared" ca="1" si="9"/>
        <v>4.0000000000000001E-3</v>
      </c>
      <c r="AE24" s="11">
        <f t="shared" ca="1" si="23"/>
        <v>0.96800000000000019</v>
      </c>
      <c r="AF24" s="36"/>
      <c r="AG24" s="21">
        <f t="shared" si="10"/>
        <v>14</v>
      </c>
      <c r="AH24" s="23">
        <f t="shared" ca="1" si="24"/>
        <v>326.53964777625009</v>
      </c>
      <c r="AI24" s="23">
        <f ca="1"/>
        <v>5</v>
      </c>
      <c r="AJ24" s="10">
        <f t="shared" ca="1" si="11"/>
        <v>0.01</v>
      </c>
      <c r="AK24" s="11">
        <f t="shared" ca="1" si="25"/>
        <v>0.9720000000000002</v>
      </c>
      <c r="AL24" s="45"/>
      <c r="AM24" s="32">
        <f t="shared" si="12"/>
        <v>14</v>
      </c>
      <c r="AN24" s="23">
        <f t="shared" ca="1" si="26"/>
        <v>313.16319178124996</v>
      </c>
      <c r="AO24" s="23">
        <f ca="1"/>
        <v>1</v>
      </c>
      <c r="AP24" s="10">
        <f t="shared" ca="1" si="13"/>
        <v>2E-3</v>
      </c>
      <c r="AQ24" s="11">
        <f t="shared" ca="1" si="27"/>
        <v>0.9820000000000001</v>
      </c>
      <c r="AR24" s="36"/>
    </row>
    <row r="25" spans="3:44" x14ac:dyDescent="0.2">
      <c r="C25" s="32">
        <f t="shared" si="0"/>
        <v>15</v>
      </c>
      <c r="D25" s="23">
        <f t="shared" ca="1" si="14"/>
        <v>234.62031359999997</v>
      </c>
      <c r="E25" s="8">
        <f ca="1"/>
        <v>1</v>
      </c>
      <c r="F25" s="10">
        <f t="shared" ca="1" si="1"/>
        <v>2E-3</v>
      </c>
      <c r="G25" s="11">
        <f t="shared" ca="1" si="15"/>
        <v>0.98799999999999999</v>
      </c>
      <c r="H25" s="36"/>
      <c r="I25" s="21">
        <f t="shared" si="2"/>
        <v>15</v>
      </c>
      <c r="J25" s="23">
        <f t="shared" ca="1" si="16"/>
        <v>503.61817638750011</v>
      </c>
      <c r="K25" s="8">
        <f ca="1"/>
        <v>0</v>
      </c>
      <c r="L25" s="10">
        <f t="shared" ca="1" si="3"/>
        <v>0</v>
      </c>
      <c r="M25" s="11">
        <f t="shared" ca="1" si="17"/>
        <v>0.99600000000000011</v>
      </c>
      <c r="N25" s="45"/>
      <c r="O25" s="32">
        <f t="shared" si="4"/>
        <v>15</v>
      </c>
      <c r="P25" s="23">
        <f t="shared" ca="1" si="18"/>
        <v>752.17305582750032</v>
      </c>
      <c r="Q25" s="8">
        <f ca="1"/>
        <v>0</v>
      </c>
      <c r="R25" s="10">
        <f t="shared" ca="1" si="5"/>
        <v>0</v>
      </c>
      <c r="S25" s="11">
        <f t="shared" ca="1" si="19"/>
        <v>0.99800000000000011</v>
      </c>
      <c r="T25" s="36"/>
      <c r="U25" s="21">
        <f t="shared" si="6"/>
        <v>15</v>
      </c>
      <c r="V25" s="23">
        <f t="shared" ca="1" si="20"/>
        <v>560.44289856000012</v>
      </c>
      <c r="W25" s="8">
        <f ca="1"/>
        <v>2</v>
      </c>
      <c r="X25" s="10">
        <f t="shared" ca="1" si="7"/>
        <v>4.0000000000000001E-3</v>
      </c>
      <c r="Y25" s="11">
        <f t="shared" ca="1" si="21"/>
        <v>0.99200000000000021</v>
      </c>
      <c r="Z25" s="45"/>
      <c r="AA25" s="32">
        <f t="shared" si="8"/>
        <v>15</v>
      </c>
      <c r="AB25" s="23">
        <f t="shared" ca="1" si="22"/>
        <v>461.96577370499995</v>
      </c>
      <c r="AC25" s="8">
        <f ca="1"/>
        <v>6</v>
      </c>
      <c r="AD25" s="10">
        <f t="shared" ca="1" si="9"/>
        <v>1.2E-2</v>
      </c>
      <c r="AE25" s="11">
        <f t="shared" ca="1" si="23"/>
        <v>0.9800000000000002</v>
      </c>
      <c r="AF25" s="36"/>
      <c r="AG25" s="21">
        <f t="shared" si="10"/>
        <v>15</v>
      </c>
      <c r="AH25" s="23">
        <f t="shared" ca="1" si="24"/>
        <v>349.70737020750011</v>
      </c>
      <c r="AI25" s="23">
        <f ca="1"/>
        <v>3</v>
      </c>
      <c r="AJ25" s="10">
        <f t="shared" ca="1" si="11"/>
        <v>6.0000000000000001E-3</v>
      </c>
      <c r="AK25" s="11">
        <f t="shared" ca="1" si="25"/>
        <v>0.9780000000000002</v>
      </c>
      <c r="AL25" s="45"/>
      <c r="AM25" s="32">
        <f t="shared" si="12"/>
        <v>15</v>
      </c>
      <c r="AN25" s="23">
        <f t="shared" ca="1" si="26"/>
        <v>335.50184340749996</v>
      </c>
      <c r="AO25" s="23">
        <f ca="1"/>
        <v>2</v>
      </c>
      <c r="AP25" s="10">
        <f t="shared" ca="1" si="13"/>
        <v>4.0000000000000001E-3</v>
      </c>
      <c r="AQ25" s="11">
        <f t="shared" ca="1" si="27"/>
        <v>0.9860000000000001</v>
      </c>
      <c r="AR25" s="36"/>
    </row>
    <row r="26" spans="3:44" x14ac:dyDescent="0.2">
      <c r="C26" s="32">
        <f t="shared" si="0"/>
        <v>16</v>
      </c>
      <c r="D26" s="23">
        <f t="shared" ca="1" si="14"/>
        <v>250.60925164499997</v>
      </c>
      <c r="E26" s="8">
        <f ca="1"/>
        <v>0</v>
      </c>
      <c r="F26" s="10">
        <f t="shared" ca="1" si="1"/>
        <v>0</v>
      </c>
      <c r="G26" s="11">
        <f t="shared" ca="1" si="15"/>
        <v>0.98799999999999999</v>
      </c>
      <c r="H26" s="36"/>
      <c r="I26" s="21">
        <f t="shared" si="2"/>
        <v>16</v>
      </c>
      <c r="J26" s="23">
        <f t="shared" ca="1" si="16"/>
        <v>538.68526891875013</v>
      </c>
      <c r="K26" s="8">
        <f ca="1"/>
        <v>0</v>
      </c>
      <c r="L26" s="10">
        <f t="shared" ca="1" si="3"/>
        <v>0</v>
      </c>
      <c r="M26" s="11">
        <f t="shared" ca="1" si="17"/>
        <v>0.99600000000000011</v>
      </c>
      <c r="N26" s="45"/>
      <c r="O26" s="32">
        <f t="shared" si="4"/>
        <v>16</v>
      </c>
      <c r="P26" s="23">
        <f t="shared" ca="1" si="18"/>
        <v>804.99406831875035</v>
      </c>
      <c r="Q26" s="8">
        <f ca="1"/>
        <v>0</v>
      </c>
      <c r="R26" s="10">
        <f t="shared" ca="1" si="5"/>
        <v>0</v>
      </c>
      <c r="S26" s="11">
        <f t="shared" ca="1" si="19"/>
        <v>0.99800000000000011</v>
      </c>
      <c r="T26" s="36"/>
      <c r="U26" s="21">
        <f t="shared" si="6"/>
        <v>16</v>
      </c>
      <c r="V26" s="23">
        <f t="shared" ca="1" si="20"/>
        <v>598.63818307500014</v>
      </c>
      <c r="W26" s="8">
        <f ca="1"/>
        <v>1</v>
      </c>
      <c r="X26" s="10">
        <f t="shared" ca="1" si="7"/>
        <v>2E-3</v>
      </c>
      <c r="Y26" s="11">
        <f t="shared" ca="1" si="21"/>
        <v>0.99400000000000022</v>
      </c>
      <c r="Z26" s="45"/>
      <c r="AA26" s="32">
        <f t="shared" si="8"/>
        <v>16</v>
      </c>
      <c r="AB26" s="23">
        <f t="shared" ca="1" si="22"/>
        <v>490.64093952749994</v>
      </c>
      <c r="AC26" s="8">
        <f ca="1"/>
        <v>2</v>
      </c>
      <c r="AD26" s="10">
        <f t="shared" ca="1" si="9"/>
        <v>4.0000000000000001E-3</v>
      </c>
      <c r="AE26" s="11">
        <f t="shared" ca="1" si="23"/>
        <v>0.98400000000000021</v>
      </c>
      <c r="AF26" s="36"/>
      <c r="AG26" s="21">
        <f t="shared" si="10"/>
        <v>16</v>
      </c>
      <c r="AH26" s="23">
        <f t="shared" ca="1" si="24"/>
        <v>372.87509263875012</v>
      </c>
      <c r="AI26" s="23">
        <f ca="1"/>
        <v>1</v>
      </c>
      <c r="AJ26" s="10">
        <f t="shared" ca="1" si="11"/>
        <v>2E-3</v>
      </c>
      <c r="AK26" s="11">
        <f t="shared" ca="1" si="25"/>
        <v>0.9800000000000002</v>
      </c>
      <c r="AL26" s="45"/>
      <c r="AM26" s="32">
        <f t="shared" si="12"/>
        <v>16</v>
      </c>
      <c r="AN26" s="23">
        <f t="shared" ca="1" si="26"/>
        <v>357.84049503374996</v>
      </c>
      <c r="AO26" s="23">
        <f ca="1"/>
        <v>0</v>
      </c>
      <c r="AP26" s="10">
        <f t="shared" ca="1" si="13"/>
        <v>0</v>
      </c>
      <c r="AQ26" s="11">
        <f t="shared" ca="1" si="27"/>
        <v>0.9860000000000001</v>
      </c>
      <c r="AR26" s="36"/>
    </row>
    <row r="27" spans="3:44" x14ac:dyDescent="0.2">
      <c r="C27" s="32">
        <f t="shared" si="0"/>
        <v>17</v>
      </c>
      <c r="D27" s="23">
        <f t="shared" ca="1" si="14"/>
        <v>266.59818968999997</v>
      </c>
      <c r="E27" s="8">
        <f ca="1"/>
        <v>0</v>
      </c>
      <c r="F27" s="10">
        <f t="shared" ca="1" si="1"/>
        <v>0</v>
      </c>
      <c r="G27" s="11">
        <f t="shared" ca="1" si="15"/>
        <v>0.98799999999999999</v>
      </c>
      <c r="H27" s="36"/>
      <c r="I27" s="21">
        <f t="shared" si="2"/>
        <v>17</v>
      </c>
      <c r="J27" s="23">
        <f t="shared" ca="1" si="16"/>
        <v>573.75236145000008</v>
      </c>
      <c r="K27" s="8">
        <f ca="1"/>
        <v>0</v>
      </c>
      <c r="L27" s="10">
        <f t="shared" ca="1" si="3"/>
        <v>0</v>
      </c>
      <c r="M27" s="11">
        <f t="shared" ca="1" si="17"/>
        <v>0.99600000000000011</v>
      </c>
      <c r="N27" s="45"/>
      <c r="O27" s="32">
        <f t="shared" si="4"/>
        <v>17</v>
      </c>
      <c r="P27" s="23">
        <f t="shared" ca="1" si="18"/>
        <v>857.81508081000038</v>
      </c>
      <c r="Q27" s="8">
        <f ca="1"/>
        <v>0</v>
      </c>
      <c r="R27" s="10">
        <f t="shared" ca="1" si="5"/>
        <v>0</v>
      </c>
      <c r="S27" s="11">
        <f t="shared" ca="1" si="19"/>
        <v>0.99800000000000011</v>
      </c>
      <c r="T27" s="36"/>
      <c r="U27" s="21">
        <f t="shared" si="6"/>
        <v>17</v>
      </c>
      <c r="V27" s="23">
        <f t="shared" ca="1" si="20"/>
        <v>636.83346759000017</v>
      </c>
      <c r="W27" s="8">
        <f ca="1"/>
        <v>0</v>
      </c>
      <c r="X27" s="10">
        <f t="shared" ca="1" si="7"/>
        <v>0</v>
      </c>
      <c r="Y27" s="11">
        <f t="shared" ca="1" si="21"/>
        <v>0.99400000000000022</v>
      </c>
      <c r="Z27" s="45"/>
      <c r="AA27" s="32">
        <f t="shared" si="8"/>
        <v>17</v>
      </c>
      <c r="AB27" s="23">
        <f t="shared" ca="1" si="22"/>
        <v>519.31610534999993</v>
      </c>
      <c r="AC27" s="8">
        <f ca="1"/>
        <v>4</v>
      </c>
      <c r="AD27" s="10">
        <f t="shared" ca="1" si="9"/>
        <v>8.0000000000000002E-3</v>
      </c>
      <c r="AE27" s="11">
        <f t="shared" ca="1" si="23"/>
        <v>0.99200000000000021</v>
      </c>
      <c r="AF27" s="36"/>
      <c r="AG27" s="21">
        <f t="shared" si="10"/>
        <v>17</v>
      </c>
      <c r="AH27" s="23">
        <f t="shared" ca="1" si="24"/>
        <v>396.04281507000013</v>
      </c>
      <c r="AI27" s="23">
        <f ca="1"/>
        <v>2</v>
      </c>
      <c r="AJ27" s="10">
        <f t="shared" ca="1" si="11"/>
        <v>4.0000000000000001E-3</v>
      </c>
      <c r="AK27" s="11">
        <f t="shared" ca="1" si="25"/>
        <v>0.98400000000000021</v>
      </c>
      <c r="AL27" s="45"/>
      <c r="AM27" s="32">
        <f t="shared" si="12"/>
        <v>17</v>
      </c>
      <c r="AN27" s="23">
        <f t="shared" ca="1" si="26"/>
        <v>380.17914665999996</v>
      </c>
      <c r="AO27" s="23">
        <f ca="1"/>
        <v>1</v>
      </c>
      <c r="AP27" s="10">
        <f t="shared" ca="1" si="13"/>
        <v>2E-3</v>
      </c>
      <c r="AQ27" s="11">
        <f t="shared" ca="1" si="27"/>
        <v>0.9880000000000001</v>
      </c>
      <c r="AR27" s="36"/>
    </row>
    <row r="28" spans="3:44" x14ac:dyDescent="0.2">
      <c r="C28" s="32">
        <f t="shared" si="0"/>
        <v>18</v>
      </c>
      <c r="D28" s="23">
        <f t="shared" ca="1" si="14"/>
        <v>282.58712773499997</v>
      </c>
      <c r="E28" s="8">
        <f ca="1"/>
        <v>1</v>
      </c>
      <c r="F28" s="10">
        <f t="shared" ca="1" si="1"/>
        <v>2E-3</v>
      </c>
      <c r="G28" s="11">
        <f t="shared" ca="1" si="15"/>
        <v>0.99</v>
      </c>
      <c r="H28" s="36"/>
      <c r="I28" s="21">
        <f t="shared" si="2"/>
        <v>18</v>
      </c>
      <c r="J28" s="23">
        <f t="shared" ca="1" si="16"/>
        <v>608.81945398125004</v>
      </c>
      <c r="K28" s="8">
        <f ca="1"/>
        <v>0</v>
      </c>
      <c r="L28" s="10">
        <f t="shared" ca="1" si="3"/>
        <v>0</v>
      </c>
      <c r="M28" s="11">
        <f t="shared" ca="1" si="17"/>
        <v>0.99600000000000011</v>
      </c>
      <c r="N28" s="45"/>
      <c r="O28" s="32">
        <f t="shared" si="4"/>
        <v>18</v>
      </c>
      <c r="P28" s="23">
        <f t="shared" ca="1" si="18"/>
        <v>910.63609330125041</v>
      </c>
      <c r="Q28" s="8">
        <f ca="1"/>
        <v>0</v>
      </c>
      <c r="R28" s="10">
        <f t="shared" ca="1" si="5"/>
        <v>0</v>
      </c>
      <c r="S28" s="11">
        <f t="shared" ca="1" si="19"/>
        <v>0.99800000000000011</v>
      </c>
      <c r="T28" s="36"/>
      <c r="U28" s="21">
        <f t="shared" si="6"/>
        <v>18</v>
      </c>
      <c r="V28" s="23">
        <f t="shared" ca="1" si="20"/>
        <v>675.02875210500019</v>
      </c>
      <c r="W28" s="8">
        <f ca="1"/>
        <v>0</v>
      </c>
      <c r="X28" s="10">
        <f t="shared" ca="1" si="7"/>
        <v>0</v>
      </c>
      <c r="Y28" s="11">
        <f t="shared" ca="1" si="21"/>
        <v>0.99400000000000022</v>
      </c>
      <c r="Z28" s="45"/>
      <c r="AA28" s="32">
        <f t="shared" si="8"/>
        <v>18</v>
      </c>
      <c r="AB28" s="23">
        <f t="shared" ca="1" si="22"/>
        <v>547.99127117249998</v>
      </c>
      <c r="AC28" s="8">
        <f ca="1"/>
        <v>1</v>
      </c>
      <c r="AD28" s="10">
        <f t="shared" ca="1" si="9"/>
        <v>2E-3</v>
      </c>
      <c r="AE28" s="11">
        <f t="shared" ca="1" si="23"/>
        <v>0.99400000000000022</v>
      </c>
      <c r="AF28" s="36"/>
      <c r="AG28" s="21">
        <f t="shared" si="10"/>
        <v>18</v>
      </c>
      <c r="AH28" s="23">
        <f t="shared" ca="1" si="24"/>
        <v>419.21053750125014</v>
      </c>
      <c r="AI28" s="23">
        <f ca="1"/>
        <v>2</v>
      </c>
      <c r="AJ28" s="10">
        <f t="shared" ca="1" si="11"/>
        <v>4.0000000000000001E-3</v>
      </c>
      <c r="AK28" s="11">
        <f t="shared" ca="1" si="25"/>
        <v>0.98800000000000021</v>
      </c>
      <c r="AL28" s="45"/>
      <c r="AM28" s="32">
        <f t="shared" si="12"/>
        <v>18</v>
      </c>
      <c r="AN28" s="23">
        <f t="shared" ca="1" si="26"/>
        <v>402.51779828624996</v>
      </c>
      <c r="AO28" s="23">
        <f ca="1"/>
        <v>0</v>
      </c>
      <c r="AP28" s="10">
        <f t="shared" ca="1" si="13"/>
        <v>0</v>
      </c>
      <c r="AQ28" s="11">
        <f t="shared" ca="1" si="27"/>
        <v>0.9880000000000001</v>
      </c>
      <c r="AR28" s="36"/>
    </row>
    <row r="29" spans="3:44" x14ac:dyDescent="0.2">
      <c r="C29" s="32">
        <f t="shared" si="0"/>
        <v>19</v>
      </c>
      <c r="D29" s="23">
        <f t="shared" ca="1" si="14"/>
        <v>298.57606577999996</v>
      </c>
      <c r="E29" s="8">
        <f ca="1"/>
        <v>1</v>
      </c>
      <c r="F29" s="10">
        <f t="shared" ca="1" si="1"/>
        <v>2E-3</v>
      </c>
      <c r="G29" s="11">
        <f t="shared" ca="1" si="15"/>
        <v>0.99199999999999999</v>
      </c>
      <c r="H29" s="36"/>
      <c r="I29" s="21">
        <f t="shared" si="2"/>
        <v>19</v>
      </c>
      <c r="J29" s="23">
        <f t="shared" ca="1" si="16"/>
        <v>643.88654651249999</v>
      </c>
      <c r="K29" s="8">
        <f ca="1"/>
        <v>0</v>
      </c>
      <c r="L29" s="10">
        <f t="shared" ca="1" si="3"/>
        <v>0</v>
      </c>
      <c r="M29" s="11">
        <f t="shared" ca="1" si="17"/>
        <v>0.99600000000000011</v>
      </c>
      <c r="N29" s="45"/>
      <c r="O29" s="32">
        <f t="shared" si="4"/>
        <v>19</v>
      </c>
      <c r="P29" s="23">
        <f t="shared" ca="1" si="18"/>
        <v>963.45710579250044</v>
      </c>
      <c r="Q29" s="8">
        <f ca="1"/>
        <v>0</v>
      </c>
      <c r="R29" s="10">
        <f t="shared" ca="1" si="5"/>
        <v>0</v>
      </c>
      <c r="S29" s="11">
        <f t="shared" ca="1" si="19"/>
        <v>0.99800000000000011</v>
      </c>
      <c r="T29" s="36"/>
      <c r="U29" s="21">
        <f t="shared" si="6"/>
        <v>19</v>
      </c>
      <c r="V29" s="23">
        <f t="shared" ca="1" si="20"/>
        <v>713.22403662000022</v>
      </c>
      <c r="W29" s="8">
        <f ca="1"/>
        <v>0</v>
      </c>
      <c r="X29" s="10">
        <f t="shared" ca="1" si="7"/>
        <v>0</v>
      </c>
      <c r="Y29" s="11">
        <f t="shared" ca="1" si="21"/>
        <v>0.99400000000000022</v>
      </c>
      <c r="Z29" s="45"/>
      <c r="AA29" s="32">
        <f t="shared" si="8"/>
        <v>19</v>
      </c>
      <c r="AB29" s="23">
        <f t="shared" ca="1" si="22"/>
        <v>576.66643699500003</v>
      </c>
      <c r="AC29" s="8">
        <f ca="1"/>
        <v>1</v>
      </c>
      <c r="AD29" s="10">
        <f t="shared" ca="1" si="9"/>
        <v>2E-3</v>
      </c>
      <c r="AE29" s="11">
        <f t="shared" ca="1" si="23"/>
        <v>0.99600000000000022</v>
      </c>
      <c r="AF29" s="36"/>
      <c r="AG29" s="21">
        <f t="shared" si="10"/>
        <v>19</v>
      </c>
      <c r="AH29" s="23">
        <f t="shared" ca="1" si="24"/>
        <v>442.37825993250016</v>
      </c>
      <c r="AI29" s="23">
        <f ca="1"/>
        <v>2</v>
      </c>
      <c r="AJ29" s="10">
        <f t="shared" ca="1" si="11"/>
        <v>4.0000000000000001E-3</v>
      </c>
      <c r="AK29" s="11">
        <f t="shared" ca="1" si="25"/>
        <v>0.99200000000000021</v>
      </c>
      <c r="AL29" s="45"/>
      <c r="AM29" s="32">
        <f t="shared" si="12"/>
        <v>19</v>
      </c>
      <c r="AN29" s="23">
        <f t="shared" ca="1" si="26"/>
        <v>424.85644991249995</v>
      </c>
      <c r="AO29" s="23">
        <f ca="1"/>
        <v>1</v>
      </c>
      <c r="AP29" s="10">
        <f t="shared" ca="1" si="13"/>
        <v>2E-3</v>
      </c>
      <c r="AQ29" s="11">
        <f t="shared" ca="1" si="27"/>
        <v>0.9900000000000001</v>
      </c>
      <c r="AR29" s="36"/>
    </row>
    <row r="30" spans="3:44" x14ac:dyDescent="0.2">
      <c r="C30" s="32">
        <f t="shared" si="0"/>
        <v>20</v>
      </c>
      <c r="D30" s="23">
        <f t="shared" ca="1" si="14"/>
        <v>314.56500382499996</v>
      </c>
      <c r="E30" s="8">
        <f ca="1"/>
        <v>0</v>
      </c>
      <c r="F30" s="10">
        <f t="shared" ca="1" si="1"/>
        <v>0</v>
      </c>
      <c r="G30" s="11">
        <f t="shared" ca="1" si="15"/>
        <v>0.99199999999999999</v>
      </c>
      <c r="H30" s="36"/>
      <c r="I30" s="21">
        <f t="shared" si="2"/>
        <v>20</v>
      </c>
      <c r="J30" s="23">
        <f t="shared" ca="1" si="16"/>
        <v>678.95363904374994</v>
      </c>
      <c r="K30" s="8">
        <f ca="1"/>
        <v>0</v>
      </c>
      <c r="L30" s="10">
        <f t="shared" ca="1" si="3"/>
        <v>0</v>
      </c>
      <c r="M30" s="11">
        <f t="shared" ca="1" si="17"/>
        <v>0.99600000000000011</v>
      </c>
      <c r="N30" s="45"/>
      <c r="O30" s="32">
        <f t="shared" si="4"/>
        <v>20</v>
      </c>
      <c r="P30" s="23">
        <f t="shared" ca="1" si="18"/>
        <v>1016.2781182837505</v>
      </c>
      <c r="Q30" s="8">
        <f ca="1"/>
        <v>0</v>
      </c>
      <c r="R30" s="10">
        <f t="shared" ca="1" si="5"/>
        <v>0</v>
      </c>
      <c r="S30" s="11">
        <f t="shared" ca="1" si="19"/>
        <v>0.99800000000000011</v>
      </c>
      <c r="T30" s="36"/>
      <c r="U30" s="21">
        <f t="shared" si="6"/>
        <v>20</v>
      </c>
      <c r="V30" s="23">
        <f t="shared" ca="1" si="20"/>
        <v>751.41932113500025</v>
      </c>
      <c r="W30" s="8">
        <f ca="1"/>
        <v>0</v>
      </c>
      <c r="X30" s="10">
        <f t="shared" ca="1" si="7"/>
        <v>0</v>
      </c>
      <c r="Y30" s="11">
        <f t="shared" ca="1" si="21"/>
        <v>0.99400000000000022</v>
      </c>
      <c r="Z30" s="45"/>
      <c r="AA30" s="32">
        <f t="shared" si="8"/>
        <v>20</v>
      </c>
      <c r="AB30" s="23">
        <f t="shared" ca="1" si="22"/>
        <v>605.34160281750007</v>
      </c>
      <c r="AC30" s="8">
        <f ca="1"/>
        <v>0</v>
      </c>
      <c r="AD30" s="10">
        <f t="shared" ca="1" si="9"/>
        <v>0</v>
      </c>
      <c r="AE30" s="11">
        <f t="shared" ca="1" si="23"/>
        <v>0.99600000000000022</v>
      </c>
      <c r="AF30" s="36"/>
      <c r="AG30" s="21">
        <f t="shared" si="10"/>
        <v>20</v>
      </c>
      <c r="AH30" s="23">
        <f t="shared" ca="1" si="24"/>
        <v>465.54598236375017</v>
      </c>
      <c r="AI30" s="23">
        <f ca="1"/>
        <v>2</v>
      </c>
      <c r="AJ30" s="10">
        <f t="shared" ca="1" si="11"/>
        <v>4.0000000000000001E-3</v>
      </c>
      <c r="AK30" s="11">
        <f t="shared" ca="1" si="25"/>
        <v>0.99600000000000022</v>
      </c>
      <c r="AL30" s="45"/>
      <c r="AM30" s="32">
        <f t="shared" si="12"/>
        <v>20</v>
      </c>
      <c r="AN30" s="23">
        <f t="shared" ca="1" si="26"/>
        <v>447.19510153874995</v>
      </c>
      <c r="AO30" s="23">
        <f ca="1"/>
        <v>1</v>
      </c>
      <c r="AP30" s="10">
        <f t="shared" ca="1" si="13"/>
        <v>2E-3</v>
      </c>
      <c r="AQ30" s="11">
        <f t="shared" ca="1" si="27"/>
        <v>0.9920000000000001</v>
      </c>
      <c r="AR30" s="36"/>
    </row>
    <row r="31" spans="3:44" x14ac:dyDescent="0.2">
      <c r="C31" s="32">
        <f t="shared" si="0"/>
        <v>21</v>
      </c>
      <c r="D31" s="23">
        <f t="shared" ca="1" si="14"/>
        <v>330.55394186999996</v>
      </c>
      <c r="E31" s="8">
        <f ca="1"/>
        <v>1</v>
      </c>
      <c r="F31" s="10">
        <f t="shared" ca="1" si="1"/>
        <v>2E-3</v>
      </c>
      <c r="G31" s="11">
        <f t="shared" ca="1" si="15"/>
        <v>0.99399999999999999</v>
      </c>
      <c r="H31" s="36"/>
      <c r="I31" s="21">
        <f t="shared" si="2"/>
        <v>21</v>
      </c>
      <c r="J31" s="23">
        <f t="shared" ca="1" si="16"/>
        <v>714.0207315749999</v>
      </c>
      <c r="K31" s="8">
        <f ca="1"/>
        <v>0</v>
      </c>
      <c r="L31" s="10">
        <f t="shared" ca="1" si="3"/>
        <v>0</v>
      </c>
      <c r="M31" s="11">
        <f t="shared" ca="1" si="17"/>
        <v>0.99600000000000011</v>
      </c>
      <c r="N31" s="45"/>
      <c r="O31" s="32">
        <f t="shared" si="4"/>
        <v>21</v>
      </c>
      <c r="P31" s="23">
        <f t="shared" ca="1" si="18"/>
        <v>1069.0991307750005</v>
      </c>
      <c r="Q31" s="8">
        <f ca="1"/>
        <v>0</v>
      </c>
      <c r="R31" s="10">
        <f t="shared" ca="1" si="5"/>
        <v>0</v>
      </c>
      <c r="S31" s="11">
        <f t="shared" ca="1" si="19"/>
        <v>0.99800000000000011</v>
      </c>
      <c r="T31" s="36"/>
      <c r="U31" s="21">
        <f t="shared" si="6"/>
        <v>21</v>
      </c>
      <c r="V31" s="23">
        <f t="shared" ca="1" si="20"/>
        <v>789.61460565000027</v>
      </c>
      <c r="W31" s="8">
        <f ca="1"/>
        <v>0</v>
      </c>
      <c r="X31" s="10">
        <f t="shared" ca="1" si="7"/>
        <v>0</v>
      </c>
      <c r="Y31" s="11">
        <f t="shared" ca="1" si="21"/>
        <v>0.99400000000000022</v>
      </c>
      <c r="Z31" s="45"/>
      <c r="AA31" s="32">
        <f t="shared" si="8"/>
        <v>21</v>
      </c>
      <c r="AB31" s="23">
        <f t="shared" ca="1" si="22"/>
        <v>634.01676864000012</v>
      </c>
      <c r="AC31" s="8">
        <f ca="1"/>
        <v>0</v>
      </c>
      <c r="AD31" s="10">
        <f t="shared" ca="1" si="9"/>
        <v>0</v>
      </c>
      <c r="AE31" s="11">
        <f t="shared" ca="1" si="23"/>
        <v>0.99600000000000022</v>
      </c>
      <c r="AF31" s="36"/>
      <c r="AG31" s="21">
        <f t="shared" si="10"/>
        <v>21</v>
      </c>
      <c r="AH31" s="23">
        <f t="shared" ca="1" si="24"/>
        <v>488.71370479500018</v>
      </c>
      <c r="AI31" s="23">
        <f ca="1"/>
        <v>0</v>
      </c>
      <c r="AJ31" s="10">
        <f t="shared" ca="1" si="11"/>
        <v>0</v>
      </c>
      <c r="AK31" s="11">
        <f t="shared" ca="1" si="25"/>
        <v>0.99600000000000022</v>
      </c>
      <c r="AL31" s="45"/>
      <c r="AM31" s="32">
        <f t="shared" si="12"/>
        <v>21</v>
      </c>
      <c r="AN31" s="23">
        <f t="shared" ca="1" si="26"/>
        <v>469.53375316499995</v>
      </c>
      <c r="AO31" s="23">
        <f ca="1"/>
        <v>2</v>
      </c>
      <c r="AP31" s="10">
        <f t="shared" ca="1" si="13"/>
        <v>4.0000000000000001E-3</v>
      </c>
      <c r="AQ31" s="11">
        <f t="shared" ca="1" si="27"/>
        <v>0.99600000000000011</v>
      </c>
      <c r="AR31" s="36"/>
    </row>
    <row r="32" spans="3:44" x14ac:dyDescent="0.2">
      <c r="C32" s="32">
        <f t="shared" si="0"/>
        <v>22</v>
      </c>
      <c r="D32" s="23">
        <f t="shared" ca="1" si="14"/>
        <v>346.54287991499996</v>
      </c>
      <c r="E32" s="8">
        <f ca="1"/>
        <v>0</v>
      </c>
      <c r="F32" s="10">
        <f t="shared" ca="1" si="1"/>
        <v>0</v>
      </c>
      <c r="G32" s="11">
        <f t="shared" ca="1" si="15"/>
        <v>0.99399999999999999</v>
      </c>
      <c r="H32" s="36"/>
      <c r="I32" s="21">
        <f t="shared" si="2"/>
        <v>22</v>
      </c>
      <c r="J32" s="23">
        <f t="shared" ca="1" si="16"/>
        <v>749.08782410624985</v>
      </c>
      <c r="K32" s="8">
        <f ca="1"/>
        <v>0</v>
      </c>
      <c r="L32" s="10">
        <f t="shared" ca="1" si="3"/>
        <v>0</v>
      </c>
      <c r="M32" s="11">
        <f t="shared" ca="1" si="17"/>
        <v>0.99600000000000011</v>
      </c>
      <c r="N32" s="45"/>
      <c r="O32" s="32">
        <f t="shared" si="4"/>
        <v>22</v>
      </c>
      <c r="P32" s="23">
        <f t="shared" ca="1" si="18"/>
        <v>1121.9201432662505</v>
      </c>
      <c r="Q32" s="8">
        <f ca="1"/>
        <v>0</v>
      </c>
      <c r="R32" s="10">
        <f t="shared" ca="1" si="5"/>
        <v>0</v>
      </c>
      <c r="S32" s="11">
        <f t="shared" ca="1" si="19"/>
        <v>0.99800000000000011</v>
      </c>
      <c r="T32" s="36"/>
      <c r="U32" s="21">
        <f t="shared" si="6"/>
        <v>22</v>
      </c>
      <c r="V32" s="23">
        <f t="shared" ca="1" si="20"/>
        <v>827.8098901650003</v>
      </c>
      <c r="W32" s="8">
        <f ca="1"/>
        <v>0</v>
      </c>
      <c r="X32" s="10">
        <f t="shared" ca="1" si="7"/>
        <v>0</v>
      </c>
      <c r="Y32" s="11">
        <f t="shared" ca="1" si="21"/>
        <v>0.99400000000000022</v>
      </c>
      <c r="Z32" s="45"/>
      <c r="AA32" s="32">
        <f t="shared" si="8"/>
        <v>22</v>
      </c>
      <c r="AB32" s="23">
        <f t="shared" ca="1" si="22"/>
        <v>662.69193446250017</v>
      </c>
      <c r="AC32" s="8">
        <f ca="1"/>
        <v>0</v>
      </c>
      <c r="AD32" s="10">
        <f t="shared" ca="1" si="9"/>
        <v>0</v>
      </c>
      <c r="AE32" s="11">
        <f t="shared" ca="1" si="23"/>
        <v>0.99600000000000022</v>
      </c>
      <c r="AF32" s="36"/>
      <c r="AG32" s="21">
        <f t="shared" si="10"/>
        <v>22</v>
      </c>
      <c r="AH32" s="23">
        <f t="shared" ca="1" si="24"/>
        <v>511.8814272262502</v>
      </c>
      <c r="AI32" s="23">
        <f ca="1"/>
        <v>0</v>
      </c>
      <c r="AJ32" s="10">
        <f t="shared" ca="1" si="11"/>
        <v>0</v>
      </c>
      <c r="AK32" s="11">
        <f t="shared" ca="1" si="25"/>
        <v>0.99600000000000022</v>
      </c>
      <c r="AL32" s="45"/>
      <c r="AM32" s="32">
        <f t="shared" si="12"/>
        <v>22</v>
      </c>
      <c r="AN32" s="23">
        <f t="shared" ca="1" si="26"/>
        <v>491.87240479124995</v>
      </c>
      <c r="AO32" s="23">
        <f ca="1"/>
        <v>0</v>
      </c>
      <c r="AP32" s="10">
        <f t="shared" ca="1" si="13"/>
        <v>0</v>
      </c>
      <c r="AQ32" s="11">
        <f t="shared" ca="1" si="27"/>
        <v>0.99600000000000011</v>
      </c>
      <c r="AR32" s="36"/>
    </row>
    <row r="33" spans="1:44" x14ac:dyDescent="0.2">
      <c r="C33" s="32">
        <f t="shared" si="0"/>
        <v>23</v>
      </c>
      <c r="D33" s="23">
        <f t="shared" ca="1" si="14"/>
        <v>362.53181795999996</v>
      </c>
      <c r="E33" s="8">
        <f ca="1"/>
        <v>1</v>
      </c>
      <c r="F33" s="10">
        <f t="shared" ca="1" si="1"/>
        <v>2E-3</v>
      </c>
      <c r="G33" s="11">
        <f t="shared" ca="1" si="15"/>
        <v>0.996</v>
      </c>
      <c r="H33" s="36"/>
      <c r="I33" s="21">
        <f t="shared" si="2"/>
        <v>23</v>
      </c>
      <c r="J33" s="23">
        <f t="shared" ca="1" si="16"/>
        <v>784.15491663749981</v>
      </c>
      <c r="K33" s="8">
        <f ca="1"/>
        <v>0</v>
      </c>
      <c r="L33" s="10">
        <f t="shared" ca="1" si="3"/>
        <v>0</v>
      </c>
      <c r="M33" s="11">
        <f t="shared" ca="1" si="17"/>
        <v>0.99600000000000011</v>
      </c>
      <c r="N33" s="45"/>
      <c r="O33" s="32">
        <f t="shared" si="4"/>
        <v>23</v>
      </c>
      <c r="P33" s="23">
        <f t="shared" ca="1" si="18"/>
        <v>1174.7411557575006</v>
      </c>
      <c r="Q33" s="8">
        <f ca="1"/>
        <v>0</v>
      </c>
      <c r="R33" s="10">
        <f t="shared" ca="1" si="5"/>
        <v>0</v>
      </c>
      <c r="S33" s="11">
        <f t="shared" ca="1" si="19"/>
        <v>0.99800000000000011</v>
      </c>
      <c r="T33" s="36"/>
      <c r="U33" s="21">
        <f t="shared" si="6"/>
        <v>23</v>
      </c>
      <c r="V33" s="23">
        <f t="shared" ca="1" si="20"/>
        <v>866.00517468000032</v>
      </c>
      <c r="W33" s="8">
        <f ca="1"/>
        <v>1</v>
      </c>
      <c r="X33" s="10">
        <f t="shared" ca="1" si="7"/>
        <v>2E-3</v>
      </c>
      <c r="Y33" s="11">
        <f t="shared" ca="1" si="21"/>
        <v>0.99600000000000022</v>
      </c>
      <c r="Z33" s="45"/>
      <c r="AA33" s="32">
        <f t="shared" si="8"/>
        <v>23</v>
      </c>
      <c r="AB33" s="23">
        <f t="shared" ca="1" si="22"/>
        <v>691.36710028500022</v>
      </c>
      <c r="AC33" s="8">
        <f ca="1"/>
        <v>0</v>
      </c>
      <c r="AD33" s="10">
        <f t="shared" ca="1" si="9"/>
        <v>0</v>
      </c>
      <c r="AE33" s="11">
        <f t="shared" ca="1" si="23"/>
        <v>0.99600000000000022</v>
      </c>
      <c r="AF33" s="36"/>
      <c r="AG33" s="21">
        <f t="shared" si="10"/>
        <v>23</v>
      </c>
      <c r="AH33" s="23">
        <f t="shared" ca="1" si="24"/>
        <v>535.04914965750015</v>
      </c>
      <c r="AI33" s="23">
        <f ca="1"/>
        <v>0</v>
      </c>
      <c r="AJ33" s="10">
        <f t="shared" ca="1" si="11"/>
        <v>0</v>
      </c>
      <c r="AK33" s="11">
        <f t="shared" ca="1" si="25"/>
        <v>0.99600000000000022</v>
      </c>
      <c r="AL33" s="45"/>
      <c r="AM33" s="32">
        <f t="shared" si="12"/>
        <v>23</v>
      </c>
      <c r="AN33" s="23">
        <f t="shared" ca="1" si="26"/>
        <v>514.2110564175</v>
      </c>
      <c r="AO33" s="23">
        <f ca="1"/>
        <v>0</v>
      </c>
      <c r="AP33" s="10">
        <f t="shared" ca="1" si="13"/>
        <v>0</v>
      </c>
      <c r="AQ33" s="11">
        <f t="shared" ca="1" si="27"/>
        <v>0.99600000000000011</v>
      </c>
      <c r="AR33" s="36"/>
    </row>
    <row r="34" spans="1:44" x14ac:dyDescent="0.2">
      <c r="C34" s="32">
        <f t="shared" si="0"/>
        <v>24</v>
      </c>
      <c r="D34" s="23">
        <f t="shared" ca="1" si="14"/>
        <v>378.52075600499995</v>
      </c>
      <c r="E34" s="8">
        <f ca="1"/>
        <v>1</v>
      </c>
      <c r="F34" s="10">
        <f t="shared" ca="1" si="1"/>
        <v>2E-3</v>
      </c>
      <c r="G34" s="11">
        <f t="shared" ca="1" si="15"/>
        <v>0.998</v>
      </c>
      <c r="H34" s="36"/>
      <c r="I34" s="21">
        <f t="shared" si="2"/>
        <v>24</v>
      </c>
      <c r="J34" s="23">
        <f t="shared" ca="1" si="16"/>
        <v>819.22200916874976</v>
      </c>
      <c r="K34" s="8">
        <f ca="1"/>
        <v>0</v>
      </c>
      <c r="L34" s="10">
        <f t="shared" ca="1" si="3"/>
        <v>0</v>
      </c>
      <c r="M34" s="11">
        <f t="shared" ca="1" si="17"/>
        <v>0.99600000000000011</v>
      </c>
      <c r="N34" s="45"/>
      <c r="O34" s="32">
        <f t="shared" si="4"/>
        <v>24</v>
      </c>
      <c r="P34" s="23">
        <f t="shared" ca="1" si="18"/>
        <v>1227.5621682487506</v>
      </c>
      <c r="Q34" s="8">
        <f ca="1"/>
        <v>1</v>
      </c>
      <c r="R34" s="10">
        <f t="shared" ca="1" si="5"/>
        <v>2E-3</v>
      </c>
      <c r="S34" s="11">
        <f t="shared" ca="1" si="19"/>
        <v>1</v>
      </c>
      <c r="T34" s="36"/>
      <c r="U34" s="21">
        <f t="shared" si="6"/>
        <v>24</v>
      </c>
      <c r="V34" s="23">
        <f t="shared" ca="1" si="20"/>
        <v>904.20045919500035</v>
      </c>
      <c r="W34" s="8">
        <f ca="1"/>
        <v>1</v>
      </c>
      <c r="X34" s="10">
        <f t="shared" ca="1" si="7"/>
        <v>2E-3</v>
      </c>
      <c r="Y34" s="11">
        <f t="shared" ca="1" si="21"/>
        <v>0.99800000000000022</v>
      </c>
      <c r="Z34" s="45"/>
      <c r="AA34" s="32">
        <f t="shared" si="8"/>
        <v>24</v>
      </c>
      <c r="AB34" s="23">
        <f t="shared" ca="1" si="22"/>
        <v>720.04226610750027</v>
      </c>
      <c r="AC34" s="8">
        <f ca="1"/>
        <v>1</v>
      </c>
      <c r="AD34" s="10">
        <f t="shared" ca="1" si="9"/>
        <v>2E-3</v>
      </c>
      <c r="AE34" s="11">
        <f t="shared" ca="1" si="23"/>
        <v>0.99800000000000022</v>
      </c>
      <c r="AF34" s="36"/>
      <c r="AG34" s="21">
        <f t="shared" si="10"/>
        <v>24</v>
      </c>
      <c r="AH34" s="23">
        <f t="shared" ca="1" si="24"/>
        <v>558.21687208875016</v>
      </c>
      <c r="AI34" s="23">
        <f ca="1"/>
        <v>1</v>
      </c>
      <c r="AJ34" s="10">
        <f t="shared" ca="1" si="11"/>
        <v>2E-3</v>
      </c>
      <c r="AK34" s="11">
        <f t="shared" ca="1" si="25"/>
        <v>0.99800000000000022</v>
      </c>
      <c r="AL34" s="45"/>
      <c r="AM34" s="32">
        <f t="shared" si="12"/>
        <v>24</v>
      </c>
      <c r="AN34" s="23">
        <f t="shared" ca="1" si="26"/>
        <v>536.54970804375</v>
      </c>
      <c r="AO34" s="23">
        <f ca="1"/>
        <v>1</v>
      </c>
      <c r="AP34" s="10">
        <f t="shared" ca="1" si="13"/>
        <v>2E-3</v>
      </c>
      <c r="AQ34" s="11">
        <f t="shared" ca="1" si="27"/>
        <v>0.99800000000000011</v>
      </c>
      <c r="AR34" s="36"/>
    </row>
    <row r="35" spans="1:44" x14ac:dyDescent="0.2">
      <c r="C35" s="32">
        <f t="shared" si="0"/>
        <v>25</v>
      </c>
      <c r="D35" s="23">
        <f t="shared" ca="1" si="14"/>
        <v>394.50969404999995</v>
      </c>
      <c r="E35" s="8">
        <f ca="1"/>
        <v>0</v>
      </c>
      <c r="F35" s="10">
        <f t="shared" ca="1" si="1"/>
        <v>0</v>
      </c>
      <c r="G35" s="11">
        <f t="shared" ca="1" si="15"/>
        <v>0.998</v>
      </c>
      <c r="H35" s="36"/>
      <c r="I35" s="21">
        <f t="shared" si="2"/>
        <v>25</v>
      </c>
      <c r="J35" s="23">
        <f t="shared" ca="1" si="16"/>
        <v>854.28910169999972</v>
      </c>
      <c r="K35" s="8">
        <f ca="1"/>
        <v>1</v>
      </c>
      <c r="L35" s="10">
        <f t="shared" ca="1" si="3"/>
        <v>2E-3</v>
      </c>
      <c r="M35" s="11">
        <f ca="1">M34+L35</f>
        <v>0.99800000000000011</v>
      </c>
      <c r="N35" s="45"/>
      <c r="O35" s="32">
        <f t="shared" si="4"/>
        <v>25</v>
      </c>
      <c r="P35" s="23">
        <f t="shared" ca="1" si="18"/>
        <v>1280.3831807400006</v>
      </c>
      <c r="Q35" s="8">
        <f ca="1"/>
        <v>0</v>
      </c>
      <c r="R35" s="10">
        <f t="shared" ca="1" si="5"/>
        <v>0</v>
      </c>
      <c r="S35" s="11">
        <f t="shared" ca="1" si="19"/>
        <v>1</v>
      </c>
      <c r="T35" s="36"/>
      <c r="U35" s="21">
        <f t="shared" si="6"/>
        <v>25</v>
      </c>
      <c r="V35" s="23">
        <f t="shared" ca="1" si="20"/>
        <v>942.39574371000037</v>
      </c>
      <c r="W35" s="8">
        <f ca="1"/>
        <v>0</v>
      </c>
      <c r="X35" s="10">
        <f t="shared" ca="1" si="7"/>
        <v>0</v>
      </c>
      <c r="Y35" s="11">
        <f t="shared" ca="1" si="21"/>
        <v>0.99800000000000022</v>
      </c>
      <c r="Z35" s="45"/>
      <c r="AA35" s="32">
        <f t="shared" si="8"/>
        <v>25</v>
      </c>
      <c r="AB35" s="23">
        <f t="shared" ca="1" si="22"/>
        <v>748.71743193000032</v>
      </c>
      <c r="AC35" s="8">
        <f ca="1"/>
        <v>0</v>
      </c>
      <c r="AD35" s="10">
        <f t="shared" ca="1" si="9"/>
        <v>0</v>
      </c>
      <c r="AE35" s="11">
        <f t="shared" ca="1" si="23"/>
        <v>0.99800000000000022</v>
      </c>
      <c r="AF35" s="36"/>
      <c r="AG35" s="21">
        <f t="shared" si="10"/>
        <v>25</v>
      </c>
      <c r="AH35" s="23">
        <f t="shared" ca="1" si="24"/>
        <v>581.38459452000018</v>
      </c>
      <c r="AI35" s="23">
        <f ca="1"/>
        <v>0</v>
      </c>
      <c r="AJ35" s="10">
        <f t="shared" ca="1" si="11"/>
        <v>0</v>
      </c>
      <c r="AK35" s="11">
        <f t="shared" ca="1" si="25"/>
        <v>0.99800000000000022</v>
      </c>
      <c r="AL35" s="45"/>
      <c r="AM35" s="32">
        <f t="shared" si="12"/>
        <v>25</v>
      </c>
      <c r="AN35" s="23">
        <f t="shared" ca="1" si="26"/>
        <v>558.88835967</v>
      </c>
      <c r="AO35" s="23">
        <f ca="1"/>
        <v>0</v>
      </c>
      <c r="AP35" s="10">
        <f t="shared" ca="1" si="13"/>
        <v>0</v>
      </c>
      <c r="AQ35" s="11">
        <f t="shared" ca="1" si="27"/>
        <v>0.99800000000000011</v>
      </c>
      <c r="AR35" s="36"/>
    </row>
    <row r="36" spans="1:44" x14ac:dyDescent="0.2">
      <c r="C36" s="39" t="s">
        <v>17</v>
      </c>
      <c r="D36" s="40"/>
      <c r="E36" s="41">
        <f ca="1">SUM(_xlfn.ANCHORARRAY(E10))</f>
        <v>500</v>
      </c>
      <c r="F36" s="40"/>
      <c r="G36" s="40"/>
      <c r="H36" s="36"/>
      <c r="I36" s="39" t="s">
        <v>17</v>
      </c>
      <c r="J36" s="42"/>
      <c r="K36" s="41">
        <f ca="1">SUM(_xlfn.ANCHORARRAY(K10))</f>
        <v>500</v>
      </c>
      <c r="L36" s="40"/>
      <c r="M36" s="40"/>
      <c r="N36" s="45"/>
      <c r="O36" s="39" t="s">
        <v>17</v>
      </c>
      <c r="P36" s="42"/>
      <c r="Q36" s="41">
        <f ca="1">SUM(_xlfn.ANCHORARRAY(Q10))</f>
        <v>500</v>
      </c>
      <c r="R36" s="40"/>
      <c r="S36" s="40"/>
      <c r="T36" s="36"/>
      <c r="U36" s="39" t="s">
        <v>17</v>
      </c>
      <c r="V36" s="42"/>
      <c r="W36" s="41">
        <f ca="1">SUM(_xlfn.ANCHORARRAY(W10))</f>
        <v>500</v>
      </c>
      <c r="X36" s="40"/>
      <c r="Y36" s="40"/>
      <c r="Z36" s="45"/>
      <c r="AA36" s="39" t="s">
        <v>17</v>
      </c>
      <c r="AB36" s="42"/>
      <c r="AC36" s="41">
        <f ca="1">SUM(_xlfn.ANCHORARRAY(AC10))</f>
        <v>500</v>
      </c>
      <c r="AD36" s="40"/>
      <c r="AE36" s="40"/>
      <c r="AF36" s="36"/>
      <c r="AG36" s="39" t="s">
        <v>17</v>
      </c>
      <c r="AH36" s="42"/>
      <c r="AI36" s="41">
        <f ca="1">SUM(_xlfn.ANCHORARRAY(AI10))</f>
        <v>500</v>
      </c>
      <c r="AJ36" s="40"/>
      <c r="AK36" s="40"/>
      <c r="AL36" s="45"/>
      <c r="AM36" s="39" t="s">
        <v>17</v>
      </c>
      <c r="AN36" s="42"/>
      <c r="AO36" s="41">
        <f ca="1">SUM(_xlfn.ANCHORARRAY(AO10))</f>
        <v>500</v>
      </c>
      <c r="AP36" s="40"/>
      <c r="AQ36" s="40"/>
      <c r="AR36" s="36"/>
    </row>
    <row r="37" spans="1:44" x14ac:dyDescent="0.2">
      <c r="H37" s="37" cm="1">
        <f t="array" aca="1" ref="H37" ca="1">SUMPRODUCT(POWER(D11:D35,3),E11:E35)/SUMPRODUCT(POWER(D11:D35,2),E11:E35)</f>
        <v>162.08008992705032</v>
      </c>
      <c r="N37" s="37" cm="1">
        <f t="array" aca="1" ref="N37" ca="1">SUMPRODUCT(POWER(J11:J35,3),K11:K35)/SUMPRODUCT(POWER(J11:J35,2),K11:K35)</f>
        <v>273.67674075829706</v>
      </c>
      <c r="T37" s="37" cm="1">
        <f t="array" aca="1" ref="T37" ca="1">SUMPRODUCT(POWER(P11:P35,3),Q11:Q35)/SUMPRODUCT(POWER(P11:P35,2),Q11:Q35)</f>
        <v>376.60533943883894</v>
      </c>
      <c r="Z37" s="37" cm="1">
        <f t="array" aca="1" ref="Z37" ca="1">SUMPRODUCT(POWER(V11:V35,3),W11:W35)/SUMPRODUCT(POWER(V11:V35,2),W11:W35)</f>
        <v>329.94206986992657</v>
      </c>
      <c r="AF37" s="37" cm="1">
        <f t="array" aca="1" ref="AF37" ca="1">SUMPRODUCT(POWER(AB11:AB35,3),AC11:AC35)/SUMPRODUCT(POWER(AB11:AB35,2),AC11:AC35)</f>
        <v>293.30287131391992</v>
      </c>
      <c r="AL37" s="37" cm="1">
        <f t="array" aca="1" ref="AL37" ca="1">SUMPRODUCT(POWER(AH11:AH35,3),AI11:AI35)/SUMPRODUCT(POWER(AH11:AH35,2),AI11:AI35)</f>
        <v>233.31842438598557</v>
      </c>
      <c r="AR37" s="37" cm="1">
        <f t="array" aca="1" ref="AR37" ca="1">SUMPRODUCT(POWER(AN11:AN35,3),AO11:AO35)/SUMPRODUCT(POWER(AN11:AN35,2),AO11:AO35)</f>
        <v>207.76421490381577</v>
      </c>
    </row>
    <row r="39" spans="1:44" x14ac:dyDescent="0.2">
      <c r="C39" s="49" t="s">
        <v>28</v>
      </c>
      <c r="D39" s="50"/>
      <c r="E39" s="50"/>
      <c r="F39" s="50"/>
      <c r="G39" s="50"/>
      <c r="H39" s="51"/>
      <c r="I39" s="49" t="s">
        <v>29</v>
      </c>
      <c r="J39" s="50"/>
      <c r="K39" s="50"/>
      <c r="L39" s="50"/>
      <c r="M39" s="50"/>
      <c r="N39" s="51"/>
      <c r="O39" s="49" t="s">
        <v>30</v>
      </c>
      <c r="P39" s="50"/>
      <c r="Q39" s="50"/>
      <c r="R39" s="50"/>
      <c r="S39" s="50"/>
      <c r="T39" s="51"/>
      <c r="U39" s="49" t="s">
        <v>31</v>
      </c>
      <c r="V39" s="50"/>
      <c r="W39" s="50"/>
      <c r="X39" s="50"/>
      <c r="Y39" s="50"/>
      <c r="Z39" s="51"/>
      <c r="AA39" s="49" t="s">
        <v>32</v>
      </c>
      <c r="AB39" s="50"/>
      <c r="AC39" s="50"/>
      <c r="AD39" s="50"/>
      <c r="AE39" s="50"/>
      <c r="AF39" s="51"/>
      <c r="AG39" s="49" t="s">
        <v>33</v>
      </c>
      <c r="AH39" s="50"/>
      <c r="AI39" s="50"/>
      <c r="AJ39" s="50"/>
      <c r="AK39" s="50"/>
      <c r="AL39" s="51"/>
      <c r="AM39" s="49" t="s">
        <v>34</v>
      </c>
      <c r="AN39" s="50"/>
      <c r="AO39" s="50"/>
      <c r="AP39" s="50"/>
      <c r="AQ39" s="50"/>
      <c r="AR39" s="51"/>
    </row>
    <row r="40" spans="1:44" x14ac:dyDescent="0.2">
      <c r="A40" s="24" t="s">
        <v>35</v>
      </c>
      <c r="B40" s="34" t="s">
        <v>48</v>
      </c>
      <c r="C40" s="24"/>
      <c r="D40" s="25" t="s">
        <v>1</v>
      </c>
      <c r="E40" s="26">
        <f ca="1">MAX(INDIRECT(CONCATENATE($B$40,$B$41)&amp;"!$B$2:$B$501"))</f>
        <v>209.83734755999998</v>
      </c>
      <c r="F40" s="27">
        <f ca="1">(E40-E41)/(E42-1)</f>
        <v>8.0726691524999996</v>
      </c>
      <c r="G40" s="38"/>
      <c r="H40" s="28"/>
      <c r="I40" s="38"/>
      <c r="J40" s="25" t="s">
        <v>1</v>
      </c>
      <c r="K40" s="26">
        <f ca="1">MAX(INDIRECT(CONCATENATE($B$3,$B$41)&amp;"!$C$2:$C$501"))</f>
        <v>219.77424306</v>
      </c>
      <c r="L40" s="27">
        <f ca="1">(K40-K41)/(K42-1)</f>
        <v>8.0860553212500008</v>
      </c>
      <c r="M40" s="38"/>
      <c r="N40" s="38"/>
      <c r="O40" s="24"/>
      <c r="P40" s="25" t="s">
        <v>1</v>
      </c>
      <c r="Q40" s="26">
        <f ca="1">MAX(INDIRECT(CONCATENATE($B$3,$B$41)&amp;"!$D$2:$D$501"))</f>
        <v>714.61071917999993</v>
      </c>
      <c r="R40" s="27">
        <f ca="1">(Q40-Q41)/(Q42-1)</f>
        <v>28.704241826249998</v>
      </c>
      <c r="S40" s="38"/>
      <c r="T40" s="28"/>
      <c r="U40" s="38"/>
      <c r="V40" s="25" t="s">
        <v>1</v>
      </c>
      <c r="W40" s="26">
        <f ca="1">MAX(INDIRECT(CONCATENATE($B$3,$B$41)&amp;"!$E$2:$E$501"))</f>
        <v>257.84674838999996</v>
      </c>
      <c r="X40" s="27">
        <f ca="1">(W40-W41)/(W42-1)</f>
        <v>9.568869251249998</v>
      </c>
      <c r="Y40" s="38"/>
      <c r="Z40" s="38"/>
      <c r="AA40" s="24"/>
      <c r="AB40" s="25" t="s">
        <v>1</v>
      </c>
      <c r="AC40" s="26">
        <f ca="1">MAX(INDIRECT(CONCATENATE($B$3,$B$41)&amp;"!$F$2:$F$501"))</f>
        <v>247.67076969000001</v>
      </c>
      <c r="AD40" s="27">
        <f ca="1">(AC40-AC41)/(AC42-1)</f>
        <v>9.0195382424999995</v>
      </c>
      <c r="AE40" s="38"/>
      <c r="AF40" s="28"/>
      <c r="AG40" s="38"/>
      <c r="AH40" s="25" t="s">
        <v>1</v>
      </c>
      <c r="AI40" s="26">
        <f ca="1">MAX(INDIRECT(CONCATENATE($B$3,$B$41)&amp;"!$G$2:$G$501"))</f>
        <v>222.70151799000001</v>
      </c>
      <c r="AJ40" s="27">
        <f ca="1">(AI40-AI41)/(AI42-1)</f>
        <v>8.1044846512500008</v>
      </c>
      <c r="AK40" s="38"/>
      <c r="AL40" s="38"/>
      <c r="AM40" s="24"/>
      <c r="AN40" s="25" t="s">
        <v>1</v>
      </c>
      <c r="AO40" s="26">
        <f ca="1">MAX(INDIRECT(CONCATENATE($B$3,$B$41)&amp;"!$H$2:$H$501"))</f>
        <v>202.95623421000002</v>
      </c>
      <c r="AP40" s="27">
        <f ca="1">(AO40-AO41)/(AO42-1)</f>
        <v>7.5848522587500007</v>
      </c>
      <c r="AQ40" s="38"/>
      <c r="AR40" s="28"/>
    </row>
    <row r="41" spans="1:44" x14ac:dyDescent="0.2">
      <c r="A41" s="29" t="s">
        <v>36</v>
      </c>
      <c r="B41" s="43" t="s">
        <v>41</v>
      </c>
      <c r="C41" s="29"/>
      <c r="D41" s="1" t="s">
        <v>2</v>
      </c>
      <c r="E41" s="2">
        <f ca="1">MIN(INDIRECT(CONCATENATE($B$40,$B$41)&amp;"!$B$2:$B$501"))</f>
        <v>16.0932879</v>
      </c>
      <c r="H41" s="30"/>
      <c r="J41" s="1" t="s">
        <v>2</v>
      </c>
      <c r="K41" s="2">
        <f ca="1">MIN(INDIRECT(CONCATENATE($B$3,$B$41)&amp;"!$C$2:$C$501"))</f>
        <v>25.708915349999998</v>
      </c>
      <c r="O41" s="29"/>
      <c r="P41" s="1" t="s">
        <v>2</v>
      </c>
      <c r="Q41" s="2">
        <f ca="1">MIN(INDIRECT(CONCATENATE($B$3,$B$41)&amp;"!$C$2:$C$501"))</f>
        <v>25.708915349999998</v>
      </c>
      <c r="T41" s="30"/>
      <c r="V41" s="1" t="s">
        <v>2</v>
      </c>
      <c r="W41" s="2">
        <f ca="1">MIN(INDIRECT(CONCATENATE($B$3,$B$41)&amp;"!$E$2:$E$501"))</f>
        <v>28.193886359999997</v>
      </c>
      <c r="AA41" s="29"/>
      <c r="AB41" s="1" t="s">
        <v>2</v>
      </c>
      <c r="AC41" s="2">
        <f ca="1">MIN(INDIRECT(CONCATENATE($B$3,$B$41)&amp;"!$F$2:$F$501"))</f>
        <v>31.201851869999999</v>
      </c>
      <c r="AF41" s="30"/>
      <c r="AH41" s="1" t="s">
        <v>2</v>
      </c>
      <c r="AI41" s="2">
        <f ca="1">MIN(INDIRECT(CONCATENATE($B$3,$B$41)&amp;"!$G$2:$G$501"))</f>
        <v>28.193886359999997</v>
      </c>
      <c r="AM41" s="29"/>
      <c r="AN41" s="1" t="s">
        <v>2</v>
      </c>
      <c r="AO41" s="2">
        <f ca="1">MIN(INDIRECT(CONCATENATE($B$3,$B$41)&amp;"!$H$2:$H$501"))</f>
        <v>20.919779999999999</v>
      </c>
      <c r="AR41" s="30"/>
    </row>
    <row r="42" spans="1:44" x14ac:dyDescent="0.2">
      <c r="A42" s="29"/>
      <c r="C42" s="29"/>
      <c r="D42" s="1" t="s">
        <v>3</v>
      </c>
      <c r="E42" s="4">
        <v>25</v>
      </c>
      <c r="H42" s="30"/>
      <c r="J42" s="1" t="s">
        <v>3</v>
      </c>
      <c r="K42" s="4">
        <v>25</v>
      </c>
      <c r="O42" s="29"/>
      <c r="P42" s="1" t="s">
        <v>3</v>
      </c>
      <c r="Q42" s="4">
        <v>25</v>
      </c>
      <c r="T42" s="30"/>
      <c r="V42" s="1" t="s">
        <v>3</v>
      </c>
      <c r="W42" s="4">
        <v>25</v>
      </c>
      <c r="AA42" s="29"/>
      <c r="AB42" s="1" t="s">
        <v>3</v>
      </c>
      <c r="AC42" s="4">
        <v>25</v>
      </c>
      <c r="AF42" s="30"/>
      <c r="AH42" s="1" t="s">
        <v>3</v>
      </c>
      <c r="AI42" s="4">
        <v>25</v>
      </c>
      <c r="AM42" s="29"/>
      <c r="AN42" s="1" t="s">
        <v>3</v>
      </c>
      <c r="AO42" s="4">
        <v>25</v>
      </c>
      <c r="AR42" s="30"/>
    </row>
    <row r="43" spans="1:44" x14ac:dyDescent="0.2">
      <c r="A43" s="33" t="s">
        <v>37</v>
      </c>
      <c r="B43" s="35">
        <f ca="1">MAX(E43,K43,Q43,W43,AC43,AI43,AO43)</f>
        <v>28.704241826249998</v>
      </c>
      <c r="C43" s="29"/>
      <c r="D43" s="1" t="s">
        <v>4</v>
      </c>
      <c r="E43" s="22">
        <f ca="1">F40</f>
        <v>8.0726691524999996</v>
      </c>
      <c r="H43" s="30"/>
      <c r="J43" s="1" t="s">
        <v>4</v>
      </c>
      <c r="K43" s="22">
        <f ca="1">L40</f>
        <v>8.0860553212500008</v>
      </c>
      <c r="O43" s="29"/>
      <c r="P43" s="1" t="s">
        <v>4</v>
      </c>
      <c r="Q43" s="22">
        <f ca="1">R40</f>
        <v>28.704241826249998</v>
      </c>
      <c r="T43" s="30"/>
      <c r="V43" s="1" t="s">
        <v>4</v>
      </c>
      <c r="W43" s="22">
        <f ca="1">X40</f>
        <v>9.568869251249998</v>
      </c>
      <c r="AA43" s="29"/>
      <c r="AB43" s="1" t="s">
        <v>4</v>
      </c>
      <c r="AC43" s="22">
        <f ca="1">AD40</f>
        <v>9.0195382424999995</v>
      </c>
      <c r="AF43" s="30"/>
      <c r="AH43" s="1" t="s">
        <v>4</v>
      </c>
      <c r="AI43" s="22">
        <f ca="1">AJ40</f>
        <v>8.1044846512500008</v>
      </c>
      <c r="AM43" s="29"/>
      <c r="AN43" s="1" t="s">
        <v>4</v>
      </c>
      <c r="AO43" s="22">
        <f ca="1">AP40</f>
        <v>7.5848522587500007</v>
      </c>
      <c r="AR43" s="30"/>
    </row>
    <row r="44" spans="1:44" x14ac:dyDescent="0.2">
      <c r="C44" s="29"/>
      <c r="D44" s="1" t="s">
        <v>38</v>
      </c>
      <c r="E44" s="3">
        <f ca="1">F40</f>
        <v>8.0726691524999996</v>
      </c>
      <c r="H44" s="30"/>
      <c r="J44" s="1" t="s">
        <v>38</v>
      </c>
      <c r="K44" s="3">
        <f ca="1">L40</f>
        <v>8.0860553212500008</v>
      </c>
      <c r="O44" s="29"/>
      <c r="P44" s="1" t="s">
        <v>38</v>
      </c>
      <c r="Q44" s="3">
        <f ca="1">R40</f>
        <v>28.704241826249998</v>
      </c>
      <c r="T44" s="30"/>
      <c r="V44" s="1" t="s">
        <v>38</v>
      </c>
      <c r="W44" s="3">
        <f ca="1">X40</f>
        <v>9.568869251249998</v>
      </c>
      <c r="AA44" s="29"/>
      <c r="AB44" s="1" t="s">
        <v>38</v>
      </c>
      <c r="AC44" s="3">
        <f ca="1">AD40</f>
        <v>9.0195382424999995</v>
      </c>
      <c r="AF44" s="30"/>
      <c r="AH44" s="1" t="s">
        <v>38</v>
      </c>
      <c r="AI44" s="3">
        <f ca="1">AJ40</f>
        <v>8.1044846512500008</v>
      </c>
      <c r="AJ44" s="3"/>
      <c r="AM44" s="29"/>
      <c r="AN44" s="1" t="s">
        <v>38</v>
      </c>
      <c r="AO44" s="3">
        <f ca="1">AP40</f>
        <v>7.5848522587500007</v>
      </c>
      <c r="AR44" s="30"/>
    </row>
    <row r="45" spans="1:44" x14ac:dyDescent="0.2">
      <c r="A45">
        <v>10</v>
      </c>
      <c r="C45" s="29"/>
      <c r="D45" s="1"/>
      <c r="E45" s="3"/>
      <c r="H45" s="30"/>
      <c r="O45" s="29"/>
      <c r="T45" s="30"/>
      <c r="AA45" s="29"/>
      <c r="AF45" s="30"/>
      <c r="AM45" s="29"/>
      <c r="AR45" s="30"/>
    </row>
    <row r="46" spans="1:44" x14ac:dyDescent="0.2">
      <c r="A46">
        <v>20</v>
      </c>
      <c r="C46" s="3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30" t="s">
        <v>45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45</v>
      </c>
      <c r="O46" s="31" t="s">
        <v>5</v>
      </c>
      <c r="P46" s="1" t="s">
        <v>6</v>
      </c>
      <c r="Q46" s="1" t="s">
        <v>7</v>
      </c>
      <c r="R46" s="1" t="s">
        <v>8</v>
      </c>
      <c r="S46" s="1" t="s">
        <v>9</v>
      </c>
      <c r="T46" s="30" t="s">
        <v>45</v>
      </c>
      <c r="U46" s="1" t="s">
        <v>5</v>
      </c>
      <c r="V46" s="1" t="s">
        <v>6</v>
      </c>
      <c r="W46" s="1" t="s">
        <v>7</v>
      </c>
      <c r="X46" s="1" t="s">
        <v>8</v>
      </c>
      <c r="Y46" s="1" t="s">
        <v>9</v>
      </c>
      <c r="AA46" s="31" t="s">
        <v>5</v>
      </c>
      <c r="AB46" s="1" t="s">
        <v>6</v>
      </c>
      <c r="AC46" s="1" t="s">
        <v>7</v>
      </c>
      <c r="AD46" s="1" t="s">
        <v>8</v>
      </c>
      <c r="AE46" s="1" t="s">
        <v>9</v>
      </c>
      <c r="AF46" s="30"/>
      <c r="AG46" s="1" t="s">
        <v>5</v>
      </c>
      <c r="AH46" s="1" t="s">
        <v>6</v>
      </c>
      <c r="AI46" s="1" t="s">
        <v>7</v>
      </c>
      <c r="AJ46" s="1" t="s">
        <v>8</v>
      </c>
      <c r="AK46" s="1" t="s">
        <v>9</v>
      </c>
      <c r="AM46" s="31" t="s">
        <v>5</v>
      </c>
      <c r="AN46" s="1" t="s">
        <v>6</v>
      </c>
      <c r="AO46" s="1" t="s">
        <v>7</v>
      </c>
      <c r="AP46" s="1" t="s">
        <v>8</v>
      </c>
      <c r="AQ46" s="1" t="s">
        <v>9</v>
      </c>
      <c r="AR46" s="30"/>
    </row>
    <row r="47" spans="1:44" x14ac:dyDescent="0.2">
      <c r="A47">
        <v>30</v>
      </c>
      <c r="C47" s="32"/>
      <c r="D47" s="21" t="s">
        <v>14</v>
      </c>
      <c r="E47" s="7" cm="1">
        <f t="array" aca="1" ref="E47:E72" ca="1">FREQUENCY(INDIRECT(CONCATENATE($B$3,$B$41)&amp;"!$B$2:$B$501"),D48:D72
)</f>
        <v>1</v>
      </c>
      <c r="F47" s="9" t="s">
        <v>15</v>
      </c>
      <c r="G47" s="9" t="s">
        <v>15</v>
      </c>
      <c r="H47" s="30"/>
      <c r="I47" s="21"/>
      <c r="J47" s="21" t="s">
        <v>14</v>
      </c>
      <c r="K47" s="7" cm="1">
        <f t="array" aca="1" ref="K47:K72" ca="1">FREQUENCY(INDIRECT(CONCATENATE($B$3,$B$41)&amp;"!$C$2:$C$501"),J48:J72
)</f>
        <v>1</v>
      </c>
      <c r="L47" s="9" t="s">
        <v>15</v>
      </c>
      <c r="M47" s="9" t="s">
        <v>15</v>
      </c>
      <c r="O47" s="32"/>
      <c r="P47" s="21" t="s">
        <v>14</v>
      </c>
      <c r="Q47" s="7" cm="1">
        <f t="array" aca="1" ref="Q47:Q72" ca="1">FREQUENCY(INDIRECT(CONCATENATE($B$3,$B$41)&amp;"!$D$2:$D$501"),P48:P72
)</f>
        <v>3</v>
      </c>
      <c r="R47" s="9" t="s">
        <v>15</v>
      </c>
      <c r="S47" s="9" t="s">
        <v>15</v>
      </c>
      <c r="T47" s="30"/>
      <c r="U47" s="21"/>
      <c r="V47" s="21" t="s">
        <v>14</v>
      </c>
      <c r="W47" s="7" cm="1">
        <f t="array" aca="1" ref="W47:W72" ca="1">FREQUENCY(INDIRECT(CONCATENATE($B$3,$B$41)&amp;"!$E$2:$E$501"),V48:V72
)</f>
        <v>2</v>
      </c>
      <c r="X47" s="9" t="s">
        <v>15</v>
      </c>
      <c r="Y47" s="9" t="s">
        <v>15</v>
      </c>
      <c r="AA47" s="32"/>
      <c r="AB47" s="21" t="s">
        <v>14</v>
      </c>
      <c r="AC47" s="7" cm="1">
        <f t="array" aca="1" ref="AC47:AC72" ca="1">FREQUENCY(INDIRECT(CONCATENATE($B$3,$B$41)&amp;"!$F$2:$F$501"),AB48:AB72
)</f>
        <v>1</v>
      </c>
      <c r="AD47" s="9" t="s">
        <v>15</v>
      </c>
      <c r="AE47" s="9" t="s">
        <v>15</v>
      </c>
      <c r="AF47" s="30"/>
      <c r="AG47" s="21"/>
      <c r="AH47" s="21" t="s">
        <v>14</v>
      </c>
      <c r="AI47" s="7" cm="1">
        <f t="array" aca="1" ref="AI47:AI72" ca="1">FREQUENCY(INDIRECT(CONCATENATE($B$3,$B$41)&amp;"!$G$2:$G$501"),AH48:AH72
)</f>
        <v>1</v>
      </c>
      <c r="AJ47" s="9" t="s">
        <v>15</v>
      </c>
      <c r="AK47" s="9" t="s">
        <v>15</v>
      </c>
      <c r="AM47" s="32"/>
      <c r="AN47" s="21" t="s">
        <v>14</v>
      </c>
      <c r="AO47" s="7" cm="1">
        <f t="array" aca="1" ref="AO47:AO72" ca="1">FREQUENCY(INDIRECT(CONCATENATE($B$3,$B$41)&amp;"!$H$2:$H$501"),AN48:AN72
)</f>
        <v>1</v>
      </c>
      <c r="AP47" s="9" t="s">
        <v>15</v>
      </c>
      <c r="AQ47" s="9" t="s">
        <v>15</v>
      </c>
      <c r="AR47" s="30"/>
    </row>
    <row r="48" spans="1:44" x14ac:dyDescent="0.2">
      <c r="A48">
        <v>40</v>
      </c>
      <c r="C48" s="32">
        <f>C47+1</f>
        <v>1</v>
      </c>
      <c r="D48" s="44">
        <f ca="1">E41</f>
        <v>16.0932879</v>
      </c>
      <c r="E48" s="8">
        <f ca="1"/>
        <v>20</v>
      </c>
      <c r="F48" s="10">
        <f ca="1">E48/$E$73</f>
        <v>0.04</v>
      </c>
      <c r="G48" s="11">
        <f ca="1">F48</f>
        <v>0.04</v>
      </c>
      <c r="H48" s="36"/>
      <c r="I48" s="21">
        <f>I47+1</f>
        <v>1</v>
      </c>
      <c r="J48" s="44">
        <f ca="1">K41</f>
        <v>25.708915349999998</v>
      </c>
      <c r="K48" s="8">
        <f ca="1"/>
        <v>8</v>
      </c>
      <c r="L48" s="10">
        <f ca="1">K48/$K$73</f>
        <v>1.6E-2</v>
      </c>
      <c r="M48" s="11">
        <f ca="1">L48</f>
        <v>1.6E-2</v>
      </c>
      <c r="N48" s="36"/>
      <c r="O48" s="32">
        <f>O47+1</f>
        <v>1</v>
      </c>
      <c r="P48" s="44">
        <f ca="1">Q41</f>
        <v>25.708915349999998</v>
      </c>
      <c r="Q48" s="8">
        <f ca="1"/>
        <v>41</v>
      </c>
      <c r="R48" s="10">
        <f ca="1">Q48/$Q$73</f>
        <v>8.2000000000000003E-2</v>
      </c>
      <c r="S48" s="11">
        <f ca="1">R48</f>
        <v>8.2000000000000003E-2</v>
      </c>
      <c r="T48" s="36"/>
      <c r="U48" s="21">
        <f>U47+1</f>
        <v>1</v>
      </c>
      <c r="V48" s="44">
        <f ca="1">W41</f>
        <v>28.193886359999997</v>
      </c>
      <c r="W48" s="8">
        <f ca="1"/>
        <v>1</v>
      </c>
      <c r="X48" s="10">
        <f ca="1">W48/$W$73</f>
        <v>2E-3</v>
      </c>
      <c r="Y48" s="11">
        <f ca="1">X48</f>
        <v>2E-3</v>
      </c>
      <c r="Z48" s="36"/>
      <c r="AA48" s="32">
        <f>AA47+1</f>
        <v>1</v>
      </c>
      <c r="AB48" s="44">
        <f ca="1">AC41</f>
        <v>31.201851869999999</v>
      </c>
      <c r="AC48" s="8">
        <f ca="1"/>
        <v>8</v>
      </c>
      <c r="AD48" s="10">
        <f ca="1">AC48/$AC$73</f>
        <v>1.6E-2</v>
      </c>
      <c r="AE48" s="11">
        <f ca="1">AD48</f>
        <v>1.6E-2</v>
      </c>
      <c r="AF48" s="36"/>
      <c r="AG48" s="21">
        <f>AG47+1</f>
        <v>1</v>
      </c>
      <c r="AH48" s="44">
        <f ca="1">AI41</f>
        <v>28.193886359999997</v>
      </c>
      <c r="AI48" s="8">
        <f ca="1"/>
        <v>7</v>
      </c>
      <c r="AJ48" s="10">
        <f ca="1">AI48/$AI$73</f>
        <v>1.4E-2</v>
      </c>
      <c r="AK48" s="11">
        <f ca="1">AJ48</f>
        <v>1.4E-2</v>
      </c>
      <c r="AL48" s="36"/>
      <c r="AM48" s="32">
        <f>AM47+1</f>
        <v>1</v>
      </c>
      <c r="AN48" s="44">
        <f ca="1">AO41</f>
        <v>20.919779999999999</v>
      </c>
      <c r="AO48" s="8">
        <f ca="1"/>
        <v>6</v>
      </c>
      <c r="AP48" s="10">
        <f ca="1">AO48/$AO$73</f>
        <v>1.2E-2</v>
      </c>
      <c r="AQ48" s="11">
        <f ca="1">AP48</f>
        <v>1.2E-2</v>
      </c>
      <c r="AR48" s="36"/>
    </row>
    <row r="49" spans="1:44" x14ac:dyDescent="0.2">
      <c r="A49">
        <v>50</v>
      </c>
      <c r="C49" s="32">
        <f t="shared" ref="C49:C72" si="28">C48+1</f>
        <v>2</v>
      </c>
      <c r="D49" s="23">
        <f ca="1">D48+$E$44</f>
        <v>24.165957052499998</v>
      </c>
      <c r="E49" s="8">
        <f ca="1"/>
        <v>42</v>
      </c>
      <c r="F49" s="10">
        <f t="shared" ref="F49:F72" ca="1" si="29">E49/$E$73</f>
        <v>8.4000000000000005E-2</v>
      </c>
      <c r="G49" s="11">
        <f ca="1">G48+F49</f>
        <v>0.124</v>
      </c>
      <c r="H49" s="36"/>
      <c r="I49" s="21">
        <f t="shared" ref="I49:I72" si="30">I48+1</f>
        <v>2</v>
      </c>
      <c r="J49" s="23">
        <f ca="1">J48+$K$44</f>
        <v>33.794970671249999</v>
      </c>
      <c r="K49" s="8">
        <f ca="1"/>
        <v>21</v>
      </c>
      <c r="L49" s="10">
        <f t="shared" ref="L49:L72" ca="1" si="31">K49/$K$73</f>
        <v>4.2000000000000003E-2</v>
      </c>
      <c r="M49" s="11">
        <f ca="1">M48+L49</f>
        <v>5.8000000000000003E-2</v>
      </c>
      <c r="N49" s="36"/>
      <c r="O49" s="32">
        <f t="shared" ref="O49:O72" si="32">O48+1</f>
        <v>2</v>
      </c>
      <c r="P49" s="23">
        <f ca="1">P48+$Q$44</f>
        <v>54.413157176249996</v>
      </c>
      <c r="Q49" s="8">
        <f ca="1"/>
        <v>121</v>
      </c>
      <c r="R49" s="10">
        <f t="shared" ref="R49:R72" ca="1" si="33">Q49/$Q$73</f>
        <v>0.24199999999999999</v>
      </c>
      <c r="S49" s="11">
        <f ca="1">S48+R49</f>
        <v>0.32400000000000001</v>
      </c>
      <c r="T49" s="36"/>
      <c r="U49" s="21">
        <f t="shared" ref="U49:U72" si="34">U48+1</f>
        <v>2</v>
      </c>
      <c r="V49" s="23">
        <f ca="1">V48+$W$44</f>
        <v>37.762755611249993</v>
      </c>
      <c r="W49" s="8">
        <f ca="1"/>
        <v>8</v>
      </c>
      <c r="X49" s="10">
        <f t="shared" ref="X49:X72" ca="1" si="35">W49/$W$73</f>
        <v>1.6E-2</v>
      </c>
      <c r="Y49" s="11">
        <f ca="1">Y48+X49</f>
        <v>1.8000000000000002E-2</v>
      </c>
      <c r="Z49" s="36"/>
      <c r="AA49" s="32">
        <f t="shared" ref="AA49:AA72" si="36">AA48+1</f>
        <v>2</v>
      </c>
      <c r="AB49" s="23">
        <f ca="1">AB48+$AC$44</f>
        <v>40.221390112499996</v>
      </c>
      <c r="AC49" s="8">
        <f ca="1"/>
        <v>15</v>
      </c>
      <c r="AD49" s="10">
        <f t="shared" ref="AD49:AD72" ca="1" si="37">AC49/$AC$73</f>
        <v>0.03</v>
      </c>
      <c r="AE49" s="11">
        <f ca="1">AE48+AD49</f>
        <v>4.5999999999999999E-2</v>
      </c>
      <c r="AF49" s="36"/>
      <c r="AG49" s="21">
        <f t="shared" ref="AG49:AG72" si="38">AG48+1</f>
        <v>2</v>
      </c>
      <c r="AH49" s="23">
        <f ca="1">AH48+$AI$44</f>
        <v>36.298371011249998</v>
      </c>
      <c r="AI49" s="8">
        <f ca="1"/>
        <v>12</v>
      </c>
      <c r="AJ49" s="10">
        <f t="shared" ref="AJ49:AJ72" ca="1" si="39">AI49/$AI$73</f>
        <v>2.4E-2</v>
      </c>
      <c r="AK49" s="11">
        <f ca="1">AK48+AJ49</f>
        <v>3.7999999999999999E-2</v>
      </c>
      <c r="AL49" s="36"/>
      <c r="AM49" s="32">
        <f t="shared" ref="AM49:AM72" si="40">AM48+1</f>
        <v>2</v>
      </c>
      <c r="AN49" s="23">
        <f ca="1">AN48+$AO$44</f>
        <v>28.50463225875</v>
      </c>
      <c r="AO49" s="8">
        <f ca="1"/>
        <v>18</v>
      </c>
      <c r="AP49" s="10">
        <f t="shared" ref="AP49:AP72" ca="1" si="41">AO49/$AO$73</f>
        <v>3.5999999999999997E-2</v>
      </c>
      <c r="AQ49" s="11">
        <f ca="1">AQ48+AP49</f>
        <v>4.8000000000000001E-2</v>
      </c>
      <c r="AR49" s="36"/>
    </row>
    <row r="50" spans="1:44" x14ac:dyDescent="0.2">
      <c r="A50">
        <v>70</v>
      </c>
      <c r="C50" s="32">
        <f t="shared" si="28"/>
        <v>3</v>
      </c>
      <c r="D50" s="23">
        <f t="shared" ref="D50:D72" ca="1" si="42">D49+$E$44</f>
        <v>32.238626204999996</v>
      </c>
      <c r="E50" s="8">
        <f ca="1"/>
        <v>70</v>
      </c>
      <c r="F50" s="10">
        <f t="shared" ca="1" si="29"/>
        <v>0.14000000000000001</v>
      </c>
      <c r="G50" s="11">
        <f t="shared" ref="G50:G72" ca="1" si="43">G49+F50</f>
        <v>0.26400000000000001</v>
      </c>
      <c r="H50" s="36"/>
      <c r="I50" s="21">
        <f t="shared" si="30"/>
        <v>3</v>
      </c>
      <c r="J50" s="23">
        <f t="shared" ref="J50:J71" ca="1" si="44">J49+$K$44</f>
        <v>41.8810259925</v>
      </c>
      <c r="K50" s="8">
        <f ca="1"/>
        <v>32</v>
      </c>
      <c r="L50" s="10">
        <f t="shared" ca="1" si="31"/>
        <v>6.4000000000000001E-2</v>
      </c>
      <c r="M50" s="11">
        <f t="shared" ref="M50:M71" ca="1" si="45">M49+L50</f>
        <v>0.122</v>
      </c>
      <c r="N50" s="36"/>
      <c r="O50" s="32">
        <f t="shared" si="32"/>
        <v>3</v>
      </c>
      <c r="P50" s="23">
        <f t="shared" ref="P50:P72" ca="1" si="46">P49+$Q$44</f>
        <v>83.117399002499994</v>
      </c>
      <c r="Q50" s="8">
        <f ca="1"/>
        <v>134</v>
      </c>
      <c r="R50" s="10">
        <f t="shared" ca="1" si="33"/>
        <v>0.26800000000000002</v>
      </c>
      <c r="S50" s="11">
        <f t="shared" ref="S50:S72" ca="1" si="47">S49+R50</f>
        <v>0.59200000000000008</v>
      </c>
      <c r="T50" s="36"/>
      <c r="U50" s="21">
        <f t="shared" si="34"/>
        <v>3</v>
      </c>
      <c r="V50" s="23">
        <f t="shared" ref="V50:V72" ca="1" si="48">V49+$W$44</f>
        <v>47.331624862499993</v>
      </c>
      <c r="W50" s="8">
        <f ca="1"/>
        <v>20</v>
      </c>
      <c r="X50" s="10">
        <f t="shared" ca="1" si="35"/>
        <v>0.04</v>
      </c>
      <c r="Y50" s="11">
        <f t="shared" ref="Y50:Y72" ca="1" si="49">Y49+X50</f>
        <v>5.8000000000000003E-2</v>
      </c>
      <c r="Z50" s="36"/>
      <c r="AA50" s="32">
        <f t="shared" si="36"/>
        <v>3</v>
      </c>
      <c r="AB50" s="23">
        <f t="shared" ref="AB50:AB72" ca="1" si="50">AB49+$AC$44</f>
        <v>49.240928354999994</v>
      </c>
      <c r="AC50" s="8">
        <f ca="1"/>
        <v>40</v>
      </c>
      <c r="AD50" s="10">
        <f t="shared" ca="1" si="37"/>
        <v>0.08</v>
      </c>
      <c r="AE50" s="11">
        <f t="shared" ref="AE50:AE72" ca="1" si="51">AE49+AD50</f>
        <v>0.126</v>
      </c>
      <c r="AF50" s="36"/>
      <c r="AG50" s="21">
        <f t="shared" si="38"/>
        <v>3</v>
      </c>
      <c r="AH50" s="23">
        <f t="shared" ref="AH50:AH72" ca="1" si="52">AH49+$AI$44</f>
        <v>44.402855662500002</v>
      </c>
      <c r="AI50" s="8">
        <f ca="1"/>
        <v>21</v>
      </c>
      <c r="AJ50" s="10">
        <f t="shared" ca="1" si="39"/>
        <v>4.2000000000000003E-2</v>
      </c>
      <c r="AK50" s="11">
        <f t="shared" ref="AK50:AK72" ca="1" si="53">AK49+AJ50</f>
        <v>0.08</v>
      </c>
      <c r="AL50" s="36"/>
      <c r="AM50" s="32">
        <f t="shared" si="40"/>
        <v>3</v>
      </c>
      <c r="AN50" s="23">
        <f t="shared" ref="AN50:AN72" ca="1" si="54">AN49+$AO$44</f>
        <v>36.089484517499997</v>
      </c>
      <c r="AO50" s="8">
        <f ca="1"/>
        <v>36</v>
      </c>
      <c r="AP50" s="10">
        <f t="shared" ca="1" si="41"/>
        <v>7.1999999999999995E-2</v>
      </c>
      <c r="AQ50" s="11">
        <f t="shared" ref="AQ50:AQ72" ca="1" si="55">AQ49+AP50</f>
        <v>0.12</v>
      </c>
      <c r="AR50" s="36"/>
    </row>
    <row r="51" spans="1:44" x14ac:dyDescent="0.2">
      <c r="A51">
        <v>90</v>
      </c>
      <c r="C51" s="32">
        <f t="shared" si="28"/>
        <v>4</v>
      </c>
      <c r="D51" s="23">
        <f t="shared" ca="1" si="42"/>
        <v>40.311295357499993</v>
      </c>
      <c r="E51" s="8">
        <f ca="1"/>
        <v>65</v>
      </c>
      <c r="F51" s="10">
        <f t="shared" ca="1" si="29"/>
        <v>0.13</v>
      </c>
      <c r="G51" s="11">
        <f t="shared" ca="1" si="43"/>
        <v>0.39400000000000002</v>
      </c>
      <c r="H51" s="36"/>
      <c r="I51" s="21">
        <f t="shared" si="30"/>
        <v>4</v>
      </c>
      <c r="J51" s="23">
        <f t="shared" ca="1" si="44"/>
        <v>49.967081313750001</v>
      </c>
      <c r="K51" s="8">
        <f ca="1"/>
        <v>55</v>
      </c>
      <c r="L51" s="10">
        <f t="shared" ca="1" si="31"/>
        <v>0.11</v>
      </c>
      <c r="M51" s="11">
        <f t="shared" ca="1" si="45"/>
        <v>0.23199999999999998</v>
      </c>
      <c r="N51" s="36"/>
      <c r="O51" s="32">
        <f t="shared" si="32"/>
        <v>4</v>
      </c>
      <c r="P51" s="23">
        <f t="shared" ca="1" si="46"/>
        <v>111.82164082874999</v>
      </c>
      <c r="Q51" s="8">
        <f ca="1"/>
        <v>96</v>
      </c>
      <c r="R51" s="10">
        <f t="shared" ca="1" si="33"/>
        <v>0.192</v>
      </c>
      <c r="S51" s="11">
        <f t="shared" ca="1" si="47"/>
        <v>0.78400000000000003</v>
      </c>
      <c r="T51" s="36"/>
      <c r="U51" s="21">
        <f t="shared" si="34"/>
        <v>4</v>
      </c>
      <c r="V51" s="23">
        <f t="shared" ca="1" si="48"/>
        <v>56.900494113749993</v>
      </c>
      <c r="W51" s="8">
        <f ca="1"/>
        <v>47</v>
      </c>
      <c r="X51" s="10">
        <f t="shared" ca="1" si="35"/>
        <v>9.4E-2</v>
      </c>
      <c r="Y51" s="11">
        <f t="shared" ca="1" si="49"/>
        <v>0.152</v>
      </c>
      <c r="Z51" s="36"/>
      <c r="AA51" s="32">
        <f t="shared" si="36"/>
        <v>4</v>
      </c>
      <c r="AB51" s="23">
        <f t="shared" ca="1" si="50"/>
        <v>58.260466597499992</v>
      </c>
      <c r="AC51" s="8">
        <f ca="1"/>
        <v>45</v>
      </c>
      <c r="AD51" s="10">
        <f t="shared" ca="1" si="37"/>
        <v>0.09</v>
      </c>
      <c r="AE51" s="11">
        <f t="shared" ca="1" si="51"/>
        <v>0.216</v>
      </c>
      <c r="AF51" s="36"/>
      <c r="AG51" s="21">
        <f t="shared" si="38"/>
        <v>4</v>
      </c>
      <c r="AH51" s="23">
        <f t="shared" ca="1" si="52"/>
        <v>52.507340313750007</v>
      </c>
      <c r="AI51" s="8">
        <f ca="1"/>
        <v>28</v>
      </c>
      <c r="AJ51" s="10">
        <f t="shared" ca="1" si="39"/>
        <v>5.6000000000000001E-2</v>
      </c>
      <c r="AK51" s="11">
        <f t="shared" ca="1" si="53"/>
        <v>0.13600000000000001</v>
      </c>
      <c r="AL51" s="36"/>
      <c r="AM51" s="32">
        <f t="shared" si="40"/>
        <v>4</v>
      </c>
      <c r="AN51" s="23">
        <f t="shared" ca="1" si="54"/>
        <v>43.674336776250001</v>
      </c>
      <c r="AO51" s="8">
        <f ca="1"/>
        <v>53</v>
      </c>
      <c r="AP51" s="10">
        <f t="shared" ca="1" si="41"/>
        <v>0.106</v>
      </c>
      <c r="AQ51" s="11">
        <f t="shared" ca="1" si="55"/>
        <v>0.22599999999999998</v>
      </c>
      <c r="AR51" s="36"/>
    </row>
    <row r="52" spans="1:44" x14ac:dyDescent="0.2">
      <c r="C52" s="32">
        <f t="shared" si="28"/>
        <v>5</v>
      </c>
      <c r="D52" s="23">
        <f t="shared" ca="1" si="42"/>
        <v>48.383964509999991</v>
      </c>
      <c r="E52" s="8">
        <f ca="1"/>
        <v>59</v>
      </c>
      <c r="F52" s="10">
        <f t="shared" ca="1" si="29"/>
        <v>0.11799999999999999</v>
      </c>
      <c r="G52" s="11">
        <f t="shared" ca="1" si="43"/>
        <v>0.51200000000000001</v>
      </c>
      <c r="H52" s="36"/>
      <c r="I52" s="21">
        <f t="shared" si="30"/>
        <v>5</v>
      </c>
      <c r="J52" s="23">
        <f t="shared" ca="1" si="44"/>
        <v>58.053136635000001</v>
      </c>
      <c r="K52" s="8">
        <f ca="1"/>
        <v>49</v>
      </c>
      <c r="L52" s="10">
        <f t="shared" ca="1" si="31"/>
        <v>9.8000000000000004E-2</v>
      </c>
      <c r="M52" s="11">
        <f t="shared" ca="1" si="45"/>
        <v>0.32999999999999996</v>
      </c>
      <c r="N52" s="36"/>
      <c r="O52" s="32">
        <f t="shared" si="32"/>
        <v>5</v>
      </c>
      <c r="P52" s="23">
        <f t="shared" ca="1" si="46"/>
        <v>140.52588265499998</v>
      </c>
      <c r="Q52" s="8">
        <f ca="1"/>
        <v>49</v>
      </c>
      <c r="R52" s="10">
        <f t="shared" ca="1" si="33"/>
        <v>9.8000000000000004E-2</v>
      </c>
      <c r="S52" s="11">
        <f t="shared" ca="1" si="47"/>
        <v>0.88200000000000001</v>
      </c>
      <c r="T52" s="36"/>
      <c r="U52" s="21">
        <f t="shared" si="34"/>
        <v>5</v>
      </c>
      <c r="V52" s="23">
        <f t="shared" ca="1" si="48"/>
        <v>66.469363364999992</v>
      </c>
      <c r="W52" s="8">
        <f ca="1"/>
        <v>56</v>
      </c>
      <c r="X52" s="10">
        <f t="shared" ca="1" si="35"/>
        <v>0.112</v>
      </c>
      <c r="Y52" s="11">
        <f t="shared" ca="1" si="49"/>
        <v>0.26400000000000001</v>
      </c>
      <c r="Z52" s="36"/>
      <c r="AA52" s="32">
        <f t="shared" si="36"/>
        <v>5</v>
      </c>
      <c r="AB52" s="23">
        <f t="shared" ca="1" si="50"/>
        <v>67.280004839999989</v>
      </c>
      <c r="AC52" s="8">
        <f ca="1"/>
        <v>59</v>
      </c>
      <c r="AD52" s="10">
        <f t="shared" ca="1" si="37"/>
        <v>0.11799999999999999</v>
      </c>
      <c r="AE52" s="11">
        <f t="shared" ca="1" si="51"/>
        <v>0.33399999999999996</v>
      </c>
      <c r="AF52" s="36"/>
      <c r="AG52" s="21">
        <f t="shared" si="38"/>
        <v>5</v>
      </c>
      <c r="AH52" s="23">
        <f t="shared" ca="1" si="52"/>
        <v>60.611824965000011</v>
      </c>
      <c r="AI52" s="8">
        <f ca="1"/>
        <v>47</v>
      </c>
      <c r="AJ52" s="10">
        <f t="shared" ca="1" si="39"/>
        <v>9.4E-2</v>
      </c>
      <c r="AK52" s="11">
        <f t="shared" ca="1" si="53"/>
        <v>0.23</v>
      </c>
      <c r="AL52" s="36"/>
      <c r="AM52" s="32">
        <f t="shared" si="40"/>
        <v>5</v>
      </c>
      <c r="AN52" s="23">
        <f t="shared" ca="1" si="54"/>
        <v>51.259189035000006</v>
      </c>
      <c r="AO52" s="8">
        <f ca="1"/>
        <v>46</v>
      </c>
      <c r="AP52" s="10">
        <f t="shared" ca="1" si="41"/>
        <v>9.1999999999999998E-2</v>
      </c>
      <c r="AQ52" s="11">
        <f t="shared" ca="1" si="55"/>
        <v>0.31799999999999995</v>
      </c>
      <c r="AR52" s="36"/>
    </row>
    <row r="53" spans="1:44" x14ac:dyDescent="0.2">
      <c r="C53" s="32">
        <f t="shared" si="28"/>
        <v>6</v>
      </c>
      <c r="D53" s="23">
        <f t="shared" ca="1" si="42"/>
        <v>56.456633662499989</v>
      </c>
      <c r="E53" s="8">
        <f ca="1"/>
        <v>44</v>
      </c>
      <c r="F53" s="10">
        <f t="shared" ca="1" si="29"/>
        <v>8.7999999999999995E-2</v>
      </c>
      <c r="G53" s="11">
        <f t="shared" ca="1" si="43"/>
        <v>0.6</v>
      </c>
      <c r="H53" s="36"/>
      <c r="I53" s="21">
        <f t="shared" si="30"/>
        <v>6</v>
      </c>
      <c r="J53" s="23">
        <f t="shared" ca="1" si="44"/>
        <v>66.139191956250002</v>
      </c>
      <c r="K53" s="8">
        <f ca="1"/>
        <v>60</v>
      </c>
      <c r="L53" s="10">
        <f t="shared" ca="1" si="31"/>
        <v>0.12</v>
      </c>
      <c r="M53" s="11">
        <f t="shared" ca="1" si="45"/>
        <v>0.44999999999999996</v>
      </c>
      <c r="N53" s="36"/>
      <c r="O53" s="32">
        <f t="shared" si="32"/>
        <v>6</v>
      </c>
      <c r="P53" s="23">
        <f t="shared" ca="1" si="46"/>
        <v>169.23012448124996</v>
      </c>
      <c r="Q53" s="8">
        <f ca="1"/>
        <v>26</v>
      </c>
      <c r="R53" s="10">
        <f t="shared" ca="1" si="33"/>
        <v>5.1999999999999998E-2</v>
      </c>
      <c r="S53" s="11">
        <f t="shared" ca="1" si="47"/>
        <v>0.93400000000000005</v>
      </c>
      <c r="T53" s="36"/>
      <c r="U53" s="21">
        <f t="shared" si="34"/>
        <v>6</v>
      </c>
      <c r="V53" s="23">
        <f t="shared" ca="1" si="48"/>
        <v>76.038232616249985</v>
      </c>
      <c r="W53" s="8">
        <f ca="1"/>
        <v>73</v>
      </c>
      <c r="X53" s="10">
        <f t="shared" ca="1" si="35"/>
        <v>0.14599999999999999</v>
      </c>
      <c r="Y53" s="11">
        <f t="shared" ca="1" si="49"/>
        <v>0.41000000000000003</v>
      </c>
      <c r="Z53" s="36"/>
      <c r="AA53" s="32">
        <f t="shared" si="36"/>
        <v>6</v>
      </c>
      <c r="AB53" s="23">
        <f t="shared" ca="1" si="50"/>
        <v>76.299543082499994</v>
      </c>
      <c r="AC53" s="8">
        <f ca="1"/>
        <v>74</v>
      </c>
      <c r="AD53" s="10">
        <f t="shared" ca="1" si="37"/>
        <v>0.14799999999999999</v>
      </c>
      <c r="AE53" s="11">
        <f t="shared" ca="1" si="51"/>
        <v>0.48199999999999998</v>
      </c>
      <c r="AF53" s="36"/>
      <c r="AG53" s="21">
        <f t="shared" si="38"/>
        <v>6</v>
      </c>
      <c r="AH53" s="23">
        <f t="shared" ca="1" si="52"/>
        <v>68.716309616250015</v>
      </c>
      <c r="AI53" s="8">
        <f ca="1"/>
        <v>62</v>
      </c>
      <c r="AJ53" s="10">
        <f t="shared" ca="1" si="39"/>
        <v>0.124</v>
      </c>
      <c r="AK53" s="11">
        <f t="shared" ca="1" si="53"/>
        <v>0.35399999999999998</v>
      </c>
      <c r="AL53" s="36"/>
      <c r="AM53" s="32">
        <f t="shared" si="40"/>
        <v>6</v>
      </c>
      <c r="AN53" s="23">
        <f t="shared" ca="1" si="54"/>
        <v>58.84404129375001</v>
      </c>
      <c r="AO53" s="8">
        <f ca="1"/>
        <v>72</v>
      </c>
      <c r="AP53" s="10">
        <f t="shared" ca="1" si="41"/>
        <v>0.14399999999999999</v>
      </c>
      <c r="AQ53" s="11">
        <f t="shared" ca="1" si="55"/>
        <v>0.46199999999999997</v>
      </c>
      <c r="AR53" s="36"/>
    </row>
    <row r="54" spans="1:44" x14ac:dyDescent="0.2">
      <c r="C54" s="32">
        <f t="shared" si="28"/>
        <v>7</v>
      </c>
      <c r="D54" s="23">
        <f t="shared" ca="1" si="42"/>
        <v>64.529302814999994</v>
      </c>
      <c r="E54" s="8">
        <f ca="1"/>
        <v>56</v>
      </c>
      <c r="F54" s="10">
        <f t="shared" ca="1" si="29"/>
        <v>0.112</v>
      </c>
      <c r="G54" s="11">
        <f t="shared" ca="1" si="43"/>
        <v>0.71199999999999997</v>
      </c>
      <c r="H54" s="36"/>
      <c r="I54" s="21">
        <f t="shared" si="30"/>
        <v>7</v>
      </c>
      <c r="J54" s="23">
        <f t="shared" ca="1" si="44"/>
        <v>74.225247277500003</v>
      </c>
      <c r="K54" s="8">
        <f ca="1"/>
        <v>48</v>
      </c>
      <c r="L54" s="10">
        <f t="shared" ca="1" si="31"/>
        <v>9.6000000000000002E-2</v>
      </c>
      <c r="M54" s="11">
        <f t="shared" ca="1" si="45"/>
        <v>0.54599999999999993</v>
      </c>
      <c r="N54" s="36"/>
      <c r="O54" s="32">
        <f t="shared" si="32"/>
        <v>7</v>
      </c>
      <c r="P54" s="23">
        <f t="shared" ca="1" si="46"/>
        <v>197.93436630749994</v>
      </c>
      <c r="Q54" s="8">
        <f ca="1"/>
        <v>17</v>
      </c>
      <c r="R54" s="10">
        <f t="shared" ca="1" si="33"/>
        <v>3.4000000000000002E-2</v>
      </c>
      <c r="S54" s="11">
        <f t="shared" ca="1" si="47"/>
        <v>0.96800000000000008</v>
      </c>
      <c r="T54" s="36"/>
      <c r="U54" s="21">
        <f t="shared" si="34"/>
        <v>7</v>
      </c>
      <c r="V54" s="23">
        <f t="shared" ca="1" si="48"/>
        <v>85.607101867499978</v>
      </c>
      <c r="W54" s="8">
        <f ca="1"/>
        <v>77</v>
      </c>
      <c r="X54" s="10">
        <f t="shared" ca="1" si="35"/>
        <v>0.154</v>
      </c>
      <c r="Y54" s="11">
        <f t="shared" ca="1" si="49"/>
        <v>0.56400000000000006</v>
      </c>
      <c r="Z54" s="36"/>
      <c r="AA54" s="32">
        <f t="shared" si="36"/>
        <v>7</v>
      </c>
      <c r="AB54" s="23">
        <f t="shared" ca="1" si="50"/>
        <v>85.319081324999999</v>
      </c>
      <c r="AC54" s="8">
        <f ca="1"/>
        <v>75</v>
      </c>
      <c r="AD54" s="10">
        <f t="shared" ca="1" si="37"/>
        <v>0.15</v>
      </c>
      <c r="AE54" s="11">
        <f t="shared" ca="1" si="51"/>
        <v>0.63200000000000001</v>
      </c>
      <c r="AF54" s="36"/>
      <c r="AG54" s="21">
        <f t="shared" si="38"/>
        <v>7</v>
      </c>
      <c r="AH54" s="23">
        <f t="shared" ca="1" si="52"/>
        <v>76.82079426750002</v>
      </c>
      <c r="AI54" s="8">
        <f ca="1"/>
        <v>65</v>
      </c>
      <c r="AJ54" s="10">
        <f t="shared" ca="1" si="39"/>
        <v>0.13</v>
      </c>
      <c r="AK54" s="11">
        <f t="shared" ca="1" si="53"/>
        <v>0.48399999999999999</v>
      </c>
      <c r="AL54" s="36"/>
      <c r="AM54" s="32">
        <f t="shared" si="40"/>
        <v>7</v>
      </c>
      <c r="AN54" s="23">
        <f t="shared" ca="1" si="54"/>
        <v>66.428893552500014</v>
      </c>
      <c r="AO54" s="8">
        <f ca="1"/>
        <v>66</v>
      </c>
      <c r="AP54" s="10">
        <f t="shared" ca="1" si="41"/>
        <v>0.13200000000000001</v>
      </c>
      <c r="AQ54" s="11">
        <f t="shared" ca="1" si="55"/>
        <v>0.59399999999999997</v>
      </c>
      <c r="AR54" s="36"/>
    </row>
    <row r="55" spans="1:44" x14ac:dyDescent="0.2">
      <c r="C55" s="32">
        <f t="shared" si="28"/>
        <v>8</v>
      </c>
      <c r="D55" s="23">
        <f t="shared" ca="1" si="42"/>
        <v>72.601971967499992</v>
      </c>
      <c r="E55" s="8">
        <f ca="1"/>
        <v>38</v>
      </c>
      <c r="F55" s="10">
        <f t="shared" ca="1" si="29"/>
        <v>7.5999999999999998E-2</v>
      </c>
      <c r="G55" s="11">
        <f t="shared" ca="1" si="43"/>
        <v>0.78799999999999992</v>
      </c>
      <c r="H55" s="36"/>
      <c r="I55" s="21">
        <f t="shared" si="30"/>
        <v>8</v>
      </c>
      <c r="J55" s="23">
        <f t="shared" ca="1" si="44"/>
        <v>82.311302598750004</v>
      </c>
      <c r="K55" s="8">
        <f ca="1"/>
        <v>46</v>
      </c>
      <c r="L55" s="10">
        <f t="shared" ca="1" si="31"/>
        <v>9.1999999999999998E-2</v>
      </c>
      <c r="M55" s="11">
        <f t="shared" ca="1" si="45"/>
        <v>0.6379999999999999</v>
      </c>
      <c r="N55" s="36"/>
      <c r="O55" s="32">
        <f t="shared" si="32"/>
        <v>8</v>
      </c>
      <c r="P55" s="23">
        <f t="shared" ca="1" si="46"/>
        <v>226.63860813374993</v>
      </c>
      <c r="Q55" s="8">
        <f ca="1"/>
        <v>5</v>
      </c>
      <c r="R55" s="10">
        <f t="shared" ca="1" si="33"/>
        <v>0.01</v>
      </c>
      <c r="S55" s="11">
        <f t="shared" ca="1" si="47"/>
        <v>0.97800000000000009</v>
      </c>
      <c r="T55" s="36"/>
      <c r="U55" s="21">
        <f t="shared" si="34"/>
        <v>8</v>
      </c>
      <c r="V55" s="23">
        <f t="shared" ca="1" si="48"/>
        <v>95.17597111874997</v>
      </c>
      <c r="W55" s="8">
        <f ca="1"/>
        <v>62</v>
      </c>
      <c r="X55" s="10">
        <f t="shared" ca="1" si="35"/>
        <v>0.124</v>
      </c>
      <c r="Y55" s="11">
        <f t="shared" ca="1" si="49"/>
        <v>0.68800000000000006</v>
      </c>
      <c r="Z55" s="36"/>
      <c r="AA55" s="32">
        <f t="shared" si="36"/>
        <v>8</v>
      </c>
      <c r="AB55" s="23">
        <f t="shared" ca="1" si="50"/>
        <v>94.338619567500004</v>
      </c>
      <c r="AC55" s="8">
        <f ca="1"/>
        <v>70</v>
      </c>
      <c r="AD55" s="10">
        <f t="shared" ca="1" si="37"/>
        <v>0.14000000000000001</v>
      </c>
      <c r="AE55" s="11">
        <f t="shared" ca="1" si="51"/>
        <v>0.77200000000000002</v>
      </c>
      <c r="AF55" s="36"/>
      <c r="AG55" s="21">
        <f t="shared" si="38"/>
        <v>8</v>
      </c>
      <c r="AH55" s="23">
        <f t="shared" ca="1" si="52"/>
        <v>84.925278918750024</v>
      </c>
      <c r="AI55" s="8">
        <f ca="1"/>
        <v>61</v>
      </c>
      <c r="AJ55" s="10">
        <f t="shared" ca="1" si="39"/>
        <v>0.122</v>
      </c>
      <c r="AK55" s="11">
        <f t="shared" ca="1" si="53"/>
        <v>0.60599999999999998</v>
      </c>
      <c r="AL55" s="36"/>
      <c r="AM55" s="32">
        <f t="shared" si="40"/>
        <v>8</v>
      </c>
      <c r="AN55" s="23">
        <f t="shared" ca="1" si="54"/>
        <v>74.013745811250018</v>
      </c>
      <c r="AO55" s="8">
        <f ca="1"/>
        <v>67</v>
      </c>
      <c r="AP55" s="10">
        <f t="shared" ca="1" si="41"/>
        <v>0.13400000000000001</v>
      </c>
      <c r="AQ55" s="11">
        <f t="shared" ca="1" si="55"/>
        <v>0.72799999999999998</v>
      </c>
      <c r="AR55" s="36"/>
    </row>
    <row r="56" spans="1:44" x14ac:dyDescent="0.2">
      <c r="C56" s="32">
        <f t="shared" si="28"/>
        <v>9</v>
      </c>
      <c r="D56" s="23">
        <f t="shared" ca="1" si="42"/>
        <v>80.67464111999999</v>
      </c>
      <c r="E56" s="8">
        <f ca="1"/>
        <v>34</v>
      </c>
      <c r="F56" s="10">
        <f t="shared" ca="1" si="29"/>
        <v>6.8000000000000005E-2</v>
      </c>
      <c r="G56" s="11">
        <f t="shared" ca="1" si="43"/>
        <v>0.85599999999999987</v>
      </c>
      <c r="H56" s="36"/>
      <c r="I56" s="21">
        <f t="shared" si="30"/>
        <v>9</v>
      </c>
      <c r="J56" s="23">
        <f t="shared" ca="1" si="44"/>
        <v>90.397357920000005</v>
      </c>
      <c r="K56" s="8">
        <f ca="1"/>
        <v>33</v>
      </c>
      <c r="L56" s="10">
        <f t="shared" ca="1" si="31"/>
        <v>6.6000000000000003E-2</v>
      </c>
      <c r="M56" s="11">
        <f t="shared" ca="1" si="45"/>
        <v>0.70399999999999996</v>
      </c>
      <c r="N56" s="36"/>
      <c r="O56" s="32">
        <f t="shared" si="32"/>
        <v>9</v>
      </c>
      <c r="P56" s="23">
        <f t="shared" ca="1" si="46"/>
        <v>255.34284995999991</v>
      </c>
      <c r="Q56" s="8">
        <f ca="1"/>
        <v>1</v>
      </c>
      <c r="R56" s="10">
        <f t="shared" ca="1" si="33"/>
        <v>2E-3</v>
      </c>
      <c r="S56" s="11">
        <f t="shared" ca="1" si="47"/>
        <v>0.98000000000000009</v>
      </c>
      <c r="T56" s="36"/>
      <c r="U56" s="21">
        <f t="shared" si="34"/>
        <v>9</v>
      </c>
      <c r="V56" s="23">
        <f t="shared" ca="1" si="48"/>
        <v>104.74484036999996</v>
      </c>
      <c r="W56" s="8">
        <f ca="1"/>
        <v>48</v>
      </c>
      <c r="X56" s="10">
        <f t="shared" ca="1" si="35"/>
        <v>9.6000000000000002E-2</v>
      </c>
      <c r="Y56" s="11">
        <f t="shared" ca="1" si="49"/>
        <v>0.78400000000000003</v>
      </c>
      <c r="Z56" s="36"/>
      <c r="AA56" s="32">
        <f t="shared" si="36"/>
        <v>9</v>
      </c>
      <c r="AB56" s="23">
        <f t="shared" ca="1" si="50"/>
        <v>103.35815781000001</v>
      </c>
      <c r="AC56" s="8">
        <f ca="1"/>
        <v>31</v>
      </c>
      <c r="AD56" s="10">
        <f t="shared" ca="1" si="37"/>
        <v>6.2E-2</v>
      </c>
      <c r="AE56" s="11">
        <f t="shared" ca="1" si="51"/>
        <v>0.83400000000000007</v>
      </c>
      <c r="AF56" s="36"/>
      <c r="AG56" s="21">
        <f t="shared" si="38"/>
        <v>9</v>
      </c>
      <c r="AH56" s="23">
        <f t="shared" ca="1" si="52"/>
        <v>93.029763570000028</v>
      </c>
      <c r="AI56" s="8">
        <f ca="1"/>
        <v>52</v>
      </c>
      <c r="AJ56" s="10">
        <f t="shared" ca="1" si="39"/>
        <v>0.104</v>
      </c>
      <c r="AK56" s="11">
        <f t="shared" ca="1" si="53"/>
        <v>0.71</v>
      </c>
      <c r="AL56" s="36"/>
      <c r="AM56" s="32">
        <f t="shared" si="40"/>
        <v>9</v>
      </c>
      <c r="AN56" s="23">
        <f t="shared" ca="1" si="54"/>
        <v>81.598598070000023</v>
      </c>
      <c r="AO56" s="8">
        <f ca="1"/>
        <v>48</v>
      </c>
      <c r="AP56" s="10">
        <f t="shared" ca="1" si="41"/>
        <v>9.6000000000000002E-2</v>
      </c>
      <c r="AQ56" s="11">
        <f t="shared" ca="1" si="55"/>
        <v>0.82399999999999995</v>
      </c>
      <c r="AR56" s="36"/>
    </row>
    <row r="57" spans="1:44" x14ac:dyDescent="0.2">
      <c r="C57" s="32">
        <f t="shared" si="28"/>
        <v>10</v>
      </c>
      <c r="D57" s="23">
        <f t="shared" ca="1" si="42"/>
        <v>88.747310272499988</v>
      </c>
      <c r="E57" s="8">
        <f ca="1"/>
        <v>25</v>
      </c>
      <c r="F57" s="10">
        <f t="shared" ca="1" si="29"/>
        <v>0.05</v>
      </c>
      <c r="G57" s="11">
        <f t="shared" ca="1" si="43"/>
        <v>0.90599999999999992</v>
      </c>
      <c r="H57" s="36"/>
      <c r="I57" s="21">
        <f t="shared" si="30"/>
        <v>10</v>
      </c>
      <c r="J57" s="23">
        <f t="shared" ca="1" si="44"/>
        <v>98.483413241250005</v>
      </c>
      <c r="K57" s="8">
        <f ca="1"/>
        <v>34</v>
      </c>
      <c r="L57" s="10">
        <f t="shared" ca="1" si="31"/>
        <v>6.8000000000000005E-2</v>
      </c>
      <c r="M57" s="11">
        <f t="shared" ca="1" si="45"/>
        <v>0.77200000000000002</v>
      </c>
      <c r="N57" s="36"/>
      <c r="O57" s="32">
        <f t="shared" si="32"/>
        <v>10</v>
      </c>
      <c r="P57" s="23">
        <f t="shared" ca="1" si="46"/>
        <v>284.04709178624989</v>
      </c>
      <c r="Q57" s="8">
        <f ca="1"/>
        <v>3</v>
      </c>
      <c r="R57" s="10">
        <f t="shared" ca="1" si="33"/>
        <v>6.0000000000000001E-3</v>
      </c>
      <c r="S57" s="11">
        <f t="shared" ca="1" si="47"/>
        <v>0.9860000000000001</v>
      </c>
      <c r="T57" s="36"/>
      <c r="U57" s="21">
        <f t="shared" si="34"/>
        <v>10</v>
      </c>
      <c r="V57" s="23">
        <f t="shared" ca="1" si="48"/>
        <v>114.31370962124996</v>
      </c>
      <c r="W57" s="8">
        <f ca="1"/>
        <v>31</v>
      </c>
      <c r="X57" s="10">
        <f t="shared" ca="1" si="35"/>
        <v>6.2E-2</v>
      </c>
      <c r="Y57" s="11">
        <f t="shared" ca="1" si="49"/>
        <v>0.84600000000000009</v>
      </c>
      <c r="Z57" s="36"/>
      <c r="AA57" s="32">
        <f t="shared" si="36"/>
        <v>10</v>
      </c>
      <c r="AB57" s="23">
        <f t="shared" ca="1" si="50"/>
        <v>112.37769605250001</v>
      </c>
      <c r="AC57" s="8">
        <f ca="1"/>
        <v>24</v>
      </c>
      <c r="AD57" s="10">
        <f t="shared" ca="1" si="37"/>
        <v>4.8000000000000001E-2</v>
      </c>
      <c r="AE57" s="11">
        <f t="shared" ca="1" si="51"/>
        <v>0.88200000000000012</v>
      </c>
      <c r="AF57" s="36"/>
      <c r="AG57" s="21">
        <f t="shared" si="38"/>
        <v>10</v>
      </c>
      <c r="AH57" s="23">
        <f t="shared" ca="1" si="52"/>
        <v>101.13424822125003</v>
      </c>
      <c r="AI57" s="8">
        <f ca="1"/>
        <v>35</v>
      </c>
      <c r="AJ57" s="10">
        <f t="shared" ca="1" si="39"/>
        <v>7.0000000000000007E-2</v>
      </c>
      <c r="AK57" s="11">
        <f t="shared" ca="1" si="53"/>
        <v>0.78</v>
      </c>
      <c r="AL57" s="36"/>
      <c r="AM57" s="32">
        <f t="shared" si="40"/>
        <v>10</v>
      </c>
      <c r="AN57" s="23">
        <f t="shared" ca="1" si="54"/>
        <v>89.183450328750027</v>
      </c>
      <c r="AO57" s="8">
        <f ca="1"/>
        <v>32</v>
      </c>
      <c r="AP57" s="10">
        <f t="shared" ca="1" si="41"/>
        <v>6.4000000000000001E-2</v>
      </c>
      <c r="AQ57" s="11">
        <f t="shared" ca="1" si="55"/>
        <v>0.8879999999999999</v>
      </c>
      <c r="AR57" s="36"/>
    </row>
    <row r="58" spans="1:44" x14ac:dyDescent="0.2">
      <c r="C58" s="32">
        <f t="shared" si="28"/>
        <v>11</v>
      </c>
      <c r="D58" s="23">
        <f t="shared" ca="1" si="42"/>
        <v>96.819979424999985</v>
      </c>
      <c r="E58" s="8">
        <f ca="1"/>
        <v>8</v>
      </c>
      <c r="F58" s="10">
        <f t="shared" ca="1" si="29"/>
        <v>1.6E-2</v>
      </c>
      <c r="G58" s="11">
        <f t="shared" ca="1" si="43"/>
        <v>0.92199999999999993</v>
      </c>
      <c r="H58" s="36"/>
      <c r="I58" s="21">
        <f t="shared" si="30"/>
        <v>11</v>
      </c>
      <c r="J58" s="23">
        <f t="shared" ca="1" si="44"/>
        <v>106.56946856250001</v>
      </c>
      <c r="K58" s="8">
        <f ca="1"/>
        <v>26</v>
      </c>
      <c r="L58" s="10">
        <f t="shared" ca="1" si="31"/>
        <v>5.1999999999999998E-2</v>
      </c>
      <c r="M58" s="11">
        <f t="shared" ca="1" si="45"/>
        <v>0.82400000000000007</v>
      </c>
      <c r="N58" s="36"/>
      <c r="O58" s="32">
        <f t="shared" si="32"/>
        <v>11</v>
      </c>
      <c r="P58" s="23">
        <f t="shared" ca="1" si="46"/>
        <v>312.75133361249988</v>
      </c>
      <c r="Q58" s="8">
        <f ca="1"/>
        <v>1</v>
      </c>
      <c r="R58" s="10">
        <f t="shared" ca="1" si="33"/>
        <v>2E-3</v>
      </c>
      <c r="S58" s="11">
        <f t="shared" ca="1" si="47"/>
        <v>0.9880000000000001</v>
      </c>
      <c r="T58" s="36"/>
      <c r="U58" s="21">
        <f t="shared" si="34"/>
        <v>11</v>
      </c>
      <c r="V58" s="23">
        <f t="shared" ca="1" si="48"/>
        <v>123.88257887249995</v>
      </c>
      <c r="W58" s="8">
        <f ca="1"/>
        <v>20</v>
      </c>
      <c r="X58" s="10">
        <f t="shared" ca="1" si="35"/>
        <v>0.04</v>
      </c>
      <c r="Y58" s="11">
        <f t="shared" ca="1" si="49"/>
        <v>0.88600000000000012</v>
      </c>
      <c r="Z58" s="36"/>
      <c r="AA58" s="32">
        <f t="shared" si="36"/>
        <v>11</v>
      </c>
      <c r="AB58" s="23">
        <f t="shared" ca="1" si="50"/>
        <v>121.39723429500002</v>
      </c>
      <c r="AC58" s="8">
        <f ca="1"/>
        <v>26</v>
      </c>
      <c r="AD58" s="10">
        <f t="shared" ca="1" si="37"/>
        <v>5.1999999999999998E-2</v>
      </c>
      <c r="AE58" s="11">
        <f t="shared" ca="1" si="51"/>
        <v>0.93400000000000016</v>
      </c>
      <c r="AF58" s="36"/>
      <c r="AG58" s="21">
        <f t="shared" si="38"/>
        <v>11</v>
      </c>
      <c r="AH58" s="23">
        <f t="shared" ca="1" si="52"/>
        <v>109.23873287250004</v>
      </c>
      <c r="AI58" s="8">
        <f ca="1"/>
        <v>43</v>
      </c>
      <c r="AJ58" s="10">
        <f t="shared" ca="1" si="39"/>
        <v>8.5999999999999993E-2</v>
      </c>
      <c r="AK58" s="11">
        <f t="shared" ca="1" si="53"/>
        <v>0.86599999999999999</v>
      </c>
      <c r="AL58" s="36"/>
      <c r="AM58" s="32">
        <f t="shared" si="40"/>
        <v>11</v>
      </c>
      <c r="AN58" s="23">
        <f t="shared" ca="1" si="54"/>
        <v>96.768302587500031</v>
      </c>
      <c r="AO58" s="8">
        <f ca="1"/>
        <v>20</v>
      </c>
      <c r="AP58" s="10">
        <f t="shared" ca="1" si="41"/>
        <v>0.04</v>
      </c>
      <c r="AQ58" s="11">
        <f t="shared" ca="1" si="55"/>
        <v>0.92799999999999994</v>
      </c>
      <c r="AR58" s="36"/>
    </row>
    <row r="59" spans="1:44" x14ac:dyDescent="0.2">
      <c r="C59" s="32">
        <f t="shared" si="28"/>
        <v>12</v>
      </c>
      <c r="D59" s="23">
        <f t="shared" ca="1" si="42"/>
        <v>104.89264857749998</v>
      </c>
      <c r="E59" s="8">
        <f ca="1"/>
        <v>6</v>
      </c>
      <c r="F59" s="10">
        <f t="shared" ca="1" si="29"/>
        <v>1.2E-2</v>
      </c>
      <c r="G59" s="11">
        <f t="shared" ca="1" si="43"/>
        <v>0.93399999999999994</v>
      </c>
      <c r="H59" s="36"/>
      <c r="I59" s="21">
        <f t="shared" si="30"/>
        <v>12</v>
      </c>
      <c r="J59" s="23">
        <f t="shared" ca="1" si="44"/>
        <v>114.65552388375001</v>
      </c>
      <c r="K59" s="8">
        <f ca="1"/>
        <v>22</v>
      </c>
      <c r="L59" s="10">
        <f t="shared" ca="1" si="31"/>
        <v>4.3999999999999997E-2</v>
      </c>
      <c r="M59" s="11">
        <f t="shared" ca="1" si="45"/>
        <v>0.8680000000000001</v>
      </c>
      <c r="N59" s="36"/>
      <c r="O59" s="32">
        <f t="shared" si="32"/>
        <v>12</v>
      </c>
      <c r="P59" s="23">
        <f t="shared" ca="1" si="46"/>
        <v>341.45557543874986</v>
      </c>
      <c r="Q59" s="8">
        <f ca="1"/>
        <v>0</v>
      </c>
      <c r="R59" s="10">
        <f t="shared" ca="1" si="33"/>
        <v>0</v>
      </c>
      <c r="S59" s="11">
        <f t="shared" ca="1" si="47"/>
        <v>0.9880000000000001</v>
      </c>
      <c r="T59" s="36"/>
      <c r="U59" s="21">
        <f t="shared" si="34"/>
        <v>12</v>
      </c>
      <c r="V59" s="23">
        <f t="shared" ca="1" si="48"/>
        <v>133.45144812374994</v>
      </c>
      <c r="W59" s="8">
        <f ca="1"/>
        <v>19</v>
      </c>
      <c r="X59" s="10">
        <f t="shared" ca="1" si="35"/>
        <v>3.7999999999999999E-2</v>
      </c>
      <c r="Y59" s="11">
        <f t="shared" ca="1" si="49"/>
        <v>0.92400000000000015</v>
      </c>
      <c r="Z59" s="36"/>
      <c r="AA59" s="32">
        <f t="shared" si="36"/>
        <v>12</v>
      </c>
      <c r="AB59" s="23">
        <f t="shared" ca="1" si="50"/>
        <v>130.41677253750001</v>
      </c>
      <c r="AC59" s="8">
        <f ca="1"/>
        <v>11</v>
      </c>
      <c r="AD59" s="10">
        <f t="shared" ca="1" si="37"/>
        <v>2.1999999999999999E-2</v>
      </c>
      <c r="AE59" s="11">
        <f t="shared" ca="1" si="51"/>
        <v>0.95600000000000018</v>
      </c>
      <c r="AF59" s="36"/>
      <c r="AG59" s="21">
        <f t="shared" si="38"/>
        <v>12</v>
      </c>
      <c r="AH59" s="23">
        <f t="shared" ca="1" si="52"/>
        <v>117.34321752375004</v>
      </c>
      <c r="AI59" s="8">
        <f ca="1"/>
        <v>15</v>
      </c>
      <c r="AJ59" s="10">
        <f t="shared" ca="1" si="39"/>
        <v>0.03</v>
      </c>
      <c r="AK59" s="11">
        <f t="shared" ca="1" si="53"/>
        <v>0.89600000000000002</v>
      </c>
      <c r="AL59" s="36"/>
      <c r="AM59" s="32">
        <f t="shared" si="40"/>
        <v>12</v>
      </c>
      <c r="AN59" s="23">
        <f t="shared" ca="1" si="54"/>
        <v>104.35315484625004</v>
      </c>
      <c r="AO59" s="8">
        <f ca="1"/>
        <v>12</v>
      </c>
      <c r="AP59" s="10">
        <f t="shared" ca="1" si="41"/>
        <v>2.4E-2</v>
      </c>
      <c r="AQ59" s="11">
        <f t="shared" ca="1" si="55"/>
        <v>0.95199999999999996</v>
      </c>
      <c r="AR59" s="36"/>
    </row>
    <row r="60" spans="1:44" x14ac:dyDescent="0.2">
      <c r="C60" s="32">
        <f t="shared" si="28"/>
        <v>13</v>
      </c>
      <c r="D60" s="23">
        <f t="shared" ca="1" si="42"/>
        <v>112.96531772999998</v>
      </c>
      <c r="E60" s="8">
        <f ca="1"/>
        <v>8</v>
      </c>
      <c r="F60" s="10">
        <f t="shared" ca="1" si="29"/>
        <v>1.6E-2</v>
      </c>
      <c r="G60" s="11">
        <f t="shared" ca="1" si="43"/>
        <v>0.95</v>
      </c>
      <c r="H60" s="36"/>
      <c r="I60" s="21">
        <f t="shared" si="30"/>
        <v>13</v>
      </c>
      <c r="J60" s="23">
        <f t="shared" ca="1" si="44"/>
        <v>122.74157920500001</v>
      </c>
      <c r="K60" s="8">
        <f ca="1"/>
        <v>17</v>
      </c>
      <c r="L60" s="10">
        <f t="shared" ca="1" si="31"/>
        <v>3.4000000000000002E-2</v>
      </c>
      <c r="M60" s="11">
        <f t="shared" ca="1" si="45"/>
        <v>0.90200000000000014</v>
      </c>
      <c r="N60" s="36"/>
      <c r="O60" s="32">
        <f t="shared" si="32"/>
        <v>13</v>
      </c>
      <c r="P60" s="23">
        <f t="shared" ca="1" si="46"/>
        <v>370.15981726499984</v>
      </c>
      <c r="Q60" s="8">
        <f ca="1"/>
        <v>1</v>
      </c>
      <c r="R60" s="10">
        <f t="shared" ca="1" si="33"/>
        <v>2E-3</v>
      </c>
      <c r="S60" s="11">
        <f t="shared" ca="1" si="47"/>
        <v>0.9900000000000001</v>
      </c>
      <c r="T60" s="36"/>
      <c r="U60" s="21">
        <f t="shared" si="34"/>
        <v>13</v>
      </c>
      <c r="V60" s="23">
        <f t="shared" ca="1" si="48"/>
        <v>143.02031737499993</v>
      </c>
      <c r="W60" s="8">
        <f ca="1"/>
        <v>8</v>
      </c>
      <c r="X60" s="10">
        <f t="shared" ca="1" si="35"/>
        <v>1.6E-2</v>
      </c>
      <c r="Y60" s="11">
        <f t="shared" ca="1" si="49"/>
        <v>0.94000000000000017</v>
      </c>
      <c r="Z60" s="36"/>
      <c r="AA60" s="32">
        <f t="shared" si="36"/>
        <v>13</v>
      </c>
      <c r="AB60" s="23">
        <f t="shared" ca="1" si="50"/>
        <v>139.43631078000001</v>
      </c>
      <c r="AC60" s="8">
        <f ca="1"/>
        <v>10</v>
      </c>
      <c r="AD60" s="10">
        <f t="shared" ca="1" si="37"/>
        <v>0.02</v>
      </c>
      <c r="AE60" s="11">
        <f t="shared" ca="1" si="51"/>
        <v>0.9760000000000002</v>
      </c>
      <c r="AF60" s="36"/>
      <c r="AG60" s="21">
        <f t="shared" si="38"/>
        <v>13</v>
      </c>
      <c r="AH60" s="23">
        <f t="shared" ca="1" si="52"/>
        <v>125.44770217500005</v>
      </c>
      <c r="AI60" s="8">
        <f ca="1"/>
        <v>25</v>
      </c>
      <c r="AJ60" s="10">
        <f t="shared" ca="1" si="39"/>
        <v>0.05</v>
      </c>
      <c r="AK60" s="11">
        <f t="shared" ca="1" si="53"/>
        <v>0.94600000000000006</v>
      </c>
      <c r="AL60" s="36"/>
      <c r="AM60" s="32">
        <f t="shared" si="40"/>
        <v>13</v>
      </c>
      <c r="AN60" s="23">
        <f t="shared" ca="1" si="54"/>
        <v>111.93800710500004</v>
      </c>
      <c r="AO60" s="8">
        <f ca="1"/>
        <v>12</v>
      </c>
      <c r="AP60" s="10">
        <f t="shared" ca="1" si="41"/>
        <v>2.4E-2</v>
      </c>
      <c r="AQ60" s="11">
        <f t="shared" ca="1" si="55"/>
        <v>0.97599999999999998</v>
      </c>
      <c r="AR60" s="36"/>
    </row>
    <row r="61" spans="1:44" x14ac:dyDescent="0.2">
      <c r="C61" s="32">
        <f t="shared" si="28"/>
        <v>14</v>
      </c>
      <c r="D61" s="23">
        <f t="shared" ca="1" si="42"/>
        <v>121.03798688249998</v>
      </c>
      <c r="E61" s="8">
        <f ca="1"/>
        <v>5</v>
      </c>
      <c r="F61" s="10">
        <f t="shared" ca="1" si="29"/>
        <v>0.01</v>
      </c>
      <c r="G61" s="11">
        <f t="shared" ca="1" si="43"/>
        <v>0.96</v>
      </c>
      <c r="H61" s="36"/>
      <c r="I61" s="21">
        <f t="shared" si="30"/>
        <v>14</v>
      </c>
      <c r="J61" s="23">
        <f t="shared" ca="1" si="44"/>
        <v>130.82763452624999</v>
      </c>
      <c r="K61" s="8">
        <f ca="1"/>
        <v>11</v>
      </c>
      <c r="L61" s="10">
        <f t="shared" ca="1" si="31"/>
        <v>2.1999999999999999E-2</v>
      </c>
      <c r="M61" s="11">
        <f t="shared" ca="1" si="45"/>
        <v>0.92400000000000015</v>
      </c>
      <c r="N61" s="36"/>
      <c r="O61" s="32">
        <f t="shared" si="32"/>
        <v>14</v>
      </c>
      <c r="P61" s="23">
        <f t="shared" ca="1" si="46"/>
        <v>398.86405909124983</v>
      </c>
      <c r="Q61" s="8">
        <f ca="1"/>
        <v>0</v>
      </c>
      <c r="R61" s="10">
        <f t="shared" ca="1" si="33"/>
        <v>0</v>
      </c>
      <c r="S61" s="11">
        <f t="shared" ca="1" si="47"/>
        <v>0.9900000000000001</v>
      </c>
      <c r="T61" s="36"/>
      <c r="U61" s="21">
        <f t="shared" si="34"/>
        <v>14</v>
      </c>
      <c r="V61" s="23">
        <f t="shared" ca="1" si="48"/>
        <v>152.58918662624993</v>
      </c>
      <c r="W61" s="8">
        <f ca="1"/>
        <v>13</v>
      </c>
      <c r="X61" s="10">
        <f t="shared" ca="1" si="35"/>
        <v>2.5999999999999999E-2</v>
      </c>
      <c r="Y61" s="11">
        <f t="shared" ca="1" si="49"/>
        <v>0.96600000000000019</v>
      </c>
      <c r="Z61" s="36"/>
      <c r="AA61" s="32">
        <f t="shared" si="36"/>
        <v>14</v>
      </c>
      <c r="AB61" s="23">
        <f t="shared" ca="1" si="50"/>
        <v>148.45584902250002</v>
      </c>
      <c r="AC61" s="8">
        <f ca="1"/>
        <v>4</v>
      </c>
      <c r="AD61" s="10">
        <f t="shared" ca="1" si="37"/>
        <v>8.0000000000000002E-3</v>
      </c>
      <c r="AE61" s="11">
        <f t="shared" ca="1" si="51"/>
        <v>0.98400000000000021</v>
      </c>
      <c r="AF61" s="36"/>
      <c r="AG61" s="21">
        <f t="shared" si="38"/>
        <v>14</v>
      </c>
      <c r="AH61" s="23">
        <f t="shared" ca="1" si="52"/>
        <v>133.55218682625005</v>
      </c>
      <c r="AI61" s="8">
        <f ca="1"/>
        <v>12</v>
      </c>
      <c r="AJ61" s="10">
        <f t="shared" ca="1" si="39"/>
        <v>2.4E-2</v>
      </c>
      <c r="AK61" s="11">
        <f t="shared" ca="1" si="53"/>
        <v>0.97000000000000008</v>
      </c>
      <c r="AL61" s="36"/>
      <c r="AM61" s="32">
        <f t="shared" si="40"/>
        <v>14</v>
      </c>
      <c r="AN61" s="23">
        <f t="shared" ca="1" si="54"/>
        <v>119.52285936375004</v>
      </c>
      <c r="AO61" s="8">
        <f ca="1"/>
        <v>2</v>
      </c>
      <c r="AP61" s="10">
        <f t="shared" ca="1" si="41"/>
        <v>4.0000000000000001E-3</v>
      </c>
      <c r="AQ61" s="11">
        <f t="shared" ca="1" si="55"/>
        <v>0.98</v>
      </c>
      <c r="AR61" s="36"/>
    </row>
    <row r="62" spans="1:44" x14ac:dyDescent="0.2">
      <c r="C62" s="32">
        <f t="shared" si="28"/>
        <v>15</v>
      </c>
      <c r="D62" s="23">
        <f t="shared" ca="1" si="42"/>
        <v>129.11065603499998</v>
      </c>
      <c r="E62" s="8">
        <f ca="1"/>
        <v>5</v>
      </c>
      <c r="F62" s="10">
        <f t="shared" ca="1" si="29"/>
        <v>0.01</v>
      </c>
      <c r="G62" s="11">
        <f t="shared" ca="1" si="43"/>
        <v>0.97</v>
      </c>
      <c r="H62" s="36"/>
      <c r="I62" s="21">
        <f t="shared" si="30"/>
        <v>15</v>
      </c>
      <c r="J62" s="23">
        <f t="shared" ca="1" si="44"/>
        <v>138.9136898475</v>
      </c>
      <c r="K62" s="8">
        <f ca="1"/>
        <v>8</v>
      </c>
      <c r="L62" s="10">
        <f t="shared" ca="1" si="31"/>
        <v>1.6E-2</v>
      </c>
      <c r="M62" s="11">
        <f t="shared" ca="1" si="45"/>
        <v>0.94000000000000017</v>
      </c>
      <c r="N62" s="36"/>
      <c r="O62" s="32">
        <f t="shared" si="32"/>
        <v>15</v>
      </c>
      <c r="P62" s="23">
        <f t="shared" ca="1" si="46"/>
        <v>427.56830091749981</v>
      </c>
      <c r="Q62" s="8">
        <f ca="1"/>
        <v>1</v>
      </c>
      <c r="R62" s="10">
        <f t="shared" ca="1" si="33"/>
        <v>2E-3</v>
      </c>
      <c r="S62" s="11">
        <f t="shared" ca="1" si="47"/>
        <v>0.9920000000000001</v>
      </c>
      <c r="T62" s="36"/>
      <c r="U62" s="21">
        <f t="shared" si="34"/>
        <v>15</v>
      </c>
      <c r="V62" s="23">
        <f t="shared" ca="1" si="48"/>
        <v>162.15805587749992</v>
      </c>
      <c r="W62" s="8">
        <f ca="1"/>
        <v>1</v>
      </c>
      <c r="X62" s="10">
        <f t="shared" ca="1" si="35"/>
        <v>2E-3</v>
      </c>
      <c r="Y62" s="11">
        <f t="shared" ca="1" si="49"/>
        <v>0.96800000000000019</v>
      </c>
      <c r="Z62" s="36"/>
      <c r="AA62" s="32">
        <f t="shared" si="36"/>
        <v>15</v>
      </c>
      <c r="AB62" s="23">
        <f t="shared" ca="1" si="50"/>
        <v>157.47538726500002</v>
      </c>
      <c r="AC62" s="8">
        <f ca="1"/>
        <v>0</v>
      </c>
      <c r="AD62" s="10">
        <f t="shared" ca="1" si="37"/>
        <v>0</v>
      </c>
      <c r="AE62" s="11">
        <f t="shared" ca="1" si="51"/>
        <v>0.98400000000000021</v>
      </c>
      <c r="AF62" s="36"/>
      <c r="AG62" s="21">
        <f t="shared" si="38"/>
        <v>15</v>
      </c>
      <c r="AH62" s="23">
        <f t="shared" ca="1" si="52"/>
        <v>141.65667147750005</v>
      </c>
      <c r="AI62" s="8">
        <f ca="1"/>
        <v>4</v>
      </c>
      <c r="AJ62" s="10">
        <f t="shared" ca="1" si="39"/>
        <v>8.0000000000000002E-3</v>
      </c>
      <c r="AK62" s="11">
        <f t="shared" ca="1" si="53"/>
        <v>0.97800000000000009</v>
      </c>
      <c r="AL62" s="36"/>
      <c r="AM62" s="32">
        <f t="shared" si="40"/>
        <v>15</v>
      </c>
      <c r="AN62" s="23">
        <f t="shared" ca="1" si="54"/>
        <v>127.10771162250005</v>
      </c>
      <c r="AO62" s="8">
        <f ca="1"/>
        <v>3</v>
      </c>
      <c r="AP62" s="10">
        <f t="shared" ca="1" si="41"/>
        <v>6.0000000000000001E-3</v>
      </c>
      <c r="AQ62" s="11">
        <f t="shared" ca="1" si="55"/>
        <v>0.98599999999999999</v>
      </c>
      <c r="AR62" s="36"/>
    </row>
    <row r="63" spans="1:44" x14ac:dyDescent="0.2">
      <c r="C63" s="32">
        <f t="shared" si="28"/>
        <v>16</v>
      </c>
      <c r="D63" s="23">
        <f t="shared" ca="1" si="42"/>
        <v>137.18332518749997</v>
      </c>
      <c r="E63" s="8">
        <f ca="1"/>
        <v>6</v>
      </c>
      <c r="F63" s="10">
        <f t="shared" ca="1" si="29"/>
        <v>1.2E-2</v>
      </c>
      <c r="G63" s="11">
        <f t="shared" ca="1" si="43"/>
        <v>0.98199999999999998</v>
      </c>
      <c r="H63" s="36"/>
      <c r="I63" s="21">
        <f t="shared" si="30"/>
        <v>16</v>
      </c>
      <c r="J63" s="23">
        <f t="shared" ca="1" si="44"/>
        <v>146.99974516875</v>
      </c>
      <c r="K63" s="8">
        <f ca="1"/>
        <v>8</v>
      </c>
      <c r="L63" s="10">
        <f t="shared" ca="1" si="31"/>
        <v>1.6E-2</v>
      </c>
      <c r="M63" s="11">
        <f t="shared" ca="1" si="45"/>
        <v>0.95600000000000018</v>
      </c>
      <c r="N63" s="36"/>
      <c r="O63" s="32">
        <f t="shared" si="32"/>
        <v>16</v>
      </c>
      <c r="P63" s="23">
        <f t="shared" ca="1" si="46"/>
        <v>456.2725427437498</v>
      </c>
      <c r="Q63" s="8">
        <f ca="1"/>
        <v>0</v>
      </c>
      <c r="R63" s="10">
        <f t="shared" ca="1" si="33"/>
        <v>0</v>
      </c>
      <c r="S63" s="11">
        <f t="shared" ca="1" si="47"/>
        <v>0.9920000000000001</v>
      </c>
      <c r="T63" s="36"/>
      <c r="U63" s="21">
        <f t="shared" si="34"/>
        <v>16</v>
      </c>
      <c r="V63" s="23">
        <f t="shared" ca="1" si="48"/>
        <v>171.72692512874991</v>
      </c>
      <c r="W63" s="8">
        <f ca="1"/>
        <v>5</v>
      </c>
      <c r="X63" s="10">
        <f t="shared" ca="1" si="35"/>
        <v>0.01</v>
      </c>
      <c r="Y63" s="11">
        <f t="shared" ca="1" si="49"/>
        <v>0.9780000000000002</v>
      </c>
      <c r="Z63" s="36"/>
      <c r="AA63" s="32">
        <f t="shared" si="36"/>
        <v>16</v>
      </c>
      <c r="AB63" s="23">
        <f t="shared" ca="1" si="50"/>
        <v>166.49492550750003</v>
      </c>
      <c r="AC63" s="8">
        <f ca="1"/>
        <v>3</v>
      </c>
      <c r="AD63" s="10">
        <f t="shared" ca="1" si="37"/>
        <v>6.0000000000000001E-3</v>
      </c>
      <c r="AE63" s="11">
        <f t="shared" ca="1" si="51"/>
        <v>0.99000000000000021</v>
      </c>
      <c r="AF63" s="36"/>
      <c r="AG63" s="21">
        <f t="shared" si="38"/>
        <v>16</v>
      </c>
      <c r="AH63" s="23">
        <f t="shared" ca="1" si="52"/>
        <v>149.76115612875006</v>
      </c>
      <c r="AI63" s="8">
        <f ca="1"/>
        <v>2</v>
      </c>
      <c r="AJ63" s="10">
        <f t="shared" ca="1" si="39"/>
        <v>4.0000000000000001E-3</v>
      </c>
      <c r="AK63" s="11">
        <f t="shared" ca="1" si="53"/>
        <v>0.9820000000000001</v>
      </c>
      <c r="AL63" s="36"/>
      <c r="AM63" s="32">
        <f t="shared" si="40"/>
        <v>16</v>
      </c>
      <c r="AN63" s="23">
        <f t="shared" ca="1" si="54"/>
        <v>134.69256388125004</v>
      </c>
      <c r="AO63" s="8">
        <f ca="1"/>
        <v>2</v>
      </c>
      <c r="AP63" s="10">
        <f t="shared" ca="1" si="41"/>
        <v>4.0000000000000001E-3</v>
      </c>
      <c r="AQ63" s="11">
        <f t="shared" ca="1" si="55"/>
        <v>0.99</v>
      </c>
      <c r="AR63" s="36"/>
    </row>
    <row r="64" spans="1:44" x14ac:dyDescent="0.2">
      <c r="C64" s="32">
        <f t="shared" si="28"/>
        <v>17</v>
      </c>
      <c r="D64" s="23">
        <f t="shared" ca="1" si="42"/>
        <v>145.25599433999997</v>
      </c>
      <c r="E64" s="8">
        <f ca="1"/>
        <v>1</v>
      </c>
      <c r="F64" s="10">
        <f t="shared" ca="1" si="29"/>
        <v>2E-3</v>
      </c>
      <c r="G64" s="11">
        <f t="shared" ca="1" si="43"/>
        <v>0.98399999999999999</v>
      </c>
      <c r="H64" s="36"/>
      <c r="I64" s="21">
        <f t="shared" si="30"/>
        <v>17</v>
      </c>
      <c r="J64" s="23">
        <f t="shared" ca="1" si="44"/>
        <v>155.08580049</v>
      </c>
      <c r="K64" s="8">
        <f ca="1"/>
        <v>3</v>
      </c>
      <c r="L64" s="10">
        <f t="shared" ca="1" si="31"/>
        <v>6.0000000000000001E-3</v>
      </c>
      <c r="M64" s="11">
        <f t="shared" ca="1" si="45"/>
        <v>0.96200000000000019</v>
      </c>
      <c r="N64" s="36"/>
      <c r="O64" s="32">
        <f t="shared" si="32"/>
        <v>17</v>
      </c>
      <c r="P64" s="23">
        <f t="shared" ca="1" si="46"/>
        <v>484.97678456999978</v>
      </c>
      <c r="Q64" s="8">
        <f ca="1"/>
        <v>0</v>
      </c>
      <c r="R64" s="10">
        <f t="shared" ca="1" si="33"/>
        <v>0</v>
      </c>
      <c r="S64" s="11">
        <f t="shared" ca="1" si="47"/>
        <v>0.9920000000000001</v>
      </c>
      <c r="T64" s="36"/>
      <c r="U64" s="21">
        <f t="shared" si="34"/>
        <v>17</v>
      </c>
      <c r="V64" s="23">
        <f t="shared" ca="1" si="48"/>
        <v>181.2957943799999</v>
      </c>
      <c r="W64" s="8">
        <f ca="1"/>
        <v>1</v>
      </c>
      <c r="X64" s="10">
        <f t="shared" ca="1" si="35"/>
        <v>2E-3</v>
      </c>
      <c r="Y64" s="11">
        <f t="shared" ca="1" si="49"/>
        <v>0.9800000000000002</v>
      </c>
      <c r="Z64" s="36"/>
      <c r="AA64" s="32">
        <f t="shared" si="36"/>
        <v>17</v>
      </c>
      <c r="AB64" s="23">
        <f t="shared" ca="1" si="50"/>
        <v>175.51446375000003</v>
      </c>
      <c r="AC64" s="8">
        <f ca="1"/>
        <v>1</v>
      </c>
      <c r="AD64" s="10">
        <f t="shared" ca="1" si="37"/>
        <v>2E-3</v>
      </c>
      <c r="AE64" s="11">
        <f t="shared" ca="1" si="51"/>
        <v>0.99200000000000021</v>
      </c>
      <c r="AF64" s="36"/>
      <c r="AG64" s="21">
        <f t="shared" si="38"/>
        <v>17</v>
      </c>
      <c r="AH64" s="23">
        <f t="shared" ca="1" si="52"/>
        <v>157.86564078000006</v>
      </c>
      <c r="AI64" s="8">
        <f ca="1"/>
        <v>3</v>
      </c>
      <c r="AJ64" s="10">
        <f t="shared" ca="1" si="39"/>
        <v>6.0000000000000001E-3</v>
      </c>
      <c r="AK64" s="11">
        <f t="shared" ca="1" si="53"/>
        <v>0.9880000000000001</v>
      </c>
      <c r="AL64" s="36"/>
      <c r="AM64" s="32">
        <f t="shared" si="40"/>
        <v>17</v>
      </c>
      <c r="AN64" s="23">
        <f t="shared" ca="1" si="54"/>
        <v>142.27741614000004</v>
      </c>
      <c r="AO64" s="8">
        <f ca="1"/>
        <v>1</v>
      </c>
      <c r="AP64" s="10">
        <f t="shared" ca="1" si="41"/>
        <v>2E-3</v>
      </c>
      <c r="AQ64" s="11">
        <f t="shared" ca="1" si="55"/>
        <v>0.99199999999999999</v>
      </c>
      <c r="AR64" s="36"/>
    </row>
    <row r="65" spans="3:44" x14ac:dyDescent="0.2">
      <c r="C65" s="32">
        <f t="shared" si="28"/>
        <v>18</v>
      </c>
      <c r="D65" s="23">
        <f t="shared" ca="1" si="42"/>
        <v>153.32866349249997</v>
      </c>
      <c r="E65" s="8">
        <f ca="1"/>
        <v>2</v>
      </c>
      <c r="F65" s="10">
        <f t="shared" ca="1" si="29"/>
        <v>4.0000000000000001E-3</v>
      </c>
      <c r="G65" s="11">
        <f t="shared" ca="1" si="43"/>
        <v>0.98799999999999999</v>
      </c>
      <c r="H65" s="36"/>
      <c r="I65" s="21">
        <f t="shared" si="30"/>
        <v>18</v>
      </c>
      <c r="J65" s="23">
        <f t="shared" ca="1" si="44"/>
        <v>163.17185581125</v>
      </c>
      <c r="K65" s="8">
        <f ca="1"/>
        <v>7</v>
      </c>
      <c r="L65" s="10">
        <f t="shared" ca="1" si="31"/>
        <v>1.4E-2</v>
      </c>
      <c r="M65" s="11">
        <f t="shared" ca="1" si="45"/>
        <v>0.9760000000000002</v>
      </c>
      <c r="N65" s="36"/>
      <c r="O65" s="32">
        <f t="shared" si="32"/>
        <v>18</v>
      </c>
      <c r="P65" s="23">
        <f t="shared" ca="1" si="46"/>
        <v>513.68102639624976</v>
      </c>
      <c r="Q65" s="8">
        <f ca="1"/>
        <v>0</v>
      </c>
      <c r="R65" s="10">
        <f t="shared" ca="1" si="33"/>
        <v>0</v>
      </c>
      <c r="S65" s="11">
        <f t="shared" ca="1" si="47"/>
        <v>0.9920000000000001</v>
      </c>
      <c r="T65" s="36"/>
      <c r="U65" s="21">
        <f t="shared" si="34"/>
        <v>18</v>
      </c>
      <c r="V65" s="23">
        <f t="shared" ca="1" si="48"/>
        <v>190.8646636312499</v>
      </c>
      <c r="W65" s="8">
        <f ca="1"/>
        <v>2</v>
      </c>
      <c r="X65" s="10">
        <f t="shared" ca="1" si="35"/>
        <v>4.0000000000000001E-3</v>
      </c>
      <c r="Y65" s="11">
        <f t="shared" ca="1" si="49"/>
        <v>0.98400000000000021</v>
      </c>
      <c r="Z65" s="36"/>
      <c r="AA65" s="32">
        <f t="shared" si="36"/>
        <v>18</v>
      </c>
      <c r="AB65" s="23">
        <f t="shared" ca="1" si="50"/>
        <v>184.53400199250004</v>
      </c>
      <c r="AC65" s="8">
        <f ca="1"/>
        <v>1</v>
      </c>
      <c r="AD65" s="10">
        <f t="shared" ca="1" si="37"/>
        <v>2E-3</v>
      </c>
      <c r="AE65" s="11">
        <f t="shared" ca="1" si="51"/>
        <v>0.99400000000000022</v>
      </c>
      <c r="AF65" s="36"/>
      <c r="AG65" s="21">
        <f t="shared" si="38"/>
        <v>18</v>
      </c>
      <c r="AH65" s="23">
        <f t="shared" ca="1" si="52"/>
        <v>165.97012543125007</v>
      </c>
      <c r="AI65" s="8">
        <f ca="1"/>
        <v>1</v>
      </c>
      <c r="AJ65" s="10">
        <f t="shared" ca="1" si="39"/>
        <v>2E-3</v>
      </c>
      <c r="AK65" s="11">
        <f t="shared" ca="1" si="53"/>
        <v>0.9900000000000001</v>
      </c>
      <c r="AL65" s="36"/>
      <c r="AM65" s="32">
        <f t="shared" si="40"/>
        <v>18</v>
      </c>
      <c r="AN65" s="23">
        <f t="shared" ca="1" si="54"/>
        <v>149.86226839875005</v>
      </c>
      <c r="AO65" s="8">
        <f ca="1"/>
        <v>0</v>
      </c>
      <c r="AP65" s="10">
        <f t="shared" ca="1" si="41"/>
        <v>0</v>
      </c>
      <c r="AQ65" s="11">
        <f t="shared" ca="1" si="55"/>
        <v>0.99199999999999999</v>
      </c>
      <c r="AR65" s="36"/>
    </row>
    <row r="66" spans="3:44" x14ac:dyDescent="0.2">
      <c r="C66" s="32">
        <f t="shared" si="28"/>
        <v>19</v>
      </c>
      <c r="D66" s="23">
        <f t="shared" ca="1" si="42"/>
        <v>161.40133264499997</v>
      </c>
      <c r="E66" s="8">
        <f ca="1"/>
        <v>0</v>
      </c>
      <c r="F66" s="10">
        <f t="shared" ca="1" si="29"/>
        <v>0</v>
      </c>
      <c r="G66" s="11">
        <f t="shared" ca="1" si="43"/>
        <v>0.98799999999999999</v>
      </c>
      <c r="H66" s="36"/>
      <c r="I66" s="21">
        <f t="shared" si="30"/>
        <v>19</v>
      </c>
      <c r="J66" s="23">
        <f t="shared" ca="1" si="44"/>
        <v>171.2579111325</v>
      </c>
      <c r="K66" s="8">
        <f ca="1"/>
        <v>5</v>
      </c>
      <c r="L66" s="10">
        <f t="shared" ca="1" si="31"/>
        <v>0.01</v>
      </c>
      <c r="M66" s="11">
        <f t="shared" ca="1" si="45"/>
        <v>0.98600000000000021</v>
      </c>
      <c r="N66" s="36"/>
      <c r="O66" s="32">
        <f t="shared" si="32"/>
        <v>19</v>
      </c>
      <c r="P66" s="23">
        <f t="shared" ca="1" si="46"/>
        <v>542.3852682224998</v>
      </c>
      <c r="Q66" s="8">
        <f ca="1"/>
        <v>0</v>
      </c>
      <c r="R66" s="10">
        <f t="shared" ca="1" si="33"/>
        <v>0</v>
      </c>
      <c r="S66" s="11">
        <f t="shared" ca="1" si="47"/>
        <v>0.9920000000000001</v>
      </c>
      <c r="T66" s="36"/>
      <c r="U66" s="21">
        <f t="shared" si="34"/>
        <v>19</v>
      </c>
      <c r="V66" s="23">
        <f t="shared" ca="1" si="48"/>
        <v>200.43353288249989</v>
      </c>
      <c r="W66" s="8">
        <f ca="1"/>
        <v>0</v>
      </c>
      <c r="X66" s="10">
        <f t="shared" ca="1" si="35"/>
        <v>0</v>
      </c>
      <c r="Y66" s="11">
        <f t="shared" ca="1" si="49"/>
        <v>0.98400000000000021</v>
      </c>
      <c r="Z66" s="36"/>
      <c r="AA66" s="32">
        <f t="shared" si="36"/>
        <v>19</v>
      </c>
      <c r="AB66" s="23">
        <f t="shared" ca="1" si="50"/>
        <v>193.55354023500004</v>
      </c>
      <c r="AC66" s="8">
        <f ca="1"/>
        <v>1</v>
      </c>
      <c r="AD66" s="10">
        <f t="shared" ca="1" si="37"/>
        <v>2E-3</v>
      </c>
      <c r="AE66" s="11">
        <f t="shared" ca="1" si="51"/>
        <v>0.99600000000000022</v>
      </c>
      <c r="AF66" s="36"/>
      <c r="AG66" s="21">
        <f t="shared" si="38"/>
        <v>19</v>
      </c>
      <c r="AH66" s="23">
        <f t="shared" ca="1" si="52"/>
        <v>174.07461008250007</v>
      </c>
      <c r="AI66" s="8">
        <f ca="1"/>
        <v>2</v>
      </c>
      <c r="AJ66" s="10">
        <f t="shared" ca="1" si="39"/>
        <v>4.0000000000000001E-3</v>
      </c>
      <c r="AK66" s="11">
        <f t="shared" ca="1" si="53"/>
        <v>0.99400000000000011</v>
      </c>
      <c r="AL66" s="36"/>
      <c r="AM66" s="32">
        <f t="shared" si="40"/>
        <v>19</v>
      </c>
      <c r="AN66" s="23">
        <f t="shared" ca="1" si="54"/>
        <v>157.44712065750005</v>
      </c>
      <c r="AO66" s="8">
        <f ca="1"/>
        <v>0</v>
      </c>
      <c r="AP66" s="10">
        <f t="shared" ca="1" si="41"/>
        <v>0</v>
      </c>
      <c r="AQ66" s="11">
        <f t="shared" ca="1" si="55"/>
        <v>0.99199999999999999</v>
      </c>
      <c r="AR66" s="36"/>
    </row>
    <row r="67" spans="3:44" x14ac:dyDescent="0.2">
      <c r="C67" s="32">
        <f t="shared" si="28"/>
        <v>20</v>
      </c>
      <c r="D67" s="23">
        <f t="shared" ca="1" si="42"/>
        <v>169.47400179749997</v>
      </c>
      <c r="E67" s="8">
        <f ca="1"/>
        <v>0</v>
      </c>
      <c r="F67" s="10">
        <f t="shared" ca="1" si="29"/>
        <v>0</v>
      </c>
      <c r="G67" s="11">
        <f t="shared" ca="1" si="43"/>
        <v>0.98799999999999999</v>
      </c>
      <c r="H67" s="36"/>
      <c r="I67" s="21">
        <f t="shared" si="30"/>
        <v>20</v>
      </c>
      <c r="J67" s="23">
        <f t="shared" ca="1" si="44"/>
        <v>179.34396645375</v>
      </c>
      <c r="K67" s="8">
        <f ca="1"/>
        <v>2</v>
      </c>
      <c r="L67" s="10">
        <f t="shared" ca="1" si="31"/>
        <v>4.0000000000000001E-3</v>
      </c>
      <c r="M67" s="11">
        <f t="shared" ca="1" si="45"/>
        <v>0.99000000000000021</v>
      </c>
      <c r="N67" s="36"/>
      <c r="O67" s="32">
        <f t="shared" si="32"/>
        <v>20</v>
      </c>
      <c r="P67" s="23">
        <f t="shared" ca="1" si="46"/>
        <v>571.08951004874984</v>
      </c>
      <c r="Q67" s="8">
        <f ca="1"/>
        <v>0</v>
      </c>
      <c r="R67" s="10">
        <f t="shared" ca="1" si="33"/>
        <v>0</v>
      </c>
      <c r="S67" s="11">
        <f t="shared" ca="1" si="47"/>
        <v>0.9920000000000001</v>
      </c>
      <c r="T67" s="36"/>
      <c r="U67" s="21">
        <f t="shared" si="34"/>
        <v>20</v>
      </c>
      <c r="V67" s="23">
        <f t="shared" ca="1" si="48"/>
        <v>210.00240213374988</v>
      </c>
      <c r="W67" s="8">
        <f ca="1"/>
        <v>1</v>
      </c>
      <c r="X67" s="10">
        <f t="shared" ca="1" si="35"/>
        <v>2E-3</v>
      </c>
      <c r="Y67" s="11">
        <f t="shared" ca="1" si="49"/>
        <v>0.98600000000000021</v>
      </c>
      <c r="Z67" s="36"/>
      <c r="AA67" s="32">
        <f t="shared" si="36"/>
        <v>20</v>
      </c>
      <c r="AB67" s="23">
        <f t="shared" ca="1" si="50"/>
        <v>202.57307847750005</v>
      </c>
      <c r="AC67" s="8">
        <f ca="1"/>
        <v>0</v>
      </c>
      <c r="AD67" s="10">
        <f t="shared" ca="1" si="37"/>
        <v>0</v>
      </c>
      <c r="AE67" s="11">
        <f t="shared" ca="1" si="51"/>
        <v>0.99600000000000022</v>
      </c>
      <c r="AF67" s="36"/>
      <c r="AG67" s="21">
        <f t="shared" si="38"/>
        <v>20</v>
      </c>
      <c r="AH67" s="23">
        <f t="shared" ca="1" si="52"/>
        <v>182.17909473375008</v>
      </c>
      <c r="AI67" s="8">
        <f ca="1"/>
        <v>0</v>
      </c>
      <c r="AJ67" s="10">
        <f t="shared" ca="1" si="39"/>
        <v>0</v>
      </c>
      <c r="AK67" s="11">
        <f t="shared" ca="1" si="53"/>
        <v>0.99400000000000011</v>
      </c>
      <c r="AL67" s="36"/>
      <c r="AM67" s="32">
        <f t="shared" si="40"/>
        <v>20</v>
      </c>
      <c r="AN67" s="23">
        <f t="shared" ca="1" si="54"/>
        <v>165.03197291625006</v>
      </c>
      <c r="AO67" s="8">
        <f ca="1"/>
        <v>1</v>
      </c>
      <c r="AP67" s="10">
        <f t="shared" ca="1" si="41"/>
        <v>2E-3</v>
      </c>
      <c r="AQ67" s="11">
        <f t="shared" ca="1" si="55"/>
        <v>0.99399999999999999</v>
      </c>
      <c r="AR67" s="36"/>
    </row>
    <row r="68" spans="3:44" x14ac:dyDescent="0.2">
      <c r="C68" s="32">
        <f t="shared" si="28"/>
        <v>21</v>
      </c>
      <c r="D68" s="23">
        <f t="shared" ca="1" si="42"/>
        <v>177.54667094999996</v>
      </c>
      <c r="E68" s="8">
        <f ca="1"/>
        <v>1</v>
      </c>
      <c r="F68" s="10">
        <f t="shared" ca="1" si="29"/>
        <v>2E-3</v>
      </c>
      <c r="G68" s="11">
        <f t="shared" ca="1" si="43"/>
        <v>0.99</v>
      </c>
      <c r="H68" s="36"/>
      <c r="I68" s="21">
        <f t="shared" si="30"/>
        <v>21</v>
      </c>
      <c r="J68" s="23">
        <f t="shared" ca="1" si="44"/>
        <v>187.430021775</v>
      </c>
      <c r="K68" s="8">
        <f ca="1"/>
        <v>1</v>
      </c>
      <c r="L68" s="10">
        <f t="shared" ca="1" si="31"/>
        <v>2E-3</v>
      </c>
      <c r="M68" s="11">
        <f t="shared" ca="1" si="45"/>
        <v>0.99200000000000021</v>
      </c>
      <c r="N68" s="36"/>
      <c r="O68" s="32">
        <f t="shared" si="32"/>
        <v>21</v>
      </c>
      <c r="P68" s="23">
        <f t="shared" ca="1" si="46"/>
        <v>599.79375187499988</v>
      </c>
      <c r="Q68" s="8">
        <f ca="1"/>
        <v>0</v>
      </c>
      <c r="R68" s="10">
        <f t="shared" ca="1" si="33"/>
        <v>0</v>
      </c>
      <c r="S68" s="11">
        <f t="shared" ca="1" si="47"/>
        <v>0.9920000000000001</v>
      </c>
      <c r="T68" s="36"/>
      <c r="U68" s="21">
        <f t="shared" si="34"/>
        <v>21</v>
      </c>
      <c r="V68" s="23">
        <f t="shared" ca="1" si="48"/>
        <v>219.57127138499987</v>
      </c>
      <c r="W68" s="8">
        <f ca="1"/>
        <v>1</v>
      </c>
      <c r="X68" s="10">
        <f t="shared" ca="1" si="35"/>
        <v>2E-3</v>
      </c>
      <c r="Y68" s="11">
        <f t="shared" ca="1" si="49"/>
        <v>0.98800000000000021</v>
      </c>
      <c r="Z68" s="36"/>
      <c r="AA68" s="32">
        <f t="shared" si="36"/>
        <v>21</v>
      </c>
      <c r="AB68" s="23">
        <f t="shared" ca="1" si="50"/>
        <v>211.59261672000005</v>
      </c>
      <c r="AC68" s="8">
        <f ca="1"/>
        <v>0</v>
      </c>
      <c r="AD68" s="10">
        <f t="shared" ca="1" si="37"/>
        <v>0</v>
      </c>
      <c r="AE68" s="11">
        <f t="shared" ca="1" si="51"/>
        <v>0.99600000000000022</v>
      </c>
      <c r="AF68" s="36"/>
      <c r="AG68" s="21">
        <f t="shared" si="38"/>
        <v>21</v>
      </c>
      <c r="AH68" s="23">
        <f t="shared" ca="1" si="52"/>
        <v>190.28357938500008</v>
      </c>
      <c r="AI68" s="8">
        <f ca="1"/>
        <v>0</v>
      </c>
      <c r="AJ68" s="10">
        <f t="shared" ca="1" si="39"/>
        <v>0</v>
      </c>
      <c r="AK68" s="11">
        <f t="shared" ca="1" si="53"/>
        <v>0.99400000000000011</v>
      </c>
      <c r="AL68" s="36"/>
      <c r="AM68" s="32">
        <f t="shared" si="40"/>
        <v>21</v>
      </c>
      <c r="AN68" s="23">
        <f t="shared" ca="1" si="54"/>
        <v>172.61682517500006</v>
      </c>
      <c r="AO68" s="8">
        <f ca="1"/>
        <v>0</v>
      </c>
      <c r="AP68" s="10">
        <f t="shared" ca="1" si="41"/>
        <v>0</v>
      </c>
      <c r="AQ68" s="11">
        <f t="shared" ca="1" si="55"/>
        <v>0.99399999999999999</v>
      </c>
      <c r="AR68" s="36"/>
    </row>
    <row r="69" spans="3:44" x14ac:dyDescent="0.2">
      <c r="C69" s="32">
        <f t="shared" si="28"/>
        <v>22</v>
      </c>
      <c r="D69" s="23">
        <f t="shared" ca="1" si="42"/>
        <v>185.61934010249996</v>
      </c>
      <c r="E69" s="8">
        <f ca="1"/>
        <v>1</v>
      </c>
      <c r="F69" s="10">
        <f t="shared" ca="1" si="29"/>
        <v>2E-3</v>
      </c>
      <c r="G69" s="11">
        <f t="shared" ca="1" si="43"/>
        <v>0.99199999999999999</v>
      </c>
      <c r="H69" s="36"/>
      <c r="I69" s="21">
        <f t="shared" si="30"/>
        <v>22</v>
      </c>
      <c r="J69" s="23">
        <f t="shared" ca="1" si="44"/>
        <v>195.51607709625</v>
      </c>
      <c r="K69" s="8">
        <f ca="1"/>
        <v>1</v>
      </c>
      <c r="L69" s="10">
        <f t="shared" ca="1" si="31"/>
        <v>2E-3</v>
      </c>
      <c r="M69" s="11">
        <f t="shared" ca="1" si="45"/>
        <v>0.99400000000000022</v>
      </c>
      <c r="N69" s="36"/>
      <c r="O69" s="32">
        <f t="shared" si="32"/>
        <v>22</v>
      </c>
      <c r="P69" s="23">
        <f t="shared" ca="1" si="46"/>
        <v>628.49799370124992</v>
      </c>
      <c r="Q69" s="8">
        <f ca="1"/>
        <v>0</v>
      </c>
      <c r="R69" s="10">
        <f t="shared" ca="1" si="33"/>
        <v>0</v>
      </c>
      <c r="S69" s="11">
        <f t="shared" ca="1" si="47"/>
        <v>0.9920000000000001</v>
      </c>
      <c r="T69" s="36"/>
      <c r="U69" s="21">
        <f t="shared" si="34"/>
        <v>22</v>
      </c>
      <c r="V69" s="23">
        <f t="shared" ca="1" si="48"/>
        <v>229.14014063624987</v>
      </c>
      <c r="W69" s="8">
        <f ca="1"/>
        <v>2</v>
      </c>
      <c r="X69" s="10">
        <f t="shared" ca="1" si="35"/>
        <v>4.0000000000000001E-3</v>
      </c>
      <c r="Y69" s="11">
        <f t="shared" ca="1" si="49"/>
        <v>0.99200000000000021</v>
      </c>
      <c r="Z69" s="36"/>
      <c r="AA69" s="32">
        <f t="shared" si="36"/>
        <v>22</v>
      </c>
      <c r="AB69" s="23">
        <f t="shared" ca="1" si="50"/>
        <v>220.61215496250006</v>
      </c>
      <c r="AC69" s="8">
        <f ca="1"/>
        <v>0</v>
      </c>
      <c r="AD69" s="10">
        <f t="shared" ca="1" si="37"/>
        <v>0</v>
      </c>
      <c r="AE69" s="11">
        <f t="shared" ca="1" si="51"/>
        <v>0.99600000000000022</v>
      </c>
      <c r="AF69" s="36"/>
      <c r="AG69" s="21">
        <f t="shared" si="38"/>
        <v>22</v>
      </c>
      <c r="AH69" s="23">
        <f t="shared" ca="1" si="52"/>
        <v>198.38806403625009</v>
      </c>
      <c r="AI69" s="8">
        <f ca="1"/>
        <v>0</v>
      </c>
      <c r="AJ69" s="10">
        <f t="shared" ca="1" si="39"/>
        <v>0</v>
      </c>
      <c r="AK69" s="11">
        <f t="shared" ca="1" si="53"/>
        <v>0.99400000000000011</v>
      </c>
      <c r="AL69" s="36"/>
      <c r="AM69" s="32">
        <f t="shared" si="40"/>
        <v>22</v>
      </c>
      <c r="AN69" s="23">
        <f t="shared" ca="1" si="54"/>
        <v>180.20167743375006</v>
      </c>
      <c r="AO69" s="8">
        <f ca="1"/>
        <v>1</v>
      </c>
      <c r="AP69" s="10">
        <f t="shared" ca="1" si="41"/>
        <v>2E-3</v>
      </c>
      <c r="AQ69" s="11">
        <f t="shared" ca="1" si="55"/>
        <v>0.996</v>
      </c>
      <c r="AR69" s="36"/>
    </row>
    <row r="70" spans="3:44" x14ac:dyDescent="0.2">
      <c r="C70" s="32">
        <f t="shared" si="28"/>
        <v>23</v>
      </c>
      <c r="D70" s="23">
        <f t="shared" ca="1" si="42"/>
        <v>193.69200925499996</v>
      </c>
      <c r="E70" s="8">
        <f ca="1"/>
        <v>1</v>
      </c>
      <c r="F70" s="10">
        <f t="shared" ca="1" si="29"/>
        <v>2E-3</v>
      </c>
      <c r="G70" s="11">
        <f t="shared" ca="1" si="43"/>
        <v>0.99399999999999999</v>
      </c>
      <c r="H70" s="36"/>
      <c r="I70" s="21">
        <f t="shared" si="30"/>
        <v>23</v>
      </c>
      <c r="J70" s="23">
        <f t="shared" ca="1" si="44"/>
        <v>203.6021324175</v>
      </c>
      <c r="K70" s="8">
        <f ca="1"/>
        <v>0</v>
      </c>
      <c r="L70" s="10">
        <f t="shared" ca="1" si="31"/>
        <v>0</v>
      </c>
      <c r="M70" s="11">
        <f t="shared" ca="1" si="45"/>
        <v>0.99400000000000022</v>
      </c>
      <c r="N70" s="36"/>
      <c r="O70" s="32">
        <f t="shared" si="32"/>
        <v>23</v>
      </c>
      <c r="P70" s="23">
        <f t="shared" ca="1" si="46"/>
        <v>657.20223552749997</v>
      </c>
      <c r="Q70" s="8">
        <f ca="1"/>
        <v>0</v>
      </c>
      <c r="R70" s="10">
        <f t="shared" ca="1" si="33"/>
        <v>0</v>
      </c>
      <c r="S70" s="11">
        <f t="shared" ca="1" si="47"/>
        <v>0.9920000000000001</v>
      </c>
      <c r="T70" s="36"/>
      <c r="U70" s="21">
        <f t="shared" si="34"/>
        <v>23</v>
      </c>
      <c r="V70" s="23">
        <f t="shared" ca="1" si="48"/>
        <v>238.70900988749986</v>
      </c>
      <c r="W70" s="8">
        <f ca="1"/>
        <v>1</v>
      </c>
      <c r="X70" s="10">
        <f t="shared" ca="1" si="35"/>
        <v>2E-3</v>
      </c>
      <c r="Y70" s="11">
        <f t="shared" ca="1" si="49"/>
        <v>0.99400000000000022</v>
      </c>
      <c r="Z70" s="36"/>
      <c r="AA70" s="32">
        <f t="shared" si="36"/>
        <v>23</v>
      </c>
      <c r="AB70" s="23">
        <f t="shared" ca="1" si="50"/>
        <v>229.63169320500006</v>
      </c>
      <c r="AC70" s="8">
        <f ca="1"/>
        <v>0</v>
      </c>
      <c r="AD70" s="10">
        <f t="shared" ca="1" si="37"/>
        <v>0</v>
      </c>
      <c r="AE70" s="11">
        <f t="shared" ca="1" si="51"/>
        <v>0.99600000000000022</v>
      </c>
      <c r="AF70" s="36"/>
      <c r="AG70" s="21">
        <f t="shared" si="38"/>
        <v>23</v>
      </c>
      <c r="AH70" s="23">
        <f t="shared" ca="1" si="52"/>
        <v>206.49254868750009</v>
      </c>
      <c r="AI70" s="8">
        <f ca="1"/>
        <v>1</v>
      </c>
      <c r="AJ70" s="10">
        <f t="shared" ca="1" si="39"/>
        <v>2E-3</v>
      </c>
      <c r="AK70" s="11">
        <f t="shared" ca="1" si="53"/>
        <v>0.99600000000000011</v>
      </c>
      <c r="AL70" s="36"/>
      <c r="AM70" s="32">
        <f t="shared" si="40"/>
        <v>23</v>
      </c>
      <c r="AN70" s="23">
        <f t="shared" ca="1" si="54"/>
        <v>187.78652969250007</v>
      </c>
      <c r="AO70" s="8">
        <f ca="1"/>
        <v>0</v>
      </c>
      <c r="AP70" s="10">
        <f t="shared" ca="1" si="41"/>
        <v>0</v>
      </c>
      <c r="AQ70" s="11">
        <f t="shared" ca="1" si="55"/>
        <v>0.996</v>
      </c>
      <c r="AR70" s="36"/>
    </row>
    <row r="71" spans="3:44" x14ac:dyDescent="0.2">
      <c r="C71" s="32">
        <f t="shared" si="28"/>
        <v>24</v>
      </c>
      <c r="D71" s="23">
        <f t="shared" ca="1" si="42"/>
        <v>201.76467840749996</v>
      </c>
      <c r="E71" s="8">
        <f ca="1"/>
        <v>1</v>
      </c>
      <c r="F71" s="10">
        <f t="shared" ca="1" si="29"/>
        <v>2E-3</v>
      </c>
      <c r="G71" s="11">
        <f t="shared" ca="1" si="43"/>
        <v>0.996</v>
      </c>
      <c r="H71" s="36"/>
      <c r="I71" s="21">
        <f t="shared" si="30"/>
        <v>24</v>
      </c>
      <c r="J71" s="23">
        <f t="shared" ca="1" si="44"/>
        <v>211.68818773875</v>
      </c>
      <c r="K71" s="8">
        <f ca="1"/>
        <v>2</v>
      </c>
      <c r="L71" s="10">
        <f t="shared" ca="1" si="31"/>
        <v>4.0000000000000001E-3</v>
      </c>
      <c r="M71" s="11">
        <f t="shared" ca="1" si="45"/>
        <v>0.99800000000000022</v>
      </c>
      <c r="N71" s="36"/>
      <c r="O71" s="32">
        <f t="shared" si="32"/>
        <v>24</v>
      </c>
      <c r="P71" s="23">
        <f t="shared" ca="1" si="46"/>
        <v>685.90647735375001</v>
      </c>
      <c r="Q71" s="8">
        <f ca="1"/>
        <v>1</v>
      </c>
      <c r="R71" s="10">
        <f t="shared" ca="1" si="33"/>
        <v>2E-3</v>
      </c>
      <c r="S71" s="11">
        <f t="shared" ca="1" si="47"/>
        <v>0.99400000000000011</v>
      </c>
      <c r="T71" s="36"/>
      <c r="U71" s="21">
        <f t="shared" si="34"/>
        <v>24</v>
      </c>
      <c r="V71" s="23">
        <f t="shared" ca="1" si="48"/>
        <v>248.27787913874985</v>
      </c>
      <c r="W71" s="8">
        <f ca="1"/>
        <v>0</v>
      </c>
      <c r="X71" s="10">
        <f t="shared" ca="1" si="35"/>
        <v>0</v>
      </c>
      <c r="Y71" s="11">
        <f t="shared" ca="1" si="49"/>
        <v>0.99400000000000022</v>
      </c>
      <c r="Z71" s="36"/>
      <c r="AA71" s="32">
        <f t="shared" si="36"/>
        <v>24</v>
      </c>
      <c r="AB71" s="23">
        <f t="shared" ca="1" si="50"/>
        <v>238.65123144750007</v>
      </c>
      <c r="AC71" s="8">
        <f ca="1"/>
        <v>1</v>
      </c>
      <c r="AD71" s="10">
        <f t="shared" ca="1" si="37"/>
        <v>2E-3</v>
      </c>
      <c r="AE71" s="11">
        <f t="shared" ca="1" si="51"/>
        <v>0.99800000000000022</v>
      </c>
      <c r="AF71" s="36"/>
      <c r="AG71" s="21">
        <f t="shared" si="38"/>
        <v>24</v>
      </c>
      <c r="AH71" s="23">
        <f t="shared" ca="1" si="52"/>
        <v>214.59703333875009</v>
      </c>
      <c r="AI71" s="8">
        <f ca="1"/>
        <v>1</v>
      </c>
      <c r="AJ71" s="10">
        <f t="shared" ca="1" si="39"/>
        <v>2E-3</v>
      </c>
      <c r="AK71" s="11">
        <f t="shared" ca="1" si="53"/>
        <v>0.99800000000000011</v>
      </c>
      <c r="AL71" s="36"/>
      <c r="AM71" s="32">
        <f t="shared" si="40"/>
        <v>24</v>
      </c>
      <c r="AN71" s="23">
        <f t="shared" ca="1" si="54"/>
        <v>195.37138195125007</v>
      </c>
      <c r="AO71" s="8">
        <f ca="1"/>
        <v>1</v>
      </c>
      <c r="AP71" s="10">
        <f t="shared" ca="1" si="41"/>
        <v>2E-3</v>
      </c>
      <c r="AQ71" s="11">
        <f t="shared" ca="1" si="55"/>
        <v>0.998</v>
      </c>
      <c r="AR71" s="36"/>
    </row>
    <row r="72" spans="3:44" x14ac:dyDescent="0.2">
      <c r="C72" s="32">
        <f t="shared" si="28"/>
        <v>25</v>
      </c>
      <c r="D72" s="23">
        <f t="shared" ca="1" si="42"/>
        <v>209.83734755999996</v>
      </c>
      <c r="E72" s="8">
        <f ca="1"/>
        <v>1</v>
      </c>
      <c r="F72" s="10">
        <f t="shared" ca="1" si="29"/>
        <v>2E-3</v>
      </c>
      <c r="G72" s="11">
        <f t="shared" ca="1" si="43"/>
        <v>0.998</v>
      </c>
      <c r="H72" s="36"/>
      <c r="I72" s="21">
        <f t="shared" si="30"/>
        <v>25</v>
      </c>
      <c r="J72" s="23">
        <f ca="1">J71+$K$44</f>
        <v>219.77424306</v>
      </c>
      <c r="K72" s="8">
        <f ca="1"/>
        <v>0</v>
      </c>
      <c r="L72" s="10">
        <f t="shared" ca="1" si="31"/>
        <v>0</v>
      </c>
      <c r="M72" s="11">
        <f ca="1">M71+L72</f>
        <v>0.99800000000000022</v>
      </c>
      <c r="N72" s="36"/>
      <c r="O72" s="32">
        <f t="shared" si="32"/>
        <v>25</v>
      </c>
      <c r="P72" s="23">
        <f t="shared" ca="1" si="46"/>
        <v>714.61071918000005</v>
      </c>
      <c r="Q72" s="8">
        <f ca="1"/>
        <v>0</v>
      </c>
      <c r="R72" s="10">
        <f t="shared" ca="1" si="33"/>
        <v>0</v>
      </c>
      <c r="S72" s="11">
        <f t="shared" ca="1" si="47"/>
        <v>0.99400000000000011</v>
      </c>
      <c r="T72" s="36"/>
      <c r="U72" s="21">
        <f t="shared" si="34"/>
        <v>25</v>
      </c>
      <c r="V72" s="23">
        <f t="shared" ca="1" si="48"/>
        <v>257.84674838999985</v>
      </c>
      <c r="W72" s="8">
        <f ca="1"/>
        <v>1</v>
      </c>
      <c r="X72" s="10">
        <f t="shared" ca="1" si="35"/>
        <v>2E-3</v>
      </c>
      <c r="Y72" s="11">
        <f t="shared" ca="1" si="49"/>
        <v>0.99600000000000022</v>
      </c>
      <c r="Z72" s="36"/>
      <c r="AA72" s="32">
        <f t="shared" si="36"/>
        <v>25</v>
      </c>
      <c r="AB72" s="23">
        <f t="shared" ca="1" si="50"/>
        <v>247.67076969000007</v>
      </c>
      <c r="AC72" s="8">
        <f ca="1"/>
        <v>0</v>
      </c>
      <c r="AD72" s="10">
        <f t="shared" ca="1" si="37"/>
        <v>0</v>
      </c>
      <c r="AE72" s="11">
        <f t="shared" ca="1" si="51"/>
        <v>0.99800000000000022</v>
      </c>
      <c r="AF72" s="36"/>
      <c r="AG72" s="21">
        <f t="shared" si="38"/>
        <v>25</v>
      </c>
      <c r="AH72" s="23">
        <f t="shared" ca="1" si="52"/>
        <v>222.7015179900001</v>
      </c>
      <c r="AI72" s="8">
        <f ca="1"/>
        <v>0</v>
      </c>
      <c r="AJ72" s="10">
        <f t="shared" ca="1" si="39"/>
        <v>0</v>
      </c>
      <c r="AK72" s="11">
        <f t="shared" ca="1" si="53"/>
        <v>0.99800000000000011</v>
      </c>
      <c r="AL72" s="36"/>
      <c r="AM72" s="32">
        <f t="shared" si="40"/>
        <v>25</v>
      </c>
      <c r="AN72" s="23">
        <f t="shared" ca="1" si="54"/>
        <v>202.95623421000008</v>
      </c>
      <c r="AO72" s="8">
        <f ca="1"/>
        <v>0</v>
      </c>
      <c r="AP72" s="10">
        <f t="shared" ca="1" si="41"/>
        <v>0</v>
      </c>
      <c r="AQ72" s="11">
        <f t="shared" ca="1" si="55"/>
        <v>0.998</v>
      </c>
      <c r="AR72" s="36"/>
    </row>
    <row r="73" spans="3:44" x14ac:dyDescent="0.2">
      <c r="C73" s="39" t="s">
        <v>17</v>
      </c>
      <c r="D73" s="40"/>
      <c r="E73" s="41">
        <f ca="1">SUM(_xlfn.ANCHORARRAY(E47))</f>
        <v>500</v>
      </c>
      <c r="F73" s="40"/>
      <c r="G73" s="40"/>
      <c r="H73" s="36"/>
      <c r="I73" s="39" t="s">
        <v>17</v>
      </c>
      <c r="J73" s="42"/>
      <c r="K73" s="41">
        <f ca="1">SUM(_xlfn.ANCHORARRAY(K47))</f>
        <v>500</v>
      </c>
      <c r="L73" s="40"/>
      <c r="M73" s="40"/>
      <c r="N73" s="36"/>
      <c r="O73" s="39" t="s">
        <v>17</v>
      </c>
      <c r="P73" s="42"/>
      <c r="Q73" s="41">
        <f ca="1">SUM(_xlfn.ANCHORARRAY(Q47))</f>
        <v>500</v>
      </c>
      <c r="R73" s="40"/>
      <c r="S73" s="40"/>
      <c r="T73" s="36"/>
      <c r="U73" s="39" t="s">
        <v>17</v>
      </c>
      <c r="V73" s="42"/>
      <c r="W73" s="41">
        <f ca="1">SUM(_xlfn.ANCHORARRAY(W47))</f>
        <v>500</v>
      </c>
      <c r="X73" s="40"/>
      <c r="Y73" s="40"/>
      <c r="Z73" s="36"/>
      <c r="AA73" s="39" t="s">
        <v>17</v>
      </c>
      <c r="AB73" s="42"/>
      <c r="AC73" s="41">
        <f ca="1">SUM(_xlfn.ANCHORARRAY(AC47))</f>
        <v>500</v>
      </c>
      <c r="AD73" s="40"/>
      <c r="AE73" s="40"/>
      <c r="AF73" s="36"/>
      <c r="AG73" s="39" t="s">
        <v>17</v>
      </c>
      <c r="AH73" s="42"/>
      <c r="AI73" s="41">
        <f ca="1">SUM(_xlfn.ANCHORARRAY(AI47))</f>
        <v>500</v>
      </c>
      <c r="AJ73" s="40"/>
      <c r="AK73" s="40"/>
      <c r="AL73" s="36"/>
      <c r="AM73" s="39" t="s">
        <v>17</v>
      </c>
      <c r="AN73" s="42"/>
      <c r="AO73" s="41">
        <f ca="1">SUM(_xlfn.ANCHORARRAY(AO47))</f>
        <v>500</v>
      </c>
      <c r="AP73" s="40"/>
      <c r="AQ73" s="40"/>
      <c r="AR73" s="36"/>
    </row>
    <row r="74" spans="3:44" x14ac:dyDescent="0.2">
      <c r="H74" s="37" cm="1">
        <f t="array" aca="1" ref="H74" ca="1">SUMPRODUCT(POWER(D48:D72,3),E48:E72)/SUMPRODUCT(POWER(D48:D72,2),E48:E72)</f>
        <v>92.363288402486603</v>
      </c>
      <c r="N74" s="37" cm="1">
        <f t="array" aca="1" ref="N74" ca="1">SUMPRODUCT(POWER(J48:J72,3),K48:K72)/SUMPRODUCT(POWER(J48:J72,2),K48:K72)</f>
        <v>109.60230711784001</v>
      </c>
      <c r="T74" s="37" cm="1">
        <f t="array" aca="1" ref="T74" ca="1">SUMPRODUCT(POWER(P48:P72,3),Q48:Q72)/SUMPRODUCT(POWER(P48:P72,2),Q48:Q72)</f>
        <v>197.25241950688809</v>
      </c>
      <c r="Z74" s="37" cm="1">
        <f t="array" aca="1" ref="Z74" ca="1">SUMPRODUCT(POWER(V48:V72,3),W48:W72)/SUMPRODUCT(POWER(V48:V72,2),W48:W72)</f>
        <v>116.1473801748237</v>
      </c>
      <c r="AF74" s="37" cm="1">
        <f t="array" aca="1" ref="AF74" ca="1">SUMPRODUCT(POWER(AB48:AB72,3),AC48:AC72)/SUMPRODUCT(POWER(AB48:AB72,2),AC48:AC72)</f>
        <v>102.33440870844137</v>
      </c>
      <c r="AL74" s="37" cm="1">
        <f t="array" aca="1" ref="AL74" ca="1">SUMPRODUCT(POWER(AH48:AH72,3),AI48:AI72)/SUMPRODUCT(POWER(AH48:AH72,2),AI48:AI72)</f>
        <v>102.5257570571147</v>
      </c>
      <c r="AR74" s="37" cm="1">
        <f t="array" aca="1" ref="AR74" ca="1">SUMPRODUCT(POWER(AN48:AN72,3),AO48:AO72)/SUMPRODUCT(POWER(AN48:AN72,2),AO48:AO72)</f>
        <v>83.674506746695698</v>
      </c>
    </row>
  </sheetData>
  <mergeCells count="14">
    <mergeCell ref="AM2:AR2"/>
    <mergeCell ref="C39:H39"/>
    <mergeCell ref="I39:N39"/>
    <mergeCell ref="O39:T39"/>
    <mergeCell ref="U39:Z39"/>
    <mergeCell ref="AA39:AF39"/>
    <mergeCell ref="AG39:AL39"/>
    <mergeCell ref="AM39:AR39"/>
    <mergeCell ref="C2:H2"/>
    <mergeCell ref="I2:N2"/>
    <mergeCell ref="O2:T2"/>
    <mergeCell ref="U2:Z2"/>
    <mergeCell ref="AA2:AF2"/>
    <mergeCell ref="AG2:AL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0ED0E-5906-E94A-AFB6-37C1D17FF0A5}">
  <dimension ref="A1:H601"/>
  <sheetViews>
    <sheetView workbookViewId="0">
      <selection activeCell="F2" sqref="F2:F60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60.513452190000002</v>
      </c>
      <c r="C2">
        <v>215.17488</v>
      </c>
      <c r="D2">
        <v>306.07431263999996</v>
      </c>
      <c r="E2">
        <v>140.49275967</v>
      </c>
      <c r="F2">
        <v>234.04302729000003</v>
      </c>
      <c r="G2">
        <v>193.79486484</v>
      </c>
      <c r="H2">
        <v>116.89674210000001</v>
      </c>
    </row>
    <row r="3" spans="1:8" x14ac:dyDescent="0.2">
      <c r="A3" s="20">
        <v>2</v>
      </c>
      <c r="B3">
        <v>71.84898441</v>
      </c>
      <c r="C3">
        <v>186.37133148000001</v>
      </c>
      <c r="D3">
        <v>37.446406199999998</v>
      </c>
      <c r="E3">
        <v>94.364644769999998</v>
      </c>
      <c r="F3">
        <v>289.28768346000004</v>
      </c>
      <c r="G3">
        <v>168.74043975000001</v>
      </c>
      <c r="H3">
        <v>173.36072258999999</v>
      </c>
    </row>
    <row r="4" spans="1:8" x14ac:dyDescent="0.2">
      <c r="A4" s="20">
        <v>3</v>
      </c>
      <c r="B4">
        <v>20.04712632</v>
      </c>
      <c r="C4">
        <v>40.095746909999995</v>
      </c>
      <c r="D4">
        <v>60.069654000000007</v>
      </c>
      <c r="E4">
        <v>338.18019786000002</v>
      </c>
      <c r="F4">
        <v>80.911731959999997</v>
      </c>
      <c r="G4">
        <v>117.73502757</v>
      </c>
      <c r="H4">
        <v>270.24470658000001</v>
      </c>
    </row>
    <row r="5" spans="1:8" x14ac:dyDescent="0.2">
      <c r="A5" s="20">
        <v>4</v>
      </c>
      <c r="B5">
        <v>99.343552410000001</v>
      </c>
      <c r="C5">
        <v>206.29592765999999</v>
      </c>
      <c r="D5">
        <v>60.954261840000001</v>
      </c>
      <c r="E5">
        <v>93.556244699999993</v>
      </c>
      <c r="F5">
        <v>161.49173597999999</v>
      </c>
      <c r="G5">
        <v>102.13634304</v>
      </c>
      <c r="H5">
        <v>192.75485292000002</v>
      </c>
    </row>
    <row r="6" spans="1:8" x14ac:dyDescent="0.2">
      <c r="A6" s="20">
        <v>5</v>
      </c>
      <c r="B6">
        <v>26.73099603</v>
      </c>
      <c r="C6">
        <v>172.43128665</v>
      </c>
      <c r="D6">
        <v>40.648626809999996</v>
      </c>
      <c r="E6">
        <v>209.90160116999999</v>
      </c>
      <c r="F6">
        <v>145.09062846</v>
      </c>
      <c r="G6">
        <v>90.893455560000007</v>
      </c>
      <c r="H6">
        <v>137.66709509999998</v>
      </c>
    </row>
    <row r="7" spans="1:8" x14ac:dyDescent="0.2">
      <c r="A7" s="20">
        <v>6</v>
      </c>
      <c r="B7">
        <v>102.22450497</v>
      </c>
      <c r="C7">
        <v>32.188070070000002</v>
      </c>
      <c r="D7">
        <v>59.845513499999996</v>
      </c>
      <c r="E7">
        <v>121.02690438</v>
      </c>
      <c r="F7">
        <v>283.67520533999999</v>
      </c>
      <c r="G7">
        <v>103.6126818</v>
      </c>
      <c r="H7">
        <v>153.14623803000001</v>
      </c>
    </row>
    <row r="8" spans="1:8" x14ac:dyDescent="0.2">
      <c r="A8" s="20">
        <v>7</v>
      </c>
      <c r="B8">
        <v>54.125447940000001</v>
      </c>
      <c r="C8">
        <v>116.59191102</v>
      </c>
      <c r="D8">
        <v>99.881489610000003</v>
      </c>
      <c r="E8">
        <v>140.04746721000001</v>
      </c>
      <c r="F8">
        <v>160.93736181</v>
      </c>
      <c r="G8">
        <v>137.11570946999998</v>
      </c>
      <c r="H8">
        <v>73.265552369999995</v>
      </c>
    </row>
    <row r="9" spans="1:8" x14ac:dyDescent="0.2">
      <c r="A9" s="20">
        <v>8</v>
      </c>
      <c r="B9">
        <v>28.193886359999997</v>
      </c>
      <c r="C9">
        <v>24.09510375</v>
      </c>
      <c r="D9">
        <v>242.05380876000001</v>
      </c>
      <c r="E9">
        <v>188.68147289999999</v>
      </c>
      <c r="F9">
        <v>199.78539326999999</v>
      </c>
      <c r="G9">
        <v>206.44684892999999</v>
      </c>
      <c r="H9">
        <v>133.65199160999998</v>
      </c>
    </row>
    <row r="10" spans="1:8" x14ac:dyDescent="0.2">
      <c r="A10" s="20">
        <v>9</v>
      </c>
      <c r="B10">
        <v>57.486061169999992</v>
      </c>
      <c r="C10">
        <v>24.09510375</v>
      </c>
      <c r="D10">
        <v>102.92083478999999</v>
      </c>
      <c r="E10">
        <v>151.5040353</v>
      </c>
      <c r="F10">
        <v>73.507624109999995</v>
      </c>
      <c r="G10">
        <v>165.45304575</v>
      </c>
      <c r="H10">
        <v>134.21831994000001</v>
      </c>
    </row>
    <row r="11" spans="1:8" x14ac:dyDescent="0.2">
      <c r="A11" s="20">
        <v>10</v>
      </c>
      <c r="B11">
        <v>37.446406199999998</v>
      </c>
      <c r="C11">
        <v>38.038137120000002</v>
      </c>
      <c r="D11">
        <v>194.82889967999998</v>
      </c>
      <c r="E11">
        <v>620.71079238000004</v>
      </c>
      <c r="F11">
        <v>76.543980750000003</v>
      </c>
      <c r="G11">
        <v>107.62927956000001</v>
      </c>
      <c r="H11">
        <v>64.652580090000001</v>
      </c>
    </row>
    <row r="12" spans="1:8" x14ac:dyDescent="0.2">
      <c r="A12" s="20">
        <v>11</v>
      </c>
      <c r="B12">
        <v>112.02093909</v>
      </c>
      <c r="C12">
        <v>56.861456309999994</v>
      </c>
      <c r="D12">
        <v>153.61245027000001</v>
      </c>
      <c r="E12">
        <v>92.789684190000003</v>
      </c>
      <c r="F12">
        <v>201.03310872</v>
      </c>
      <c r="G12">
        <v>148.37802246000001</v>
      </c>
      <c r="H12">
        <v>63.537854670000002</v>
      </c>
    </row>
    <row r="13" spans="1:8" x14ac:dyDescent="0.2">
      <c r="A13" s="20">
        <v>12</v>
      </c>
      <c r="B13">
        <v>29.434130459999999</v>
      </c>
      <c r="C13">
        <v>108.66182013</v>
      </c>
      <c r="D13">
        <v>244.18463777999997</v>
      </c>
      <c r="E13">
        <v>103.56934797000001</v>
      </c>
      <c r="F13">
        <v>119.5416</v>
      </c>
      <c r="G13">
        <v>163.25198603999999</v>
      </c>
      <c r="H13">
        <v>72.345082050000002</v>
      </c>
    </row>
    <row r="14" spans="1:8" x14ac:dyDescent="0.2">
      <c r="A14" s="20">
        <v>13</v>
      </c>
      <c r="B14">
        <v>116.70547554000001</v>
      </c>
      <c r="C14">
        <v>109.07125010999999</v>
      </c>
      <c r="D14">
        <v>443.88635193000005</v>
      </c>
      <c r="E14">
        <v>218.67446034000002</v>
      </c>
      <c r="F14">
        <v>94.930973100000003</v>
      </c>
      <c r="G14">
        <v>119.5416</v>
      </c>
      <c r="H14">
        <v>67.42445094</v>
      </c>
    </row>
    <row r="15" spans="1:8" x14ac:dyDescent="0.2">
      <c r="A15" s="20">
        <v>14</v>
      </c>
      <c r="B15">
        <v>62.759340000000002</v>
      </c>
      <c r="C15">
        <v>149.42699999999999</v>
      </c>
      <c r="D15">
        <v>239.26998374999999</v>
      </c>
      <c r="E15">
        <v>135.14626160999998</v>
      </c>
      <c r="F15">
        <v>178.73860031999999</v>
      </c>
      <c r="G15">
        <v>280.50884721</v>
      </c>
      <c r="H15">
        <v>99.343552410000001</v>
      </c>
    </row>
    <row r="16" spans="1:8" x14ac:dyDescent="0.2">
      <c r="A16" s="20">
        <v>15</v>
      </c>
      <c r="B16">
        <v>95.352357239999989</v>
      </c>
      <c r="C16">
        <v>174.89982068999998</v>
      </c>
      <c r="D16">
        <v>445.13257310999995</v>
      </c>
      <c r="E16">
        <v>139.02389226</v>
      </c>
      <c r="F16">
        <v>162.84106179</v>
      </c>
      <c r="G16">
        <v>225.94557816</v>
      </c>
      <c r="H16">
        <v>61.610246369999999</v>
      </c>
    </row>
    <row r="17" spans="1:8" x14ac:dyDescent="0.2">
      <c r="A17" s="20">
        <v>16</v>
      </c>
      <c r="B17">
        <v>24.09510375</v>
      </c>
      <c r="C17">
        <v>215.71431146999998</v>
      </c>
      <c r="D17">
        <v>270.29401748999999</v>
      </c>
      <c r="E17">
        <v>118.97975448</v>
      </c>
      <c r="F17">
        <v>189.86045192999998</v>
      </c>
      <c r="G17">
        <v>150.76586592000001</v>
      </c>
      <c r="H17">
        <v>116.39915019</v>
      </c>
    </row>
    <row r="18" spans="1:8" x14ac:dyDescent="0.2">
      <c r="A18" s="20">
        <v>17</v>
      </c>
      <c r="B18">
        <v>21.550361940000002</v>
      </c>
      <c r="C18">
        <v>179.3124</v>
      </c>
      <c r="D18">
        <v>435.40487540999999</v>
      </c>
      <c r="E18">
        <v>215.19579978000002</v>
      </c>
      <c r="F18">
        <v>158.84239527</v>
      </c>
      <c r="G18">
        <v>195.35488271999998</v>
      </c>
      <c r="H18">
        <v>434.02865273999998</v>
      </c>
    </row>
    <row r="19" spans="1:8" x14ac:dyDescent="0.2">
      <c r="A19" s="20">
        <v>18</v>
      </c>
      <c r="B19">
        <v>118.41492041999999</v>
      </c>
      <c r="C19">
        <v>51.06817152</v>
      </c>
      <c r="D19">
        <v>267.46984719</v>
      </c>
      <c r="E19">
        <v>138.15273285000001</v>
      </c>
      <c r="F19">
        <v>179.03894858999999</v>
      </c>
      <c r="G19">
        <v>177.23387043</v>
      </c>
      <c r="H19">
        <v>107.75330397</v>
      </c>
    </row>
    <row r="20" spans="1:8" x14ac:dyDescent="0.2">
      <c r="A20" s="20">
        <v>19</v>
      </c>
      <c r="B20">
        <v>87.895949940000008</v>
      </c>
      <c r="C20">
        <v>224.36015768999999</v>
      </c>
      <c r="D20">
        <v>144.59751936000001</v>
      </c>
      <c r="E20">
        <v>325.98396611999999</v>
      </c>
      <c r="F20">
        <v>114.1921134</v>
      </c>
      <c r="G20">
        <v>173.36072258999999</v>
      </c>
      <c r="H20">
        <v>95.306034869999991</v>
      </c>
    </row>
    <row r="21" spans="1:8" x14ac:dyDescent="0.2">
      <c r="A21" s="20">
        <v>20</v>
      </c>
      <c r="B21">
        <v>23.90832</v>
      </c>
      <c r="C21">
        <v>69.767466299999995</v>
      </c>
      <c r="D21">
        <v>46.778122349999997</v>
      </c>
      <c r="E21">
        <v>152.41553999999999</v>
      </c>
      <c r="F21">
        <v>204.44751567</v>
      </c>
      <c r="G21">
        <v>176.50167812999999</v>
      </c>
      <c r="H21">
        <v>61.610246369999999</v>
      </c>
    </row>
    <row r="22" spans="1:8" x14ac:dyDescent="0.2">
      <c r="A22" s="20">
        <v>21</v>
      </c>
      <c r="B22">
        <v>97.345713419999996</v>
      </c>
      <c r="C22">
        <v>65.543165009999996</v>
      </c>
      <c r="D22">
        <v>344.46061466999998</v>
      </c>
      <c r="E22">
        <v>96.377426460000009</v>
      </c>
      <c r="F22">
        <v>114.54326684999999</v>
      </c>
      <c r="G22">
        <v>211.68127674000002</v>
      </c>
      <c r="H22">
        <v>120.28574646000001</v>
      </c>
    </row>
    <row r="23" spans="1:8" x14ac:dyDescent="0.2">
      <c r="A23" s="20">
        <v>22</v>
      </c>
      <c r="B23">
        <v>62.187034589999996</v>
      </c>
      <c r="C23">
        <v>91.480703669999997</v>
      </c>
      <c r="D23">
        <v>239.47469874000001</v>
      </c>
      <c r="E23">
        <v>158.87078639999999</v>
      </c>
      <c r="F23">
        <v>168.66124343999999</v>
      </c>
      <c r="G23">
        <v>183.18106502999998</v>
      </c>
      <c r="H23">
        <v>117.73502757</v>
      </c>
    </row>
    <row r="24" spans="1:8" x14ac:dyDescent="0.2">
      <c r="A24" s="20">
        <v>23</v>
      </c>
      <c r="B24">
        <v>85.578337169999998</v>
      </c>
      <c r="C24">
        <v>267.85387457999997</v>
      </c>
      <c r="D24">
        <v>114.97212233999998</v>
      </c>
      <c r="E24">
        <v>96.377426460000009</v>
      </c>
      <c r="F24">
        <v>172.66439277000001</v>
      </c>
      <c r="G24">
        <v>161.76817593000001</v>
      </c>
      <c r="H24">
        <v>143.76072815999999</v>
      </c>
    </row>
    <row r="25" spans="1:8" x14ac:dyDescent="0.2">
      <c r="A25" s="20">
        <v>24</v>
      </c>
      <c r="B25">
        <v>157.23306647999999</v>
      </c>
      <c r="C25">
        <v>140.68402623</v>
      </c>
      <c r="D25">
        <v>232.10794763999999</v>
      </c>
      <c r="E25">
        <v>462.56771546999994</v>
      </c>
      <c r="F25">
        <v>120.21252722999999</v>
      </c>
      <c r="G25">
        <v>99.028261440000009</v>
      </c>
      <c r="H25">
        <v>340.54861581</v>
      </c>
    </row>
    <row r="26" spans="1:8" x14ac:dyDescent="0.2">
      <c r="A26" s="20">
        <v>25</v>
      </c>
      <c r="B26">
        <v>200.58931053000001</v>
      </c>
      <c r="C26">
        <v>278.38399526999996</v>
      </c>
      <c r="D26">
        <v>217.56870054000001</v>
      </c>
      <c r="E26">
        <v>128.54158820999999</v>
      </c>
      <c r="F26">
        <v>104.76924678</v>
      </c>
      <c r="G26">
        <v>179.93401631999998</v>
      </c>
      <c r="H26">
        <v>86.873869259999992</v>
      </c>
    </row>
    <row r="27" spans="1:8" x14ac:dyDescent="0.2">
      <c r="A27" s="20">
        <v>26</v>
      </c>
      <c r="B27">
        <v>16.0932879</v>
      </c>
      <c r="C27">
        <v>176.42547035999999</v>
      </c>
      <c r="D27">
        <v>239.86619748000001</v>
      </c>
      <c r="E27">
        <v>97.208240580000009</v>
      </c>
      <c r="F27">
        <v>160.6041396</v>
      </c>
      <c r="G27">
        <v>196.06316670000001</v>
      </c>
      <c r="H27">
        <v>112.65600384</v>
      </c>
    </row>
    <row r="28" spans="1:8" x14ac:dyDescent="0.2">
      <c r="A28" s="20">
        <v>27</v>
      </c>
      <c r="B28">
        <v>91.039894020000006</v>
      </c>
      <c r="C28">
        <v>120.9163284</v>
      </c>
      <c r="D28">
        <v>157.82778594000001</v>
      </c>
      <c r="E28">
        <v>84.581659079999994</v>
      </c>
      <c r="F28">
        <v>156.1213296</v>
      </c>
      <c r="G28">
        <v>185.79454325999998</v>
      </c>
      <c r="H28">
        <v>144.22544612999999</v>
      </c>
    </row>
    <row r="29" spans="1:8" x14ac:dyDescent="0.2">
      <c r="A29" s="20">
        <v>28</v>
      </c>
      <c r="B29">
        <v>59.546659500000004</v>
      </c>
      <c r="C29">
        <v>153.14623803000001</v>
      </c>
      <c r="D29">
        <v>219.79516284000002</v>
      </c>
      <c r="E29">
        <v>145.82730357</v>
      </c>
      <c r="F29">
        <v>168.89883237000001</v>
      </c>
      <c r="G29">
        <v>87.895949940000008</v>
      </c>
      <c r="H29">
        <v>67.15847088000001</v>
      </c>
    </row>
    <row r="30" spans="1:8" x14ac:dyDescent="0.2">
      <c r="A30" s="20">
        <v>29</v>
      </c>
      <c r="B30">
        <v>38.966078790000005</v>
      </c>
      <c r="C30">
        <v>118.41492041999999</v>
      </c>
      <c r="D30">
        <v>109.43884053000001</v>
      </c>
      <c r="E30">
        <v>283.51830698999999</v>
      </c>
      <c r="F30">
        <v>170.37367685999999</v>
      </c>
      <c r="G30">
        <v>53.877399119999993</v>
      </c>
      <c r="H30">
        <v>123.72705027000001</v>
      </c>
    </row>
    <row r="31" spans="1:8" x14ac:dyDescent="0.2">
      <c r="A31" s="20">
        <v>30</v>
      </c>
      <c r="B31">
        <v>45.715696380000004</v>
      </c>
      <c r="C31">
        <v>192.75485292000002</v>
      </c>
      <c r="D31">
        <v>238.22250048000001</v>
      </c>
      <c r="E31">
        <v>107.29605735000001</v>
      </c>
      <c r="F31">
        <v>88.704350009999999</v>
      </c>
      <c r="G31">
        <v>131.53012820999999</v>
      </c>
      <c r="H31">
        <v>159.48791991000002</v>
      </c>
    </row>
    <row r="32" spans="1:8" x14ac:dyDescent="0.2">
      <c r="A32" s="20">
        <v>31</v>
      </c>
      <c r="B32">
        <v>32.188070070000002</v>
      </c>
      <c r="C32">
        <v>175.94282115000001</v>
      </c>
      <c r="D32">
        <v>256.75294274999999</v>
      </c>
      <c r="E32">
        <v>339.65653662</v>
      </c>
      <c r="F32">
        <v>143.57394441</v>
      </c>
      <c r="G32">
        <v>99.028261440000009</v>
      </c>
      <c r="H32">
        <v>121.35863231999998</v>
      </c>
    </row>
    <row r="33" spans="1:8" x14ac:dyDescent="0.2">
      <c r="A33" s="20">
        <v>32</v>
      </c>
      <c r="B33">
        <v>76.192827300000005</v>
      </c>
      <c r="C33">
        <v>113.60337102</v>
      </c>
      <c r="D33">
        <v>96.470071200000007</v>
      </c>
      <c r="E33">
        <v>87.946755120000006</v>
      </c>
      <c r="F33">
        <v>103.74118902000001</v>
      </c>
      <c r="G33">
        <v>167.35824</v>
      </c>
      <c r="H33">
        <v>102.83416713</v>
      </c>
    </row>
    <row r="34" spans="1:8" x14ac:dyDescent="0.2">
      <c r="A34" s="20">
        <v>33</v>
      </c>
      <c r="B34">
        <v>57.486061169999992</v>
      </c>
      <c r="C34">
        <v>43.5131424</v>
      </c>
      <c r="D34">
        <v>136.29834378000001</v>
      </c>
      <c r="E34">
        <v>167.59881747</v>
      </c>
      <c r="F34">
        <v>132.64485363</v>
      </c>
      <c r="G34">
        <v>102.00484727999999</v>
      </c>
      <c r="H34">
        <v>159.09642117000001</v>
      </c>
    </row>
    <row r="35" spans="1:8" x14ac:dyDescent="0.2">
      <c r="A35" s="20">
        <v>34</v>
      </c>
      <c r="B35">
        <v>170.76517559999999</v>
      </c>
      <c r="C35">
        <v>64.374645870000009</v>
      </c>
      <c r="D35">
        <v>213.94659006000001</v>
      </c>
      <c r="E35">
        <v>124.80441894000001</v>
      </c>
      <c r="F35">
        <v>176.60179422000002</v>
      </c>
      <c r="G35">
        <v>128.81952243000001</v>
      </c>
      <c r="H35">
        <v>112.97278908</v>
      </c>
    </row>
    <row r="36" spans="1:8" x14ac:dyDescent="0.2">
      <c r="A36" s="20">
        <v>35</v>
      </c>
      <c r="B36">
        <v>87.130883699999998</v>
      </c>
      <c r="C36">
        <v>41.518291949999998</v>
      </c>
      <c r="D36">
        <v>208.96319960999998</v>
      </c>
      <c r="E36">
        <v>107.29605735000001</v>
      </c>
      <c r="F36">
        <v>467.25524045999998</v>
      </c>
      <c r="G36">
        <v>80.469428039999997</v>
      </c>
      <c r="H36">
        <v>162.73198008</v>
      </c>
    </row>
    <row r="37" spans="1:8" x14ac:dyDescent="0.2">
      <c r="A37" s="20">
        <v>36</v>
      </c>
      <c r="B37">
        <v>57.408359129999994</v>
      </c>
      <c r="C37">
        <v>143.10773216999999</v>
      </c>
      <c r="D37">
        <v>203.30888192999998</v>
      </c>
      <c r="E37">
        <v>244.86004782000001</v>
      </c>
      <c r="F37">
        <v>121.68886599</v>
      </c>
      <c r="G37">
        <v>195.15016772999999</v>
      </c>
      <c r="H37">
        <v>86.047537950000006</v>
      </c>
    </row>
    <row r="38" spans="1:8" x14ac:dyDescent="0.2">
      <c r="A38" s="20">
        <v>37</v>
      </c>
      <c r="B38">
        <v>31.201851869999999</v>
      </c>
      <c r="C38">
        <v>160.38149337000002</v>
      </c>
      <c r="D38">
        <v>126.08650259999999</v>
      </c>
      <c r="E38">
        <v>131.29253928</v>
      </c>
      <c r="F38">
        <v>188.37215900999999</v>
      </c>
      <c r="G38">
        <v>173.33532</v>
      </c>
      <c r="H38">
        <v>116.70547554000001</v>
      </c>
    </row>
    <row r="39" spans="1:8" x14ac:dyDescent="0.2">
      <c r="A39" s="20">
        <v>38</v>
      </c>
      <c r="B39">
        <v>109.64355552000001</v>
      </c>
      <c r="C39">
        <v>87.946755120000006</v>
      </c>
      <c r="D39">
        <v>243.76325364000002</v>
      </c>
      <c r="E39">
        <v>224.63809190999999</v>
      </c>
      <c r="F39">
        <v>149.69596860000001</v>
      </c>
      <c r="G39">
        <v>101.65369382999999</v>
      </c>
      <c r="H39">
        <v>147.86548784999999</v>
      </c>
    </row>
    <row r="40" spans="1:8" x14ac:dyDescent="0.2">
      <c r="A40" s="20">
        <v>39</v>
      </c>
      <c r="B40">
        <v>60.069654000000007</v>
      </c>
      <c r="C40">
        <v>170.94897081000002</v>
      </c>
      <c r="D40">
        <v>203.15497211999997</v>
      </c>
      <c r="E40">
        <v>172.43128665</v>
      </c>
      <c r="F40">
        <v>250.25286824999998</v>
      </c>
      <c r="G40">
        <v>276.88823100000002</v>
      </c>
      <c r="H40">
        <v>199.06963794000001</v>
      </c>
    </row>
    <row r="41" spans="1:8" x14ac:dyDescent="0.2">
      <c r="A41" s="20">
        <v>40</v>
      </c>
      <c r="B41">
        <v>109.07125010999999</v>
      </c>
      <c r="C41">
        <v>125.44695503999999</v>
      </c>
      <c r="D41">
        <v>167.27754941999999</v>
      </c>
      <c r="E41">
        <v>305.60660612999999</v>
      </c>
      <c r="F41">
        <v>479.92814432999995</v>
      </c>
      <c r="G41">
        <v>269.38400705999999</v>
      </c>
      <c r="H41">
        <v>140.74678557000001</v>
      </c>
    </row>
    <row r="42" spans="1:8" x14ac:dyDescent="0.2">
      <c r="A42" s="20">
        <v>41</v>
      </c>
      <c r="B42">
        <v>97.894110510000004</v>
      </c>
      <c r="C42">
        <v>34.07533308</v>
      </c>
      <c r="D42">
        <v>190.72862280000001</v>
      </c>
      <c r="E42">
        <v>126.40478211</v>
      </c>
      <c r="F42">
        <v>226.91237084999997</v>
      </c>
      <c r="G42">
        <v>135.41074740000002</v>
      </c>
      <c r="H42">
        <v>147.92525865000002</v>
      </c>
    </row>
    <row r="43" spans="1:8" x14ac:dyDescent="0.2">
      <c r="A43" s="20">
        <v>42</v>
      </c>
      <c r="B43">
        <v>53.460497789999998</v>
      </c>
      <c r="C43">
        <v>70.341265980000003</v>
      </c>
      <c r="D43">
        <v>74.952583199999992</v>
      </c>
      <c r="E43">
        <v>184.12843221</v>
      </c>
      <c r="F43">
        <v>185.38511327999998</v>
      </c>
      <c r="G43">
        <v>242.05380876000001</v>
      </c>
      <c r="H43">
        <v>179.80999191000001</v>
      </c>
    </row>
    <row r="44" spans="1:8" x14ac:dyDescent="0.2">
      <c r="A44" s="20">
        <v>43</v>
      </c>
      <c r="B44">
        <v>101.12621652</v>
      </c>
      <c r="C44">
        <v>172.94830407000001</v>
      </c>
      <c r="D44">
        <v>124.69832576999998</v>
      </c>
      <c r="E44">
        <v>247.25536262999998</v>
      </c>
      <c r="F44">
        <v>537.82064694000007</v>
      </c>
      <c r="G44">
        <v>137.11570946999998</v>
      </c>
      <c r="H44">
        <v>124.37556345</v>
      </c>
    </row>
    <row r="45" spans="1:8" x14ac:dyDescent="0.2">
      <c r="A45" s="20">
        <v>44</v>
      </c>
      <c r="B45">
        <v>53.877399119999993</v>
      </c>
      <c r="C45">
        <v>283.40773101000002</v>
      </c>
      <c r="D45">
        <v>143.48129967</v>
      </c>
      <c r="E45">
        <v>221.87817521999997</v>
      </c>
      <c r="F45">
        <v>382.71990375000001</v>
      </c>
      <c r="G45">
        <v>127.14444576</v>
      </c>
      <c r="H45">
        <v>66.356047889999999</v>
      </c>
    </row>
    <row r="46" spans="1:8" x14ac:dyDescent="0.2">
      <c r="A46" s="20">
        <v>45</v>
      </c>
      <c r="B46">
        <v>74.952583199999992</v>
      </c>
      <c r="C46">
        <v>64.652580090000001</v>
      </c>
      <c r="D46">
        <v>73.993261860000004</v>
      </c>
      <c r="E46">
        <v>131.63173856999998</v>
      </c>
      <c r="F46">
        <v>162.59450723999998</v>
      </c>
      <c r="G46">
        <v>251.55288314999999</v>
      </c>
      <c r="H46">
        <v>40.648626809999996</v>
      </c>
    </row>
    <row r="47" spans="1:8" x14ac:dyDescent="0.2">
      <c r="A47" s="20">
        <v>46</v>
      </c>
      <c r="B47">
        <v>49.739765489999996</v>
      </c>
      <c r="C47">
        <v>240.88827816</v>
      </c>
      <c r="D47">
        <v>413.29416222000003</v>
      </c>
      <c r="E47">
        <v>224.15992550999999</v>
      </c>
      <c r="F47">
        <v>227.59973504999999</v>
      </c>
      <c r="G47">
        <v>222.13967246999999</v>
      </c>
      <c r="H47">
        <v>94.977295470000001</v>
      </c>
    </row>
    <row r="48" spans="1:8" x14ac:dyDescent="0.2">
      <c r="A48" s="20">
        <v>47</v>
      </c>
      <c r="B48">
        <v>30.47713092</v>
      </c>
      <c r="C48">
        <v>224.15992550999999</v>
      </c>
      <c r="D48">
        <v>74.952583199999992</v>
      </c>
      <c r="E48">
        <v>203.96636072999999</v>
      </c>
      <c r="F48">
        <v>473.06795076000003</v>
      </c>
      <c r="G48">
        <v>116.24673465000001</v>
      </c>
      <c r="H48">
        <v>56.70306369</v>
      </c>
    </row>
    <row r="49" spans="1:8" x14ac:dyDescent="0.2">
      <c r="A49" s="20">
        <v>48</v>
      </c>
      <c r="B49">
        <v>95.820063750000003</v>
      </c>
      <c r="C49">
        <v>81.570705029999999</v>
      </c>
      <c r="D49">
        <v>120.87897165</v>
      </c>
      <c r="E49">
        <v>139.31228636999998</v>
      </c>
      <c r="F49">
        <v>234.65268945</v>
      </c>
      <c r="G49">
        <v>142.35611435999999</v>
      </c>
      <c r="H49">
        <v>50.893341929999998</v>
      </c>
    </row>
    <row r="50" spans="1:8" x14ac:dyDescent="0.2">
      <c r="A50" s="20">
        <v>49</v>
      </c>
      <c r="B50">
        <v>140.58839294999999</v>
      </c>
      <c r="C50">
        <v>126.08650259999999</v>
      </c>
      <c r="D50">
        <v>62.402209470000003</v>
      </c>
      <c r="E50">
        <v>189.1297539</v>
      </c>
      <c r="F50">
        <v>189.81412956</v>
      </c>
      <c r="G50">
        <v>189.95459094</v>
      </c>
      <c r="H50">
        <v>138.44411550000001</v>
      </c>
    </row>
    <row r="51" spans="1:8" x14ac:dyDescent="0.2">
      <c r="A51" s="20">
        <v>50</v>
      </c>
      <c r="B51">
        <v>85.578337169999998</v>
      </c>
      <c r="C51">
        <v>25.708915349999998</v>
      </c>
      <c r="D51">
        <v>253.58658461999997</v>
      </c>
      <c r="E51">
        <v>113.56452</v>
      </c>
      <c r="F51">
        <v>152.53209305999999</v>
      </c>
      <c r="G51">
        <v>285.91810461</v>
      </c>
      <c r="H51">
        <v>170.16298479</v>
      </c>
    </row>
    <row r="52" spans="1:8" x14ac:dyDescent="0.2">
      <c r="A52" s="20">
        <v>51</v>
      </c>
      <c r="B52">
        <v>50.893341929999998</v>
      </c>
      <c r="C52">
        <v>74.713499999999996</v>
      </c>
      <c r="D52">
        <v>80.469428039999997</v>
      </c>
      <c r="E52">
        <v>144.6901641</v>
      </c>
      <c r="F52">
        <v>134.61729002999999</v>
      </c>
      <c r="G52">
        <v>471.94276544999997</v>
      </c>
      <c r="H52">
        <v>66.825248669999993</v>
      </c>
    </row>
    <row r="53" spans="1:8" x14ac:dyDescent="0.2">
      <c r="A53" s="20">
        <v>52</v>
      </c>
      <c r="B53">
        <v>93.412794779999999</v>
      </c>
      <c r="C53">
        <v>66.356047889999999</v>
      </c>
      <c r="D53">
        <v>83.892800609999995</v>
      </c>
      <c r="E53">
        <v>137.47283999999999</v>
      </c>
      <c r="F53">
        <v>217.01432636999999</v>
      </c>
      <c r="G53">
        <v>372.60967292999999</v>
      </c>
      <c r="H53">
        <v>161.7397848</v>
      </c>
    </row>
    <row r="54" spans="1:8" x14ac:dyDescent="0.2">
      <c r="A54" s="20">
        <v>53</v>
      </c>
      <c r="B54">
        <v>64.652580090000001</v>
      </c>
      <c r="C54">
        <v>41.625879390000001</v>
      </c>
      <c r="D54">
        <v>381.23459937000001</v>
      </c>
      <c r="E54">
        <v>124.87614389999999</v>
      </c>
      <c r="F54">
        <v>181.22058279000001</v>
      </c>
      <c r="G54">
        <v>291.60828477000001</v>
      </c>
      <c r="H54">
        <v>71.036101529999996</v>
      </c>
    </row>
    <row r="55" spans="1:8" x14ac:dyDescent="0.2">
      <c r="A55" s="20">
        <v>54</v>
      </c>
      <c r="B55">
        <v>90.351035550000006</v>
      </c>
      <c r="C55">
        <v>172.01587959</v>
      </c>
      <c r="D55">
        <v>564.58152837</v>
      </c>
      <c r="E55">
        <v>152.18093961</v>
      </c>
      <c r="F55">
        <v>228.38422679999999</v>
      </c>
      <c r="G55">
        <v>131.22380286000001</v>
      </c>
      <c r="H55">
        <v>115.43684030999999</v>
      </c>
    </row>
    <row r="56" spans="1:8" x14ac:dyDescent="0.2">
      <c r="A56" s="20">
        <v>55</v>
      </c>
      <c r="B56">
        <v>87.130883699999998</v>
      </c>
      <c r="C56">
        <v>125.66063565</v>
      </c>
      <c r="D56">
        <v>400.50918809999996</v>
      </c>
      <c r="E56">
        <v>116.39915019</v>
      </c>
      <c r="F56">
        <v>207.58996548000002</v>
      </c>
      <c r="G56">
        <v>290.18125692000001</v>
      </c>
      <c r="H56">
        <v>158.84239527</v>
      </c>
    </row>
    <row r="57" spans="1:8" x14ac:dyDescent="0.2">
      <c r="A57" s="20">
        <v>56</v>
      </c>
      <c r="B57">
        <v>83.036583899999997</v>
      </c>
      <c r="C57">
        <v>92.064963239999997</v>
      </c>
      <c r="D57">
        <v>110.25172341</v>
      </c>
      <c r="E57">
        <v>127.07421506999999</v>
      </c>
      <c r="F57">
        <v>367.34685399</v>
      </c>
      <c r="G57">
        <v>87.130883699999998</v>
      </c>
      <c r="H57">
        <v>82.658533590000005</v>
      </c>
    </row>
    <row r="58" spans="1:8" x14ac:dyDescent="0.2">
      <c r="A58" s="20">
        <v>57</v>
      </c>
      <c r="B58">
        <v>35.986504409999995</v>
      </c>
      <c r="C58">
        <v>145.24453826999999</v>
      </c>
      <c r="D58">
        <v>316.06500186</v>
      </c>
      <c r="E58">
        <v>135.01476585</v>
      </c>
      <c r="F58">
        <v>209.1978</v>
      </c>
      <c r="G58">
        <v>167.06386881</v>
      </c>
      <c r="H58">
        <v>115.35913826999999</v>
      </c>
    </row>
    <row r="59" spans="1:8" x14ac:dyDescent="0.2">
      <c r="A59" s="20">
        <v>58</v>
      </c>
      <c r="B59">
        <v>138.15273285000001</v>
      </c>
      <c r="C59">
        <v>34.07533308</v>
      </c>
      <c r="D59">
        <v>99.343552410000001</v>
      </c>
      <c r="E59">
        <v>111.58162371</v>
      </c>
      <c r="F59">
        <v>334.19647404</v>
      </c>
      <c r="G59">
        <v>161.63070309</v>
      </c>
      <c r="H59">
        <v>122.53014</v>
      </c>
    </row>
    <row r="60" spans="1:8" x14ac:dyDescent="0.2">
      <c r="A60" s="20">
        <v>59</v>
      </c>
      <c r="B60">
        <v>38.038137120000002</v>
      </c>
      <c r="C60">
        <v>34.979366429999999</v>
      </c>
      <c r="D60">
        <v>120.28574646000001</v>
      </c>
      <c r="E60">
        <v>141.75840635999998</v>
      </c>
      <c r="F60">
        <v>198.10284524999997</v>
      </c>
      <c r="G60">
        <v>201.30058305</v>
      </c>
      <c r="H60">
        <v>177.00674139</v>
      </c>
    </row>
    <row r="61" spans="1:8" x14ac:dyDescent="0.2">
      <c r="A61" s="20">
        <v>60</v>
      </c>
      <c r="B61">
        <v>136.29834378000001</v>
      </c>
      <c r="C61">
        <v>34.852353480000005</v>
      </c>
      <c r="D61">
        <v>151.12150217999999</v>
      </c>
      <c r="E61">
        <v>237.97893446999998</v>
      </c>
      <c r="F61">
        <v>121.94588042999999</v>
      </c>
      <c r="G61">
        <v>101.78668386</v>
      </c>
      <c r="H61">
        <v>218.89860083999997</v>
      </c>
    </row>
    <row r="62" spans="1:8" x14ac:dyDescent="0.2">
      <c r="A62" s="20">
        <v>61</v>
      </c>
      <c r="B62">
        <v>114.54326684999999</v>
      </c>
      <c r="C62">
        <v>28.352278980000001</v>
      </c>
      <c r="D62">
        <v>189.43607925000001</v>
      </c>
      <c r="E62">
        <v>265.0386699</v>
      </c>
      <c r="F62">
        <v>204.44751567</v>
      </c>
      <c r="G62">
        <v>308.99262195</v>
      </c>
      <c r="H62">
        <v>103.05083628</v>
      </c>
    </row>
    <row r="63" spans="1:8" x14ac:dyDescent="0.2">
      <c r="A63" s="20">
        <v>62</v>
      </c>
      <c r="B63">
        <v>67.623188850000005</v>
      </c>
      <c r="C63">
        <v>38.851019999999998</v>
      </c>
      <c r="D63">
        <v>168.26376761999998</v>
      </c>
      <c r="E63">
        <v>260.96230134000001</v>
      </c>
      <c r="F63">
        <v>339.30090036000001</v>
      </c>
      <c r="G63">
        <v>207.13869594000002</v>
      </c>
      <c r="H63">
        <v>101.78668386</v>
      </c>
    </row>
    <row r="64" spans="1:8" x14ac:dyDescent="0.2">
      <c r="A64" s="20">
        <v>63</v>
      </c>
      <c r="B64">
        <v>71.287138889999994</v>
      </c>
      <c r="C64">
        <v>40.648626809999996</v>
      </c>
      <c r="D64">
        <v>142.85669480999999</v>
      </c>
      <c r="E64">
        <v>153.08796150000001</v>
      </c>
      <c r="F64">
        <v>209.73125439</v>
      </c>
      <c r="G64">
        <v>187.73111718000001</v>
      </c>
      <c r="H64">
        <v>53.20946043</v>
      </c>
    </row>
    <row r="65" spans="1:8" x14ac:dyDescent="0.2">
      <c r="A65" s="20">
        <v>64</v>
      </c>
      <c r="B65">
        <v>42.474624750000004</v>
      </c>
      <c r="C65">
        <v>128.54158820999999</v>
      </c>
      <c r="D65">
        <v>217.56870054000001</v>
      </c>
      <c r="E65">
        <v>221.79748463999999</v>
      </c>
      <c r="F65">
        <v>166.50202329000001</v>
      </c>
      <c r="G65">
        <v>172.94830407000001</v>
      </c>
      <c r="H65">
        <v>84.158780669999999</v>
      </c>
    </row>
    <row r="66" spans="1:8" x14ac:dyDescent="0.2">
      <c r="A66" s="20">
        <v>65</v>
      </c>
      <c r="B66">
        <v>47.253300209999999</v>
      </c>
      <c r="C66">
        <v>71.036101529999996</v>
      </c>
      <c r="D66">
        <v>268.65330903</v>
      </c>
      <c r="E66">
        <v>295.39775349000001</v>
      </c>
      <c r="F66">
        <v>293.56278993000001</v>
      </c>
      <c r="G66">
        <v>124.30383848999999</v>
      </c>
      <c r="H66">
        <v>151.03184597999999</v>
      </c>
    </row>
    <row r="67" spans="1:8" x14ac:dyDescent="0.2">
      <c r="A67" s="20">
        <v>66</v>
      </c>
      <c r="B67">
        <v>35.986504409999995</v>
      </c>
      <c r="C67">
        <v>21.550361940000002</v>
      </c>
      <c r="D67">
        <v>160.52046048</v>
      </c>
      <c r="E67">
        <v>87.488014230000005</v>
      </c>
      <c r="F67">
        <v>330.98678207999995</v>
      </c>
      <c r="G67">
        <v>125.12718126</v>
      </c>
      <c r="H67">
        <v>227.01099266999998</v>
      </c>
    </row>
    <row r="68" spans="1:8" x14ac:dyDescent="0.2">
      <c r="A68" s="20">
        <v>67</v>
      </c>
      <c r="B68">
        <v>66.825248669999993</v>
      </c>
      <c r="C68">
        <v>104.5989</v>
      </c>
      <c r="D68">
        <v>150.41022966</v>
      </c>
      <c r="E68">
        <v>122.63922170999999</v>
      </c>
      <c r="F68">
        <v>271.87495515000001</v>
      </c>
      <c r="G68">
        <v>199.06963794000001</v>
      </c>
      <c r="H68">
        <v>99.028261440000009</v>
      </c>
    </row>
    <row r="69" spans="1:8" x14ac:dyDescent="0.2">
      <c r="A69" s="20">
        <v>68</v>
      </c>
      <c r="B69">
        <v>91.039894020000006</v>
      </c>
      <c r="C69">
        <v>75.663855720000001</v>
      </c>
      <c r="D69">
        <v>138.44411550000001</v>
      </c>
      <c r="E69">
        <v>873.26782496999988</v>
      </c>
      <c r="F69">
        <v>188.08824771000002</v>
      </c>
      <c r="G69">
        <v>146.56099014</v>
      </c>
      <c r="H69">
        <v>89.854937910000004</v>
      </c>
    </row>
    <row r="70" spans="1:8" x14ac:dyDescent="0.2">
      <c r="A70" s="20">
        <v>69</v>
      </c>
      <c r="B70">
        <v>36.966745530000004</v>
      </c>
      <c r="C70">
        <v>62.831064959999999</v>
      </c>
      <c r="D70">
        <v>550.75205951999999</v>
      </c>
      <c r="E70">
        <v>100.19379204000001</v>
      </c>
      <c r="F70">
        <v>182.52059769000002</v>
      </c>
      <c r="G70">
        <v>198.68710482</v>
      </c>
      <c r="H70">
        <v>119.31745949999998</v>
      </c>
    </row>
    <row r="71" spans="1:8" x14ac:dyDescent="0.2">
      <c r="A71" s="20">
        <v>70</v>
      </c>
      <c r="B71">
        <v>50.80518</v>
      </c>
      <c r="C71">
        <v>278.51250248999997</v>
      </c>
      <c r="D71">
        <v>192.40668801000001</v>
      </c>
      <c r="E71">
        <v>104.55556617000001</v>
      </c>
      <c r="F71">
        <v>160.85517695999999</v>
      </c>
      <c r="G71">
        <v>135.01476585</v>
      </c>
      <c r="H71">
        <v>183.10784580000001</v>
      </c>
    </row>
    <row r="72" spans="1:8" x14ac:dyDescent="0.2">
      <c r="A72" s="20">
        <v>71</v>
      </c>
      <c r="B72">
        <v>92.257724069999995</v>
      </c>
      <c r="C72">
        <v>83.036583899999997</v>
      </c>
      <c r="D72">
        <v>166.10006465999999</v>
      </c>
      <c r="E72">
        <v>111.58162371</v>
      </c>
      <c r="F72">
        <v>254.7282069</v>
      </c>
      <c r="G72">
        <v>359.86803263999997</v>
      </c>
      <c r="H72">
        <v>155.31741233999998</v>
      </c>
    </row>
    <row r="73" spans="1:8" x14ac:dyDescent="0.2">
      <c r="A73" s="20">
        <v>72</v>
      </c>
      <c r="B73">
        <v>181.12196097</v>
      </c>
      <c r="C73">
        <v>255.35878883999999</v>
      </c>
      <c r="D73">
        <v>112.49761122</v>
      </c>
      <c r="E73">
        <v>203.68095516</v>
      </c>
      <c r="F73">
        <v>148.64848533</v>
      </c>
      <c r="G73">
        <v>155.40407999999999</v>
      </c>
      <c r="H73">
        <v>86.873869259999992</v>
      </c>
    </row>
    <row r="74" spans="1:8" x14ac:dyDescent="0.2">
      <c r="A74" s="20">
        <v>73</v>
      </c>
      <c r="B74">
        <v>129.75194690999999</v>
      </c>
      <c r="C74">
        <v>60.069654000000007</v>
      </c>
      <c r="D74">
        <v>241.83116253</v>
      </c>
      <c r="E74">
        <v>271.23391332</v>
      </c>
      <c r="F74">
        <v>176.50167812999999</v>
      </c>
      <c r="G74">
        <v>130.98471966</v>
      </c>
      <c r="H74">
        <v>68.149171890000005</v>
      </c>
    </row>
    <row r="75" spans="1:8" x14ac:dyDescent="0.2">
      <c r="A75" s="20">
        <v>74</v>
      </c>
      <c r="B75">
        <v>72.283816979999997</v>
      </c>
      <c r="C75">
        <v>245.07821124</v>
      </c>
      <c r="D75">
        <v>124.37556345</v>
      </c>
      <c r="E75">
        <v>209.87918711999998</v>
      </c>
      <c r="F75">
        <v>110.57598</v>
      </c>
      <c r="G75">
        <v>93.793833629999995</v>
      </c>
      <c r="H75">
        <v>49.469302620000001</v>
      </c>
    </row>
    <row r="76" spans="1:8" x14ac:dyDescent="0.2">
      <c r="A76" s="20">
        <v>75</v>
      </c>
      <c r="B76">
        <v>61.610246369999999</v>
      </c>
      <c r="C76">
        <v>284.47762832999996</v>
      </c>
      <c r="D76">
        <v>74.713499999999996</v>
      </c>
      <c r="E76">
        <v>124.37556345</v>
      </c>
      <c r="F76">
        <v>216.66466719000002</v>
      </c>
      <c r="G76">
        <v>181.22058279000001</v>
      </c>
      <c r="H76">
        <v>275.52993957000001</v>
      </c>
    </row>
    <row r="77" spans="1:8" x14ac:dyDescent="0.2">
      <c r="A77" s="20">
        <v>76</v>
      </c>
      <c r="B77">
        <v>116.70547554000001</v>
      </c>
      <c r="C77">
        <v>153.84406211999999</v>
      </c>
      <c r="D77">
        <v>129.02722596000001</v>
      </c>
      <c r="E77">
        <v>306.48224834999996</v>
      </c>
      <c r="F77">
        <v>181.71219761999998</v>
      </c>
      <c r="G77">
        <v>159.32056166999999</v>
      </c>
      <c r="H77">
        <v>170.16298479</v>
      </c>
    </row>
    <row r="78" spans="1:8" x14ac:dyDescent="0.2">
      <c r="A78" s="20">
        <v>77</v>
      </c>
      <c r="B78">
        <v>62.187034589999996</v>
      </c>
      <c r="C78">
        <v>170.76517559999999</v>
      </c>
      <c r="D78">
        <v>140.33436705</v>
      </c>
      <c r="E78">
        <v>109.43884053000001</v>
      </c>
      <c r="F78">
        <v>112.49761122</v>
      </c>
      <c r="G78">
        <v>102.00484727999999</v>
      </c>
      <c r="H78">
        <v>155.05890363</v>
      </c>
    </row>
    <row r="79" spans="1:8" x14ac:dyDescent="0.2">
      <c r="A79" s="20">
        <v>78</v>
      </c>
      <c r="B79">
        <v>36.110528819999999</v>
      </c>
      <c r="C79">
        <v>94.977295470000001</v>
      </c>
      <c r="D79">
        <v>99.881489610000003</v>
      </c>
      <c r="E79">
        <v>238.03422246</v>
      </c>
      <c r="F79">
        <v>118.2266424</v>
      </c>
      <c r="G79">
        <v>114.81522399000001</v>
      </c>
      <c r="H79">
        <v>149.21780219999999</v>
      </c>
    </row>
    <row r="80" spans="1:8" x14ac:dyDescent="0.2">
      <c r="A80" s="20">
        <v>79</v>
      </c>
      <c r="B80">
        <v>31.768180200000003</v>
      </c>
      <c r="C80">
        <v>64.166942340000006</v>
      </c>
      <c r="D80">
        <v>115.43684030999999</v>
      </c>
      <c r="E80">
        <v>135.54224316</v>
      </c>
      <c r="F80">
        <v>293.92739181000002</v>
      </c>
      <c r="G80">
        <v>133.28290691999999</v>
      </c>
      <c r="H80">
        <v>152.67853152000001</v>
      </c>
    </row>
    <row r="81" spans="1:8" x14ac:dyDescent="0.2">
      <c r="A81" s="20">
        <v>80</v>
      </c>
      <c r="B81">
        <v>43.5131424</v>
      </c>
      <c r="C81">
        <v>117.16421643000001</v>
      </c>
      <c r="D81">
        <v>155.0006271</v>
      </c>
      <c r="E81">
        <v>231.37575534000001</v>
      </c>
      <c r="F81">
        <v>180.52873577999998</v>
      </c>
      <c r="G81">
        <v>141.97955832</v>
      </c>
      <c r="H81">
        <v>163.06071947999999</v>
      </c>
    </row>
    <row r="82" spans="1:8" x14ac:dyDescent="0.2">
      <c r="A82" s="20">
        <v>81</v>
      </c>
      <c r="B82">
        <v>21.550361940000002</v>
      </c>
      <c r="C82">
        <v>40.095746909999995</v>
      </c>
      <c r="D82">
        <v>114.97212233999998</v>
      </c>
      <c r="E82">
        <v>246.44098547999999</v>
      </c>
      <c r="F82">
        <v>160.85517695999999</v>
      </c>
      <c r="G82">
        <v>128.64618711</v>
      </c>
      <c r="H82">
        <v>219.20492619000001</v>
      </c>
    </row>
    <row r="83" spans="1:8" x14ac:dyDescent="0.2">
      <c r="A83" s="20">
        <v>82</v>
      </c>
      <c r="B83">
        <v>29.885400000000001</v>
      </c>
      <c r="C83">
        <v>37.802042459999996</v>
      </c>
      <c r="D83">
        <v>308.10950837999997</v>
      </c>
      <c r="E83">
        <v>170.94897081000002</v>
      </c>
      <c r="F83">
        <v>103.56934797000001</v>
      </c>
      <c r="G83">
        <v>72.95922702</v>
      </c>
      <c r="H83">
        <v>87.130883699999998</v>
      </c>
    </row>
    <row r="84" spans="1:8" x14ac:dyDescent="0.2">
      <c r="A84" s="20">
        <v>83</v>
      </c>
      <c r="B84">
        <v>67.15847088000001</v>
      </c>
      <c r="C84">
        <v>38.851019999999998</v>
      </c>
      <c r="D84">
        <v>346.99190805000001</v>
      </c>
      <c r="E84">
        <v>105.28028712</v>
      </c>
      <c r="F84">
        <v>189.01170657</v>
      </c>
      <c r="G84">
        <v>153.20451456000001</v>
      </c>
      <c r="H84">
        <v>105.10994033999999</v>
      </c>
    </row>
    <row r="85" spans="1:8" x14ac:dyDescent="0.2">
      <c r="A85" s="20">
        <v>84</v>
      </c>
      <c r="B85">
        <v>97.894110510000004</v>
      </c>
      <c r="C85">
        <v>99.478036709999984</v>
      </c>
      <c r="D85">
        <v>135.01476585</v>
      </c>
      <c r="E85">
        <v>175.40936676000001</v>
      </c>
      <c r="F85">
        <v>129.64884228</v>
      </c>
      <c r="G85">
        <v>117.16421643000001</v>
      </c>
      <c r="H85">
        <v>152.38565460000001</v>
      </c>
    </row>
    <row r="86" spans="1:8" x14ac:dyDescent="0.2">
      <c r="A86" s="20">
        <v>85</v>
      </c>
      <c r="B86">
        <v>32.325542909999996</v>
      </c>
      <c r="C86">
        <v>35.986504409999995</v>
      </c>
      <c r="D86">
        <v>167.78410694999999</v>
      </c>
      <c r="E86">
        <v>84.633958530000001</v>
      </c>
      <c r="F86">
        <v>129.06159416999998</v>
      </c>
      <c r="G86">
        <v>129.75194690999999</v>
      </c>
      <c r="H86">
        <v>158.84239527</v>
      </c>
    </row>
    <row r="87" spans="1:8" x14ac:dyDescent="0.2">
      <c r="A87" s="20">
        <v>86</v>
      </c>
      <c r="B87">
        <v>34.07533308</v>
      </c>
      <c r="C87">
        <v>22.760720639999999</v>
      </c>
      <c r="D87">
        <v>167.27754941999999</v>
      </c>
      <c r="E87">
        <v>152.18093961</v>
      </c>
      <c r="F87">
        <v>137.37571245000001</v>
      </c>
      <c r="G87">
        <v>191.19632931000001</v>
      </c>
      <c r="H87">
        <v>86.873869259999992</v>
      </c>
    </row>
    <row r="88" spans="1:8" x14ac:dyDescent="0.2">
      <c r="A88" s="20">
        <v>87</v>
      </c>
      <c r="B88">
        <v>33.413371470000001</v>
      </c>
      <c r="C88">
        <v>27.06272397</v>
      </c>
      <c r="D88">
        <v>257.50007775</v>
      </c>
      <c r="E88">
        <v>99.522864809999987</v>
      </c>
      <c r="F88">
        <v>171.49587363000001</v>
      </c>
      <c r="G88">
        <v>124.37556345</v>
      </c>
      <c r="H88">
        <v>177.96307418999999</v>
      </c>
    </row>
    <row r="89" spans="1:8" x14ac:dyDescent="0.2">
      <c r="A89" s="20">
        <v>88</v>
      </c>
      <c r="B89">
        <v>53.20946043</v>
      </c>
      <c r="C89">
        <v>162.07151274</v>
      </c>
      <c r="D89">
        <v>43.5131424</v>
      </c>
      <c r="E89">
        <v>127.77502770000001</v>
      </c>
      <c r="F89">
        <v>146.19489399</v>
      </c>
      <c r="G89">
        <v>152.73680805000001</v>
      </c>
      <c r="H89">
        <v>96.238459349999999</v>
      </c>
    </row>
    <row r="90" spans="1:8" x14ac:dyDescent="0.2">
      <c r="A90" s="20">
        <v>89</v>
      </c>
      <c r="B90">
        <v>73.931996789999999</v>
      </c>
      <c r="C90">
        <v>177.83755551000002</v>
      </c>
      <c r="D90">
        <v>138.66975027000001</v>
      </c>
      <c r="E90">
        <v>76.076274240000004</v>
      </c>
      <c r="F90">
        <v>443.52324431999995</v>
      </c>
      <c r="G90">
        <v>131.29253928</v>
      </c>
      <c r="H90">
        <v>77.932157580000009</v>
      </c>
    </row>
    <row r="91" spans="1:8" x14ac:dyDescent="0.2">
      <c r="A91" s="20">
        <v>90</v>
      </c>
      <c r="B91">
        <v>62.831064959999999</v>
      </c>
      <c r="C91">
        <v>121.94588042999999</v>
      </c>
      <c r="D91">
        <v>249.68205710999999</v>
      </c>
      <c r="E91">
        <v>382.18346081999999</v>
      </c>
      <c r="F91">
        <v>246.7488051</v>
      </c>
      <c r="G91">
        <v>345.97431017999997</v>
      </c>
      <c r="H91">
        <v>55.105689060000003</v>
      </c>
    </row>
    <row r="92" spans="1:8" x14ac:dyDescent="0.2">
      <c r="A92" s="20">
        <v>91</v>
      </c>
      <c r="B92">
        <v>42.789915719999996</v>
      </c>
      <c r="C92">
        <v>55.105689060000003</v>
      </c>
      <c r="D92">
        <v>178.23801987000002</v>
      </c>
      <c r="E92">
        <v>137.76422264999999</v>
      </c>
      <c r="F92">
        <v>192.31404326999998</v>
      </c>
      <c r="G92">
        <v>160.18723826999999</v>
      </c>
      <c r="H92">
        <v>159.48791991000002</v>
      </c>
    </row>
    <row r="93" spans="1:8" x14ac:dyDescent="0.2">
      <c r="A93" s="20">
        <v>92</v>
      </c>
      <c r="B93">
        <v>41.839559999999999</v>
      </c>
      <c r="C93">
        <v>52.956928799999993</v>
      </c>
      <c r="D93">
        <v>158.87078639999999</v>
      </c>
      <c r="E93">
        <v>309.22423379999998</v>
      </c>
      <c r="F93">
        <v>116.05397382</v>
      </c>
      <c r="G93">
        <v>279.45688113</v>
      </c>
      <c r="H93">
        <v>92.692556639999992</v>
      </c>
    </row>
    <row r="94" spans="1:8" x14ac:dyDescent="0.2">
      <c r="A94" s="20">
        <v>93</v>
      </c>
      <c r="B94">
        <v>60.438738690000001</v>
      </c>
      <c r="C94">
        <v>254.04383124</v>
      </c>
      <c r="D94">
        <v>283.97405934</v>
      </c>
      <c r="E94">
        <v>335.36947599000001</v>
      </c>
      <c r="F94">
        <v>294.35176448999999</v>
      </c>
      <c r="G94">
        <v>184.51694241000001</v>
      </c>
      <c r="H94">
        <v>93.078078300000001</v>
      </c>
    </row>
    <row r="95" spans="1:8" x14ac:dyDescent="0.2">
      <c r="A95" s="20">
        <v>94</v>
      </c>
      <c r="B95">
        <v>78.217563150000004</v>
      </c>
      <c r="C95">
        <v>249.75378206999997</v>
      </c>
      <c r="D95">
        <v>218.18433978000002</v>
      </c>
      <c r="E95">
        <v>95.679602370000012</v>
      </c>
      <c r="F95">
        <v>241.75794329999999</v>
      </c>
      <c r="G95">
        <v>341.85759632999998</v>
      </c>
      <c r="H95">
        <v>77.125251779999999</v>
      </c>
    </row>
    <row r="96" spans="1:8" x14ac:dyDescent="0.2">
      <c r="A96" s="20">
        <v>95</v>
      </c>
      <c r="B96">
        <v>91.235643390000007</v>
      </c>
      <c r="C96">
        <v>51.416336430000001</v>
      </c>
      <c r="D96">
        <v>38.271243239999997</v>
      </c>
      <c r="E96">
        <v>110.21137812000001</v>
      </c>
      <c r="F96">
        <v>445.13257310999995</v>
      </c>
      <c r="G96">
        <v>161.38115999999999</v>
      </c>
      <c r="H96">
        <v>110.21137812000001</v>
      </c>
    </row>
    <row r="97" spans="1:8" x14ac:dyDescent="0.2">
      <c r="A97" s="20">
        <v>96</v>
      </c>
      <c r="B97">
        <v>17.426176740000002</v>
      </c>
      <c r="C97">
        <v>81.186677639999999</v>
      </c>
      <c r="D97">
        <v>152.38565460000001</v>
      </c>
      <c r="E97">
        <v>149.78562479999999</v>
      </c>
      <c r="F97">
        <v>223.58164302</v>
      </c>
      <c r="G97">
        <v>192.12875378999999</v>
      </c>
      <c r="H97">
        <v>91.674958770000003</v>
      </c>
    </row>
    <row r="98" spans="1:8" x14ac:dyDescent="0.2">
      <c r="A98" s="20">
        <v>97</v>
      </c>
      <c r="B98">
        <v>76.369151160000001</v>
      </c>
      <c r="C98">
        <v>61.538521410000001</v>
      </c>
      <c r="D98">
        <v>205.25442146999998</v>
      </c>
      <c r="E98">
        <v>151.74012995999999</v>
      </c>
      <c r="F98">
        <v>192.87140598000002</v>
      </c>
      <c r="G98">
        <v>137.11570946999998</v>
      </c>
      <c r="H98">
        <v>105.66132596999999</v>
      </c>
    </row>
    <row r="99" spans="1:8" x14ac:dyDescent="0.2">
      <c r="A99" s="20">
        <v>98</v>
      </c>
      <c r="B99">
        <v>25.708915349999998</v>
      </c>
      <c r="C99">
        <v>98.305034759999998</v>
      </c>
      <c r="D99">
        <v>100.41643826999999</v>
      </c>
      <c r="E99">
        <v>89.656199999999998</v>
      </c>
      <c r="F99">
        <v>320.27585472000004</v>
      </c>
      <c r="G99">
        <v>106.66995822</v>
      </c>
      <c r="H99">
        <v>85.63063661999999</v>
      </c>
    </row>
    <row r="100" spans="1:8" x14ac:dyDescent="0.2">
      <c r="A100" s="20">
        <v>99</v>
      </c>
      <c r="B100">
        <v>30.76851357</v>
      </c>
      <c r="C100">
        <v>87.130883699999998</v>
      </c>
      <c r="D100">
        <v>139.92045426000001</v>
      </c>
      <c r="E100">
        <v>90.893455560000007</v>
      </c>
      <c r="F100">
        <v>211.70219651999997</v>
      </c>
      <c r="G100">
        <v>144.96660405</v>
      </c>
      <c r="H100">
        <v>85.578337169999998</v>
      </c>
    </row>
    <row r="101" spans="1:8" x14ac:dyDescent="0.2">
      <c r="A101" s="20">
        <v>100</v>
      </c>
      <c r="B101">
        <v>16.90617078</v>
      </c>
      <c r="C101">
        <v>62.187034589999996</v>
      </c>
      <c r="D101">
        <v>140.49275967</v>
      </c>
      <c r="E101">
        <v>118.64204946</v>
      </c>
      <c r="F101">
        <v>269.11802699999998</v>
      </c>
      <c r="G101">
        <v>179.93401631999998</v>
      </c>
      <c r="H101">
        <v>113.60337102</v>
      </c>
    </row>
    <row r="102" spans="1:8" x14ac:dyDescent="0.2">
      <c r="A102" s="20">
        <v>101</v>
      </c>
      <c r="B102">
        <v>22.760720639999999</v>
      </c>
      <c r="C102">
        <v>52.873249680000001</v>
      </c>
      <c r="D102">
        <v>93.793833629999995</v>
      </c>
      <c r="E102">
        <v>88.704350009999999</v>
      </c>
      <c r="F102">
        <v>184.27487066999998</v>
      </c>
      <c r="G102">
        <v>202.91290038000002</v>
      </c>
      <c r="H102">
        <v>113.56452</v>
      </c>
    </row>
    <row r="103" spans="1:8" x14ac:dyDescent="0.2">
      <c r="A103" s="20">
        <v>102</v>
      </c>
      <c r="B103">
        <v>29.434130459999999</v>
      </c>
      <c r="C103">
        <v>27.552844530000002</v>
      </c>
      <c r="D103">
        <v>233.98624502999999</v>
      </c>
      <c r="E103">
        <v>133.41739122000001</v>
      </c>
      <c r="F103">
        <v>189.95459094</v>
      </c>
      <c r="G103">
        <v>308.05123185000002</v>
      </c>
      <c r="H103">
        <v>71.036101529999996</v>
      </c>
    </row>
    <row r="104" spans="1:8" x14ac:dyDescent="0.2">
      <c r="A104" s="20">
        <v>103</v>
      </c>
      <c r="B104">
        <v>35.986504409999995</v>
      </c>
      <c r="C104">
        <v>37.802042459999996</v>
      </c>
      <c r="D104">
        <v>161.1869049</v>
      </c>
      <c r="E104">
        <v>97.711809570000014</v>
      </c>
      <c r="F104">
        <v>191.12609861999999</v>
      </c>
      <c r="G104">
        <v>198.05652288000002</v>
      </c>
      <c r="H104">
        <v>68.996422980000006</v>
      </c>
    </row>
    <row r="105" spans="1:8" x14ac:dyDescent="0.2">
      <c r="A105" s="20">
        <v>104</v>
      </c>
      <c r="B105">
        <v>25.359256169999998</v>
      </c>
      <c r="C105">
        <v>150.41022966</v>
      </c>
      <c r="D105">
        <v>122.63922170999999</v>
      </c>
      <c r="E105">
        <v>97.208240580000009</v>
      </c>
      <c r="F105">
        <v>76.543980750000003</v>
      </c>
      <c r="G105">
        <v>208.87802622000001</v>
      </c>
      <c r="H105">
        <v>277.27524692999998</v>
      </c>
    </row>
    <row r="106" spans="1:8" x14ac:dyDescent="0.2">
      <c r="A106" s="20">
        <v>105</v>
      </c>
      <c r="B106">
        <v>34.852353480000005</v>
      </c>
      <c r="C106">
        <v>307.47145509000001</v>
      </c>
      <c r="D106">
        <v>215.71431146999998</v>
      </c>
      <c r="E106">
        <v>114.1921134</v>
      </c>
      <c r="F106">
        <v>88.855271279999997</v>
      </c>
      <c r="G106">
        <v>94.930973100000003</v>
      </c>
      <c r="H106">
        <v>123.22049274</v>
      </c>
    </row>
    <row r="107" spans="1:8" x14ac:dyDescent="0.2">
      <c r="A107" s="20">
        <v>106</v>
      </c>
      <c r="B107">
        <v>40.095746909999995</v>
      </c>
      <c r="C107">
        <v>85.578337169999998</v>
      </c>
      <c r="D107">
        <v>158.50469025000001</v>
      </c>
      <c r="E107">
        <v>82.658533590000005</v>
      </c>
      <c r="F107">
        <v>111.17966507999999</v>
      </c>
      <c r="G107">
        <v>92.692556639999992</v>
      </c>
      <c r="H107">
        <v>37.446406199999998</v>
      </c>
    </row>
    <row r="108" spans="1:8" x14ac:dyDescent="0.2">
      <c r="A108" s="20">
        <v>107</v>
      </c>
      <c r="B108">
        <v>78.955732529999992</v>
      </c>
      <c r="C108">
        <v>322.56806490000002</v>
      </c>
      <c r="D108">
        <v>289.90332269999999</v>
      </c>
      <c r="E108">
        <v>107.62927956000001</v>
      </c>
      <c r="F108">
        <v>188.46779229000001</v>
      </c>
      <c r="G108">
        <v>134.51717394000002</v>
      </c>
      <c r="H108">
        <v>74.713499999999996</v>
      </c>
    </row>
    <row r="109" spans="1:8" x14ac:dyDescent="0.2">
      <c r="A109" s="20">
        <v>108</v>
      </c>
      <c r="B109">
        <v>27.552844530000002</v>
      </c>
      <c r="C109">
        <v>39.308266619999998</v>
      </c>
      <c r="D109">
        <v>204.55659738</v>
      </c>
      <c r="E109">
        <v>257.17133834999998</v>
      </c>
      <c r="F109">
        <v>148.37802246000001</v>
      </c>
      <c r="G109">
        <v>93.841650270000002</v>
      </c>
      <c r="H109">
        <v>104.5989</v>
      </c>
    </row>
    <row r="110" spans="1:8" x14ac:dyDescent="0.2">
      <c r="A110" s="20">
        <v>109</v>
      </c>
      <c r="B110">
        <v>43.100723880000004</v>
      </c>
      <c r="C110">
        <v>191.87323362000001</v>
      </c>
      <c r="D110">
        <v>192.94014240000001</v>
      </c>
      <c r="E110">
        <v>113.13118169999998</v>
      </c>
      <c r="F110">
        <v>188.49170061000001</v>
      </c>
      <c r="G110">
        <v>110.25172341</v>
      </c>
      <c r="H110">
        <v>110.93908760999999</v>
      </c>
    </row>
    <row r="111" spans="1:8" x14ac:dyDescent="0.2">
      <c r="A111" s="20">
        <v>110</v>
      </c>
      <c r="B111">
        <v>18.17928882</v>
      </c>
      <c r="C111">
        <v>132.37588503000001</v>
      </c>
      <c r="D111">
        <v>264.36325986000003</v>
      </c>
      <c r="E111">
        <v>207.22386933000001</v>
      </c>
      <c r="F111">
        <v>176.60179422000002</v>
      </c>
      <c r="G111">
        <v>186.39523979999998</v>
      </c>
      <c r="H111">
        <v>119.61631349999999</v>
      </c>
    </row>
    <row r="112" spans="1:8" x14ac:dyDescent="0.2">
      <c r="A112" s="20">
        <v>111</v>
      </c>
      <c r="B112">
        <v>32.188070070000002</v>
      </c>
      <c r="C112">
        <v>212.52255074999999</v>
      </c>
      <c r="D112">
        <v>113.80061466000001</v>
      </c>
      <c r="E112">
        <v>151.23954950999999</v>
      </c>
      <c r="F112">
        <v>195.17258178</v>
      </c>
      <c r="G112">
        <v>105.66132596999999</v>
      </c>
      <c r="H112">
        <v>67.754684609999998</v>
      </c>
    </row>
    <row r="113" spans="1:8" x14ac:dyDescent="0.2">
      <c r="A113" s="20">
        <v>112</v>
      </c>
      <c r="B113">
        <v>12.321750420000001</v>
      </c>
      <c r="C113">
        <v>211.99656770999999</v>
      </c>
      <c r="D113">
        <v>196.53983882999998</v>
      </c>
      <c r="E113">
        <v>317.74306707</v>
      </c>
      <c r="F113">
        <v>101.52219807</v>
      </c>
      <c r="G113">
        <v>104.98292739</v>
      </c>
      <c r="H113">
        <v>148.88756852999998</v>
      </c>
    </row>
    <row r="114" spans="1:8" x14ac:dyDescent="0.2">
      <c r="A114" s="20">
        <v>113</v>
      </c>
      <c r="B114">
        <v>23.3404974</v>
      </c>
      <c r="C114">
        <v>114.38786277</v>
      </c>
      <c r="D114">
        <v>116.28409139999999</v>
      </c>
      <c r="E114">
        <v>90.351035550000006</v>
      </c>
      <c r="F114">
        <v>212.69140325999999</v>
      </c>
      <c r="G114">
        <v>113.40762165</v>
      </c>
      <c r="H114">
        <v>83.090377619999998</v>
      </c>
    </row>
    <row r="115" spans="1:8" x14ac:dyDescent="0.2">
      <c r="A115" s="20">
        <v>114</v>
      </c>
      <c r="B115">
        <v>34.07533308</v>
      </c>
      <c r="C115">
        <v>310.93816148999997</v>
      </c>
      <c r="D115">
        <v>162.07151274</v>
      </c>
      <c r="E115">
        <v>63.395899020000002</v>
      </c>
      <c r="F115">
        <v>192.4769187</v>
      </c>
      <c r="G115">
        <v>73.810960919999999</v>
      </c>
      <c r="H115">
        <v>105.99903098999999</v>
      </c>
    </row>
    <row r="116" spans="1:8" x14ac:dyDescent="0.2">
      <c r="A116" s="20">
        <v>115</v>
      </c>
      <c r="B116">
        <v>17.426176740000002</v>
      </c>
      <c r="C116">
        <v>205.18867359000001</v>
      </c>
      <c r="D116">
        <v>206.98777466999996</v>
      </c>
      <c r="E116">
        <v>223.16175315000001</v>
      </c>
      <c r="F116">
        <v>116.05397382</v>
      </c>
      <c r="G116">
        <v>42.474624750000004</v>
      </c>
      <c r="H116">
        <v>87.895949940000008</v>
      </c>
    </row>
    <row r="117" spans="1:8" x14ac:dyDescent="0.2">
      <c r="A117" s="20">
        <v>116</v>
      </c>
      <c r="B117">
        <v>46.394094959999997</v>
      </c>
      <c r="C117">
        <v>119.61631349999999</v>
      </c>
      <c r="D117">
        <v>158.84239527</v>
      </c>
      <c r="E117">
        <v>173.74773851999998</v>
      </c>
      <c r="F117">
        <v>160.52046048</v>
      </c>
      <c r="G117">
        <v>132.03818000999999</v>
      </c>
      <c r="H117">
        <v>82.441864439999989</v>
      </c>
    </row>
    <row r="118" spans="1:8" x14ac:dyDescent="0.2">
      <c r="A118" s="20">
        <v>117</v>
      </c>
      <c r="B118">
        <v>52.873249680000001</v>
      </c>
      <c r="C118">
        <v>202.44967668000001</v>
      </c>
      <c r="D118">
        <v>95.679602370000012</v>
      </c>
      <c r="E118">
        <v>346.52868434999999</v>
      </c>
      <c r="F118">
        <v>178.31273336999999</v>
      </c>
      <c r="G118">
        <v>85.003043220000009</v>
      </c>
      <c r="H118">
        <v>49.015044539999998</v>
      </c>
    </row>
    <row r="119" spans="1:8" x14ac:dyDescent="0.2">
      <c r="A119" s="20">
        <v>118</v>
      </c>
      <c r="B119">
        <v>50.80518</v>
      </c>
      <c r="C119">
        <v>131.29253928</v>
      </c>
      <c r="D119">
        <v>320.83321742999999</v>
      </c>
      <c r="E119">
        <v>67.42445094</v>
      </c>
      <c r="F119">
        <v>86.873869259999992</v>
      </c>
      <c r="G119">
        <v>173.87624574</v>
      </c>
      <c r="H119">
        <v>67.15847088000001</v>
      </c>
    </row>
    <row r="120" spans="1:8" x14ac:dyDescent="0.2">
      <c r="A120" s="20">
        <v>119</v>
      </c>
      <c r="B120">
        <v>27.552844530000002</v>
      </c>
      <c r="C120">
        <v>208.81377261</v>
      </c>
      <c r="D120">
        <v>137.50571394000002</v>
      </c>
      <c r="E120">
        <v>90.745522829999999</v>
      </c>
      <c r="F120">
        <v>232.10794763999999</v>
      </c>
      <c r="G120">
        <v>204.73142697</v>
      </c>
      <c r="H120">
        <v>123.11141103</v>
      </c>
    </row>
    <row r="121" spans="1:8" x14ac:dyDescent="0.2">
      <c r="A121" s="20">
        <v>120</v>
      </c>
      <c r="B121">
        <v>29.434130459999999</v>
      </c>
      <c r="C121">
        <v>114.97212233999998</v>
      </c>
      <c r="D121">
        <v>171.62587511999999</v>
      </c>
      <c r="E121">
        <v>55.589832539999996</v>
      </c>
      <c r="F121">
        <v>143.94751191</v>
      </c>
      <c r="G121">
        <v>101.12621652</v>
      </c>
      <c r="H121">
        <v>122.67657846</v>
      </c>
    </row>
    <row r="122" spans="1:8" x14ac:dyDescent="0.2">
      <c r="A122" s="20">
        <v>121</v>
      </c>
      <c r="B122">
        <v>283.17163634999997</v>
      </c>
      <c r="C122">
        <v>149.54654159999998</v>
      </c>
      <c r="D122">
        <v>43.5131424</v>
      </c>
      <c r="E122">
        <v>276.25764905999995</v>
      </c>
      <c r="F122">
        <v>204.44751567</v>
      </c>
      <c r="G122">
        <v>116.55306</v>
      </c>
      <c r="H122">
        <v>170.94897081000002</v>
      </c>
    </row>
    <row r="123" spans="1:8" x14ac:dyDescent="0.2">
      <c r="A123" s="20">
        <v>122</v>
      </c>
      <c r="B123">
        <v>24.09510375</v>
      </c>
      <c r="C123">
        <v>355.53614390999996</v>
      </c>
      <c r="D123">
        <v>90.102986729999998</v>
      </c>
      <c r="E123">
        <v>237.01961313000001</v>
      </c>
      <c r="F123">
        <v>100.46126636999999</v>
      </c>
      <c r="G123">
        <v>200.58931053000001</v>
      </c>
      <c r="H123">
        <v>165.99247721999998</v>
      </c>
    </row>
    <row r="124" spans="1:8" x14ac:dyDescent="0.2">
      <c r="A124" s="20">
        <v>123</v>
      </c>
      <c r="B124">
        <v>24.09510375</v>
      </c>
      <c r="C124">
        <v>319.27021101000003</v>
      </c>
      <c r="D124">
        <v>565.47360756</v>
      </c>
      <c r="E124">
        <v>187.11248939999999</v>
      </c>
      <c r="F124">
        <v>215.77557653999997</v>
      </c>
      <c r="G124">
        <v>243.02956706999998</v>
      </c>
      <c r="H124">
        <v>67.15847088000001</v>
      </c>
    </row>
    <row r="125" spans="1:8" x14ac:dyDescent="0.2">
      <c r="A125" s="20">
        <v>124</v>
      </c>
      <c r="B125">
        <v>35.986504409999995</v>
      </c>
      <c r="C125">
        <v>162.37484955000002</v>
      </c>
      <c r="D125">
        <v>149.90367212999999</v>
      </c>
      <c r="E125">
        <v>169.18872074999999</v>
      </c>
      <c r="F125">
        <v>155.43247113000001</v>
      </c>
      <c r="G125">
        <v>154.97223596999999</v>
      </c>
      <c r="H125">
        <v>133.65199160999998</v>
      </c>
    </row>
    <row r="126" spans="1:8" x14ac:dyDescent="0.2">
      <c r="A126" s="20">
        <v>125</v>
      </c>
      <c r="B126">
        <v>28.352278980000001</v>
      </c>
      <c r="C126">
        <v>280.93919697000001</v>
      </c>
      <c r="D126">
        <v>207.41812443000001</v>
      </c>
      <c r="E126">
        <v>209.47573422000002</v>
      </c>
      <c r="F126">
        <v>186.82558956</v>
      </c>
      <c r="G126">
        <v>152.38565460000001</v>
      </c>
      <c r="H126">
        <v>120.28574646000001</v>
      </c>
    </row>
    <row r="127" spans="1:8" x14ac:dyDescent="0.2">
      <c r="A127" s="20">
        <v>126</v>
      </c>
      <c r="B127">
        <v>45.618568830000001</v>
      </c>
      <c r="C127">
        <v>128.75078600999998</v>
      </c>
      <c r="D127">
        <v>93.793833629999995</v>
      </c>
      <c r="E127">
        <v>235.03372829999998</v>
      </c>
      <c r="F127">
        <v>103.56934797000001</v>
      </c>
      <c r="G127">
        <v>134.31843602999999</v>
      </c>
      <c r="H127">
        <v>141.72702669</v>
      </c>
    </row>
    <row r="128" spans="1:8" x14ac:dyDescent="0.2">
      <c r="A128" s="20">
        <v>127</v>
      </c>
      <c r="B128">
        <v>25.53408576</v>
      </c>
      <c r="C128">
        <v>60.142873230000006</v>
      </c>
      <c r="D128">
        <v>67.15847088000001</v>
      </c>
      <c r="E128">
        <v>156.43512630000001</v>
      </c>
      <c r="F128">
        <v>108.78435027</v>
      </c>
      <c r="G128">
        <v>164.80453256999999</v>
      </c>
      <c r="H128">
        <v>99.343552410000001</v>
      </c>
    </row>
    <row r="129" spans="1:8" x14ac:dyDescent="0.2">
      <c r="A129" s="20">
        <v>128</v>
      </c>
      <c r="B129">
        <v>116.24673465000001</v>
      </c>
      <c r="C129">
        <v>212.27001912000003</v>
      </c>
      <c r="D129">
        <v>58.942974419999999</v>
      </c>
      <c r="E129">
        <v>153.69911793</v>
      </c>
      <c r="F129">
        <v>165.04809857999999</v>
      </c>
      <c r="G129">
        <v>161.7397848</v>
      </c>
      <c r="H129">
        <v>169.05722499000001</v>
      </c>
    </row>
    <row r="130" spans="1:8" x14ac:dyDescent="0.2">
      <c r="A130" s="20">
        <v>129</v>
      </c>
      <c r="B130">
        <v>18.901021229999998</v>
      </c>
      <c r="C130">
        <v>84.211080120000005</v>
      </c>
      <c r="D130">
        <v>59.321024729999998</v>
      </c>
      <c r="E130">
        <v>123.9795819</v>
      </c>
      <c r="F130">
        <v>133.28290691999999</v>
      </c>
      <c r="G130">
        <v>152.41553999999999</v>
      </c>
      <c r="H130">
        <v>186.39523979999998</v>
      </c>
    </row>
    <row r="131" spans="1:8" x14ac:dyDescent="0.2">
      <c r="A131" s="20">
        <v>130</v>
      </c>
      <c r="B131">
        <v>87.488014230000005</v>
      </c>
      <c r="C131">
        <v>153.14623803000001</v>
      </c>
      <c r="D131">
        <v>250.32459320999999</v>
      </c>
      <c r="E131">
        <v>159.09642117000001</v>
      </c>
      <c r="F131">
        <v>177.93767159999999</v>
      </c>
      <c r="G131">
        <v>278.04629024999997</v>
      </c>
      <c r="H131">
        <v>130.98471966</v>
      </c>
    </row>
    <row r="132" spans="1:8" x14ac:dyDescent="0.2">
      <c r="A132" s="20">
        <v>131</v>
      </c>
      <c r="B132">
        <v>210.41114724000002</v>
      </c>
      <c r="C132">
        <v>49.015044539999998</v>
      </c>
      <c r="D132">
        <v>40.095746909999995</v>
      </c>
      <c r="E132">
        <v>125.98040942999999</v>
      </c>
      <c r="F132">
        <v>144.2568258</v>
      </c>
      <c r="G132">
        <v>196.45018263</v>
      </c>
      <c r="H132">
        <v>177.51031037999999</v>
      </c>
    </row>
    <row r="133" spans="1:8" x14ac:dyDescent="0.2">
      <c r="A133" s="20">
        <v>132</v>
      </c>
      <c r="B133">
        <v>195.17258178</v>
      </c>
      <c r="C133">
        <v>68.996422980000006</v>
      </c>
      <c r="D133">
        <v>147.44111517000002</v>
      </c>
      <c r="E133">
        <v>401.53276304999997</v>
      </c>
      <c r="F133">
        <v>275.35212143999996</v>
      </c>
      <c r="G133">
        <v>168.02468442</v>
      </c>
      <c r="H133">
        <v>148.16583611999999</v>
      </c>
    </row>
    <row r="134" spans="1:8" x14ac:dyDescent="0.2">
      <c r="A134" s="20">
        <v>133</v>
      </c>
      <c r="B134">
        <v>331.84897587</v>
      </c>
      <c r="C134">
        <v>205.40683700999998</v>
      </c>
      <c r="D134">
        <v>196.65340334999999</v>
      </c>
      <c r="E134">
        <v>124.37556345</v>
      </c>
      <c r="F134">
        <v>235.41327288000002</v>
      </c>
      <c r="G134">
        <v>106.66995822</v>
      </c>
      <c r="H134">
        <v>191.66254154999999</v>
      </c>
    </row>
    <row r="135" spans="1:8" x14ac:dyDescent="0.2">
      <c r="A135" s="20">
        <v>134</v>
      </c>
      <c r="B135">
        <v>181.93334958</v>
      </c>
      <c r="C135">
        <v>47.909284739999997</v>
      </c>
      <c r="D135">
        <v>69.767466299999995</v>
      </c>
      <c r="E135">
        <v>165.31856145</v>
      </c>
      <c r="F135">
        <v>119.01711123</v>
      </c>
      <c r="G135">
        <v>133.28290691999999</v>
      </c>
      <c r="H135">
        <v>130.54092147</v>
      </c>
    </row>
    <row r="136" spans="1:8" x14ac:dyDescent="0.2">
      <c r="A136" s="20">
        <v>135</v>
      </c>
      <c r="B136">
        <v>38.966078790000005</v>
      </c>
      <c r="C136">
        <v>69.511946129999998</v>
      </c>
      <c r="D136">
        <v>105.99903098999999</v>
      </c>
      <c r="E136">
        <v>140.9694318</v>
      </c>
      <c r="F136">
        <v>117.20306745000001</v>
      </c>
      <c r="G136">
        <v>171.80817605999999</v>
      </c>
      <c r="H136">
        <v>96.053169870000005</v>
      </c>
    </row>
    <row r="137" spans="1:8" x14ac:dyDescent="0.2">
      <c r="A137" s="20">
        <v>136</v>
      </c>
      <c r="B137">
        <v>241.92380727000003</v>
      </c>
      <c r="C137">
        <v>182.30094</v>
      </c>
      <c r="D137">
        <v>161.63070309</v>
      </c>
      <c r="E137">
        <v>141.60150801</v>
      </c>
      <c r="F137">
        <v>276.19339545000003</v>
      </c>
      <c r="G137">
        <v>204.73142697</v>
      </c>
      <c r="H137">
        <v>65.543165009999996</v>
      </c>
    </row>
    <row r="138" spans="1:8" x14ac:dyDescent="0.2">
      <c r="A138" s="20">
        <v>137</v>
      </c>
      <c r="B138">
        <v>74.952583199999992</v>
      </c>
      <c r="C138">
        <v>72.221057639999998</v>
      </c>
      <c r="D138">
        <v>117.88594884</v>
      </c>
      <c r="E138">
        <v>179.63516231999998</v>
      </c>
      <c r="F138">
        <v>537.24834152999995</v>
      </c>
      <c r="G138">
        <v>254.7282069</v>
      </c>
      <c r="H138">
        <v>70.847823509999998</v>
      </c>
    </row>
    <row r="139" spans="1:8" x14ac:dyDescent="0.2">
      <c r="A139" s="20">
        <v>138</v>
      </c>
      <c r="B139">
        <v>68.149171890000005</v>
      </c>
      <c r="C139">
        <v>167.06386881</v>
      </c>
      <c r="D139">
        <v>70.847823509999998</v>
      </c>
      <c r="E139">
        <v>409.34331234000001</v>
      </c>
      <c r="F139">
        <v>97.894110510000004</v>
      </c>
      <c r="G139">
        <v>110.57598</v>
      </c>
      <c r="H139">
        <v>85.473738269999998</v>
      </c>
    </row>
    <row r="140" spans="1:8" x14ac:dyDescent="0.2">
      <c r="A140" s="20">
        <v>139</v>
      </c>
      <c r="B140">
        <v>77.702039999999997</v>
      </c>
      <c r="C140">
        <v>110.61632529000001</v>
      </c>
      <c r="D140">
        <v>105.66132596999999</v>
      </c>
      <c r="E140">
        <v>128.64618711</v>
      </c>
      <c r="F140">
        <v>242.05380876000001</v>
      </c>
      <c r="G140">
        <v>111.22001037</v>
      </c>
      <c r="H140">
        <v>132.37588503000001</v>
      </c>
    </row>
    <row r="141" spans="1:8" x14ac:dyDescent="0.2">
      <c r="A141" s="20">
        <v>140</v>
      </c>
      <c r="B141">
        <v>37.802042459999996</v>
      </c>
      <c r="C141">
        <v>42.263932679999996</v>
      </c>
      <c r="D141">
        <v>216.519723</v>
      </c>
      <c r="E141">
        <v>160.18723826999999</v>
      </c>
      <c r="F141">
        <v>190.61206973999998</v>
      </c>
      <c r="G141">
        <v>84.529359630000002</v>
      </c>
      <c r="H141">
        <v>115.32028724999999</v>
      </c>
    </row>
    <row r="142" spans="1:8" x14ac:dyDescent="0.2">
      <c r="A142" s="20">
        <v>141</v>
      </c>
      <c r="B142">
        <v>43.5131424</v>
      </c>
      <c r="C142">
        <v>137.50571394000002</v>
      </c>
      <c r="D142">
        <v>38.851019999999998</v>
      </c>
      <c r="E142">
        <v>129.06159416999998</v>
      </c>
      <c r="F142">
        <v>170.16298479</v>
      </c>
      <c r="G142">
        <v>143.44991999999999</v>
      </c>
      <c r="H142">
        <v>103.05083628</v>
      </c>
    </row>
    <row r="143" spans="1:8" x14ac:dyDescent="0.2">
      <c r="A143" s="20">
        <v>142</v>
      </c>
      <c r="B143">
        <v>33.810847289999998</v>
      </c>
      <c r="C143">
        <v>97.299391049999997</v>
      </c>
      <c r="D143">
        <v>78.217563150000004</v>
      </c>
      <c r="E143">
        <v>220.20011001</v>
      </c>
      <c r="F143">
        <v>218.16342</v>
      </c>
      <c r="G143">
        <v>192.75485292000002</v>
      </c>
      <c r="H143">
        <v>174.26027313</v>
      </c>
    </row>
    <row r="144" spans="1:8" x14ac:dyDescent="0.2">
      <c r="A144" s="20">
        <v>143</v>
      </c>
      <c r="B144">
        <v>92.837500829999996</v>
      </c>
      <c r="C144">
        <v>100.23862013999999</v>
      </c>
      <c r="D144">
        <v>72.283816979999997</v>
      </c>
      <c r="E144">
        <v>239.54941224000001</v>
      </c>
      <c r="F144">
        <v>180.62735759999998</v>
      </c>
      <c r="G144">
        <v>151.82829189</v>
      </c>
      <c r="H144">
        <v>54.862123050000008</v>
      </c>
    </row>
    <row r="145" spans="1:8" x14ac:dyDescent="0.2">
      <c r="A145" s="20">
        <v>144</v>
      </c>
      <c r="B145">
        <v>19.135621619999998</v>
      </c>
      <c r="C145">
        <v>40.648626809999996</v>
      </c>
      <c r="D145">
        <v>331.72793999999999</v>
      </c>
      <c r="E145">
        <v>103.05083628</v>
      </c>
      <c r="F145">
        <v>177.93767159999999</v>
      </c>
      <c r="G145">
        <v>131.01908786999999</v>
      </c>
      <c r="H145">
        <v>244.58659641</v>
      </c>
    </row>
    <row r="146" spans="1:8" x14ac:dyDescent="0.2">
      <c r="A146" s="20">
        <v>145</v>
      </c>
      <c r="B146">
        <v>57.486061169999992</v>
      </c>
      <c r="C146">
        <v>40.206322890000003</v>
      </c>
      <c r="D146">
        <v>182.86278552000002</v>
      </c>
      <c r="E146">
        <v>98.938605240000001</v>
      </c>
      <c r="F146">
        <v>131.80059107999998</v>
      </c>
      <c r="G146">
        <v>156.46351743</v>
      </c>
      <c r="H146">
        <v>118.97975448</v>
      </c>
    </row>
    <row r="147" spans="1:8" x14ac:dyDescent="0.2">
      <c r="A147" s="20">
        <v>146</v>
      </c>
      <c r="B147">
        <v>42.789915719999996</v>
      </c>
      <c r="C147">
        <v>194.62269042000003</v>
      </c>
      <c r="D147">
        <v>39.308266619999998</v>
      </c>
      <c r="E147">
        <v>139.53642686999999</v>
      </c>
      <c r="F147">
        <v>177.56111555999999</v>
      </c>
      <c r="G147">
        <v>135.01476585</v>
      </c>
      <c r="H147">
        <v>95.492818619999994</v>
      </c>
    </row>
    <row r="148" spans="1:8" x14ac:dyDescent="0.2">
      <c r="A148" s="20">
        <v>147</v>
      </c>
      <c r="B148">
        <v>24.09510375</v>
      </c>
      <c r="C148">
        <v>198.34939980000001</v>
      </c>
      <c r="D148">
        <v>41.839559999999999</v>
      </c>
      <c r="E148">
        <v>130.54092147</v>
      </c>
      <c r="F148">
        <v>261.97093359000002</v>
      </c>
      <c r="G148">
        <v>130.47367932</v>
      </c>
      <c r="H148">
        <v>70.847823509999998</v>
      </c>
    </row>
    <row r="149" spans="1:8" x14ac:dyDescent="0.2">
      <c r="A149" s="20">
        <v>148</v>
      </c>
      <c r="B149">
        <v>21.7565712</v>
      </c>
      <c r="C149">
        <v>41.94565317</v>
      </c>
      <c r="D149">
        <v>29.885400000000001</v>
      </c>
      <c r="E149">
        <v>105.66132596999999</v>
      </c>
      <c r="F149">
        <v>255.34085759999999</v>
      </c>
      <c r="G149">
        <v>139.40791965</v>
      </c>
      <c r="H149">
        <v>68.996422980000006</v>
      </c>
    </row>
    <row r="150" spans="1:8" x14ac:dyDescent="0.2">
      <c r="A150" s="20">
        <v>149</v>
      </c>
      <c r="B150">
        <v>19.135621619999998</v>
      </c>
      <c r="C150">
        <v>62.831064959999999</v>
      </c>
      <c r="D150">
        <v>24.09510375</v>
      </c>
      <c r="E150">
        <v>144.2568258</v>
      </c>
      <c r="F150">
        <v>252.17300519999998</v>
      </c>
      <c r="G150">
        <v>207.15961572000001</v>
      </c>
      <c r="H150">
        <v>93.078078300000001</v>
      </c>
    </row>
    <row r="151" spans="1:8" x14ac:dyDescent="0.2">
      <c r="A151" s="20">
        <v>150</v>
      </c>
      <c r="B151">
        <v>42.789915719999996</v>
      </c>
      <c r="C151">
        <v>199.42826273999998</v>
      </c>
      <c r="D151">
        <v>242.53197515999997</v>
      </c>
      <c r="E151">
        <v>294.16946354999999</v>
      </c>
      <c r="F151">
        <v>273.00611753999999</v>
      </c>
      <c r="G151">
        <v>196.60857524999997</v>
      </c>
      <c r="H151">
        <v>177.83755551000002</v>
      </c>
    </row>
    <row r="152" spans="1:8" x14ac:dyDescent="0.2">
      <c r="A152" s="20">
        <v>151</v>
      </c>
      <c r="B152">
        <v>374.2847496</v>
      </c>
      <c r="C152">
        <v>25.708915349999998</v>
      </c>
      <c r="D152">
        <v>151.74012995999999</v>
      </c>
      <c r="E152">
        <v>424.09922859</v>
      </c>
      <c r="F152">
        <v>159.85252179</v>
      </c>
      <c r="G152">
        <v>283.72302198</v>
      </c>
      <c r="H152">
        <v>129.88941975</v>
      </c>
    </row>
    <row r="153" spans="1:8" x14ac:dyDescent="0.2">
      <c r="A153" s="20">
        <v>152</v>
      </c>
      <c r="B153">
        <v>176.55098903999999</v>
      </c>
      <c r="C153">
        <v>81.297253619999992</v>
      </c>
      <c r="D153">
        <v>279.96792146999996</v>
      </c>
      <c r="E153">
        <v>47.253300209999999</v>
      </c>
      <c r="F153">
        <v>317.54582342999998</v>
      </c>
      <c r="G153">
        <v>168.55515027000001</v>
      </c>
      <c r="H153">
        <v>80.412645780000005</v>
      </c>
    </row>
    <row r="154" spans="1:8" x14ac:dyDescent="0.2">
      <c r="A154" s="20">
        <v>153</v>
      </c>
      <c r="B154">
        <v>224.45877951</v>
      </c>
      <c r="C154">
        <v>68.214919770000009</v>
      </c>
      <c r="D154">
        <v>157.48709238000001</v>
      </c>
      <c r="E154">
        <v>569.86377282000001</v>
      </c>
      <c r="F154">
        <v>223.16175315000001</v>
      </c>
      <c r="G154">
        <v>70.341265980000003</v>
      </c>
      <c r="H154">
        <v>92.980950750000005</v>
      </c>
    </row>
    <row r="155" spans="1:8" x14ac:dyDescent="0.2">
      <c r="A155" s="20">
        <v>154</v>
      </c>
      <c r="B155">
        <v>103.18083777</v>
      </c>
      <c r="C155">
        <v>194.27751404999998</v>
      </c>
      <c r="D155">
        <v>141.97955832</v>
      </c>
      <c r="E155">
        <v>489.77388935999994</v>
      </c>
      <c r="F155">
        <v>295.30660302000001</v>
      </c>
      <c r="G155">
        <v>112.02093909</v>
      </c>
      <c r="H155">
        <v>66.356047889999999</v>
      </c>
    </row>
    <row r="156" spans="1:8" x14ac:dyDescent="0.2">
      <c r="A156" s="20">
        <v>155</v>
      </c>
      <c r="B156">
        <v>172.74209481</v>
      </c>
      <c r="C156">
        <v>112.49761122</v>
      </c>
      <c r="D156">
        <v>278.64100970999999</v>
      </c>
      <c r="E156">
        <v>53.460497789999998</v>
      </c>
      <c r="F156">
        <v>267.45341021999997</v>
      </c>
      <c r="G156">
        <v>341.53184547000001</v>
      </c>
      <c r="H156">
        <v>137.76422264999999</v>
      </c>
    </row>
    <row r="157" spans="1:8" x14ac:dyDescent="0.2">
      <c r="A157" s="20">
        <v>156</v>
      </c>
      <c r="B157">
        <v>53.20946043</v>
      </c>
      <c r="C157">
        <v>139.53642686999999</v>
      </c>
      <c r="D157">
        <v>308.05123185000002</v>
      </c>
      <c r="E157">
        <v>119.42952975</v>
      </c>
      <c r="F157">
        <v>113.91716772000001</v>
      </c>
      <c r="G157">
        <v>454.85728226999998</v>
      </c>
      <c r="H157">
        <v>108.61998057000001</v>
      </c>
    </row>
    <row r="158" spans="1:8" x14ac:dyDescent="0.2">
      <c r="A158" s="20">
        <v>157</v>
      </c>
      <c r="B158">
        <v>134.51717394000002</v>
      </c>
      <c r="C158">
        <v>41.518291949999998</v>
      </c>
      <c r="D158">
        <v>70.022986469999992</v>
      </c>
      <c r="E158">
        <v>111.90139748999999</v>
      </c>
      <c r="F158">
        <v>189.24780122999999</v>
      </c>
      <c r="G158">
        <v>284.93188641</v>
      </c>
      <c r="H158">
        <v>133.81785558000001</v>
      </c>
    </row>
    <row r="159" spans="1:8" x14ac:dyDescent="0.2">
      <c r="A159" s="20">
        <v>158</v>
      </c>
      <c r="B159">
        <v>48.188713230000005</v>
      </c>
      <c r="C159">
        <v>58.026986909999998</v>
      </c>
      <c r="D159">
        <v>203.24313404999998</v>
      </c>
      <c r="E159">
        <v>87.130883699999998</v>
      </c>
      <c r="F159">
        <v>169.50550598999999</v>
      </c>
      <c r="G159">
        <v>204.73142697</v>
      </c>
      <c r="H159">
        <v>83.036583899999997</v>
      </c>
    </row>
    <row r="160" spans="1:8" x14ac:dyDescent="0.2">
      <c r="A160" s="20">
        <v>159</v>
      </c>
      <c r="B160">
        <v>58.026986909999998</v>
      </c>
      <c r="C160">
        <v>74.713499999999996</v>
      </c>
      <c r="D160">
        <v>106.12454966999999</v>
      </c>
      <c r="E160">
        <v>202.27335282000001</v>
      </c>
      <c r="F160">
        <v>286.05856599000003</v>
      </c>
      <c r="G160">
        <v>188.49170061000001</v>
      </c>
      <c r="H160">
        <v>209.73125439</v>
      </c>
    </row>
    <row r="161" spans="1:8" x14ac:dyDescent="0.2">
      <c r="A161" s="20">
        <v>160</v>
      </c>
      <c r="B161">
        <v>67.15847088000001</v>
      </c>
      <c r="C161">
        <v>135.83960288999998</v>
      </c>
      <c r="D161">
        <v>196.06316670000001</v>
      </c>
      <c r="E161">
        <v>107.96100749999999</v>
      </c>
      <c r="F161">
        <v>139.02389226</v>
      </c>
      <c r="G161">
        <v>199.78539326999999</v>
      </c>
      <c r="H161">
        <v>90.351035550000006</v>
      </c>
    </row>
    <row r="162" spans="1:8" x14ac:dyDescent="0.2">
      <c r="A162" s="20">
        <v>161</v>
      </c>
      <c r="B162">
        <v>109.60171595999999</v>
      </c>
      <c r="C162">
        <v>62.831064959999999</v>
      </c>
      <c r="D162">
        <v>264.68452790999999</v>
      </c>
      <c r="E162">
        <v>99.522864809999987</v>
      </c>
      <c r="F162">
        <v>256.66627509</v>
      </c>
      <c r="G162">
        <v>181.78541684999999</v>
      </c>
      <c r="H162">
        <v>83.892800609999995</v>
      </c>
    </row>
    <row r="163" spans="1:8" x14ac:dyDescent="0.2">
      <c r="A163" s="20">
        <v>162</v>
      </c>
      <c r="B163">
        <v>62.831064959999999</v>
      </c>
      <c r="C163">
        <v>356.25040496999998</v>
      </c>
      <c r="D163">
        <v>192.49933274999998</v>
      </c>
      <c r="E163">
        <v>128.33388468000001</v>
      </c>
      <c r="F163">
        <v>112.17933170999999</v>
      </c>
      <c r="G163">
        <v>193.90992363000001</v>
      </c>
      <c r="H163">
        <v>220.20011001</v>
      </c>
    </row>
    <row r="164" spans="1:8" x14ac:dyDescent="0.2">
      <c r="A164" s="20">
        <v>163</v>
      </c>
      <c r="B164">
        <v>97.574336730000013</v>
      </c>
      <c r="C164">
        <v>40.206322890000003</v>
      </c>
      <c r="D164">
        <v>119.01711123</v>
      </c>
      <c r="E164">
        <v>221.87817521999997</v>
      </c>
      <c r="F164">
        <v>192.87140598000002</v>
      </c>
      <c r="G164">
        <v>105.66132596999999</v>
      </c>
      <c r="H164">
        <v>101.61036</v>
      </c>
    </row>
    <row r="165" spans="1:8" x14ac:dyDescent="0.2">
      <c r="A165" s="20">
        <v>164</v>
      </c>
      <c r="B165">
        <v>21.550361940000002</v>
      </c>
      <c r="C165">
        <v>216.00270558</v>
      </c>
      <c r="D165">
        <v>272.02288788000004</v>
      </c>
      <c r="E165">
        <v>113.91716772000001</v>
      </c>
      <c r="F165">
        <v>120.47253021</v>
      </c>
      <c r="G165">
        <v>126.79329230999998</v>
      </c>
      <c r="H165">
        <v>86.667659999999998</v>
      </c>
    </row>
    <row r="166" spans="1:8" x14ac:dyDescent="0.2">
      <c r="A166" s="20">
        <v>165</v>
      </c>
      <c r="B166">
        <v>61.610246369999999</v>
      </c>
      <c r="C166">
        <v>64.513612980000005</v>
      </c>
      <c r="D166">
        <v>311.22506133000002</v>
      </c>
      <c r="E166">
        <v>110.89874232</v>
      </c>
      <c r="F166">
        <v>145.55086362</v>
      </c>
      <c r="G166">
        <v>64.652580090000001</v>
      </c>
      <c r="H166">
        <v>133.81785558000001</v>
      </c>
    </row>
    <row r="167" spans="1:8" x14ac:dyDescent="0.2">
      <c r="A167" s="20">
        <v>166</v>
      </c>
      <c r="B167">
        <v>56.15018379</v>
      </c>
      <c r="C167">
        <v>31.768180200000003</v>
      </c>
      <c r="D167">
        <v>198.95756768999999</v>
      </c>
      <c r="E167">
        <v>251.64104508</v>
      </c>
      <c r="F167">
        <v>139.05527193</v>
      </c>
      <c r="G167">
        <v>68.996422980000006</v>
      </c>
      <c r="H167">
        <v>100.23862013999999</v>
      </c>
    </row>
    <row r="168" spans="1:8" x14ac:dyDescent="0.2">
      <c r="A168" s="20">
        <v>167</v>
      </c>
      <c r="B168">
        <v>72.283816979999997</v>
      </c>
      <c r="C168">
        <v>200.23218</v>
      </c>
      <c r="D168">
        <v>331.78173371999998</v>
      </c>
      <c r="E168">
        <v>109.60171595999999</v>
      </c>
      <c r="F168">
        <v>111.22001037</v>
      </c>
      <c r="G168">
        <v>407.85651368999999</v>
      </c>
      <c r="H168">
        <v>54.125447940000001</v>
      </c>
    </row>
    <row r="169" spans="1:8" x14ac:dyDescent="0.2">
      <c r="A169" s="20">
        <v>168</v>
      </c>
      <c r="B169">
        <v>26.89686</v>
      </c>
      <c r="C169">
        <v>24.643500840000002</v>
      </c>
      <c r="D169">
        <v>186.08293737</v>
      </c>
      <c r="E169">
        <v>346.07741480999999</v>
      </c>
      <c r="F169">
        <v>113.91716772000001</v>
      </c>
      <c r="G169">
        <v>319.45251194999997</v>
      </c>
      <c r="H169">
        <v>93.412794779999999</v>
      </c>
    </row>
    <row r="170" spans="1:8" x14ac:dyDescent="0.2">
      <c r="A170" s="20">
        <v>169</v>
      </c>
      <c r="B170">
        <v>21.131966339999998</v>
      </c>
      <c r="C170">
        <v>77.586981210000005</v>
      </c>
      <c r="D170">
        <v>125.51868</v>
      </c>
      <c r="E170">
        <v>110.57598</v>
      </c>
      <c r="F170">
        <v>150.41022966</v>
      </c>
      <c r="G170">
        <v>135.50936922</v>
      </c>
      <c r="H170">
        <v>346.78719305999999</v>
      </c>
    </row>
    <row r="171" spans="1:8" x14ac:dyDescent="0.2">
      <c r="A171" s="20">
        <v>170</v>
      </c>
      <c r="B171">
        <v>90.893455560000007</v>
      </c>
      <c r="C171">
        <v>53.20946043</v>
      </c>
      <c r="D171">
        <v>104.25671217</v>
      </c>
      <c r="E171">
        <v>138.66975027000001</v>
      </c>
      <c r="F171">
        <v>94.977295470000001</v>
      </c>
      <c r="G171">
        <v>171.70507143</v>
      </c>
      <c r="H171">
        <v>61.610246369999999</v>
      </c>
    </row>
    <row r="172" spans="1:8" x14ac:dyDescent="0.2">
      <c r="A172" s="20">
        <v>171</v>
      </c>
      <c r="B172">
        <v>107.96100749999999</v>
      </c>
      <c r="C172">
        <v>69.767466299999995</v>
      </c>
      <c r="D172">
        <v>95.820063750000003</v>
      </c>
      <c r="E172">
        <v>341.02080512999999</v>
      </c>
      <c r="F172">
        <v>82.062319860000002</v>
      </c>
      <c r="G172">
        <v>135.41074740000002</v>
      </c>
      <c r="H172">
        <v>160.18723826999999</v>
      </c>
    </row>
    <row r="173" spans="1:8" x14ac:dyDescent="0.2">
      <c r="A173" s="20">
        <v>172</v>
      </c>
      <c r="B173">
        <v>40.648626809999996</v>
      </c>
      <c r="C173">
        <v>124.84028142000001</v>
      </c>
      <c r="D173">
        <v>135.04763979000001</v>
      </c>
      <c r="E173">
        <v>300.71586042000001</v>
      </c>
      <c r="F173">
        <v>151.03184597999999</v>
      </c>
      <c r="G173">
        <v>282.65013612000001</v>
      </c>
      <c r="H173">
        <v>101.61036</v>
      </c>
    </row>
    <row r="174" spans="1:8" x14ac:dyDescent="0.2">
      <c r="A174" s="20">
        <v>173</v>
      </c>
      <c r="B174">
        <v>52.873249680000001</v>
      </c>
      <c r="C174">
        <v>112.65600384</v>
      </c>
      <c r="D174">
        <v>117.43169076</v>
      </c>
      <c r="E174">
        <v>56.15018379</v>
      </c>
      <c r="F174">
        <v>217.23996114000002</v>
      </c>
      <c r="G174">
        <v>178.76400290999999</v>
      </c>
      <c r="H174">
        <v>78.616533239999995</v>
      </c>
    </row>
    <row r="175" spans="1:8" x14ac:dyDescent="0.2">
      <c r="A175" s="20">
        <v>174</v>
      </c>
      <c r="B175">
        <v>73.993261860000004</v>
      </c>
      <c r="C175">
        <v>161.76817593000001</v>
      </c>
      <c r="D175">
        <v>310.80815999999999</v>
      </c>
      <c r="E175">
        <v>104.64223383</v>
      </c>
      <c r="F175">
        <v>137.99135168999999</v>
      </c>
      <c r="G175">
        <v>176.72880717000001</v>
      </c>
      <c r="H175">
        <v>69.960227130000007</v>
      </c>
    </row>
    <row r="176" spans="1:8" x14ac:dyDescent="0.2">
      <c r="A176" s="20">
        <v>175</v>
      </c>
      <c r="B176">
        <v>33.810847289999998</v>
      </c>
      <c r="C176">
        <v>77.586981210000005</v>
      </c>
      <c r="D176">
        <v>309.94447193999997</v>
      </c>
      <c r="E176">
        <v>86.667659999999998</v>
      </c>
      <c r="F176">
        <v>120.13781373</v>
      </c>
      <c r="G176">
        <v>110.61632529000001</v>
      </c>
      <c r="H176">
        <v>382.71990375000001</v>
      </c>
    </row>
    <row r="177" spans="1:8" x14ac:dyDescent="0.2">
      <c r="A177" s="20">
        <v>176</v>
      </c>
      <c r="B177">
        <v>50.893341929999998</v>
      </c>
      <c r="C177">
        <v>51.06817152</v>
      </c>
      <c r="D177">
        <v>131.80059107999998</v>
      </c>
      <c r="E177">
        <v>191.68644987000002</v>
      </c>
      <c r="F177">
        <v>117.20306745000001</v>
      </c>
      <c r="G177">
        <v>173.87624574</v>
      </c>
      <c r="H177">
        <v>72.775431810000001</v>
      </c>
    </row>
    <row r="178" spans="1:8" x14ac:dyDescent="0.2">
      <c r="A178" s="20">
        <v>177</v>
      </c>
      <c r="B178">
        <v>77.125251779999999</v>
      </c>
      <c r="C178">
        <v>57.486061169999992</v>
      </c>
      <c r="D178">
        <v>92.837500829999996</v>
      </c>
      <c r="E178">
        <v>84.950743770000003</v>
      </c>
      <c r="F178">
        <v>146.56099014</v>
      </c>
      <c r="G178">
        <v>154.27889468999999</v>
      </c>
      <c r="H178">
        <v>87.130883699999998</v>
      </c>
    </row>
    <row r="179" spans="1:8" x14ac:dyDescent="0.2">
      <c r="A179" s="20">
        <v>178</v>
      </c>
      <c r="B179">
        <v>113.60337102</v>
      </c>
      <c r="C179">
        <v>32.325542909999996</v>
      </c>
      <c r="D179">
        <v>143.10773216999999</v>
      </c>
      <c r="E179">
        <v>131.49575999999999</v>
      </c>
      <c r="F179">
        <v>135.50936922</v>
      </c>
      <c r="G179">
        <v>150.49839158999998</v>
      </c>
      <c r="H179">
        <v>105.66132596999999</v>
      </c>
    </row>
    <row r="180" spans="1:8" x14ac:dyDescent="0.2">
      <c r="A180" s="20">
        <v>179</v>
      </c>
      <c r="B180">
        <v>52.873249680000001</v>
      </c>
      <c r="C180">
        <v>81.186677639999999</v>
      </c>
      <c r="D180">
        <v>657.50569685999994</v>
      </c>
      <c r="E180">
        <v>141.69564702</v>
      </c>
      <c r="F180">
        <v>748.71743193000009</v>
      </c>
      <c r="G180">
        <v>102.22450497</v>
      </c>
      <c r="H180">
        <v>81.625993019999996</v>
      </c>
    </row>
    <row r="181" spans="1:8" x14ac:dyDescent="0.2">
      <c r="A181" s="20">
        <v>180</v>
      </c>
      <c r="B181">
        <v>23.3404974</v>
      </c>
      <c r="C181">
        <v>103.95636389999999</v>
      </c>
      <c r="D181">
        <v>518.54456393999999</v>
      </c>
      <c r="E181">
        <v>188.75170358999998</v>
      </c>
      <c r="F181">
        <v>177.96307418999999</v>
      </c>
      <c r="G181">
        <v>110.61632529000001</v>
      </c>
      <c r="H181">
        <v>103.74118902000001</v>
      </c>
    </row>
    <row r="182" spans="1:8" x14ac:dyDescent="0.2">
      <c r="A182" s="20">
        <v>181</v>
      </c>
      <c r="B182">
        <v>201.65472503999999</v>
      </c>
      <c r="C182">
        <v>61.320357989999998</v>
      </c>
      <c r="D182">
        <v>79.40700206999999</v>
      </c>
      <c r="E182">
        <v>223.80130070999999</v>
      </c>
      <c r="F182">
        <v>302.25645278999997</v>
      </c>
      <c r="G182">
        <v>300.06137015999997</v>
      </c>
      <c r="H182">
        <v>227.59973504999999</v>
      </c>
    </row>
    <row r="183" spans="1:8" x14ac:dyDescent="0.2">
      <c r="A183" s="20">
        <v>182</v>
      </c>
      <c r="B183">
        <v>33.810847289999998</v>
      </c>
      <c r="C183">
        <v>18.17928882</v>
      </c>
      <c r="D183">
        <v>92.980950750000005</v>
      </c>
      <c r="E183">
        <v>104.25671217</v>
      </c>
      <c r="F183">
        <v>133.45026516000001</v>
      </c>
      <c r="G183">
        <v>64.374645870000009</v>
      </c>
      <c r="H183">
        <v>135.50936922</v>
      </c>
    </row>
    <row r="184" spans="1:8" x14ac:dyDescent="0.2">
      <c r="A184" s="20">
        <v>183</v>
      </c>
      <c r="B184">
        <v>157.79939481</v>
      </c>
      <c r="C184">
        <v>113.40762165</v>
      </c>
      <c r="D184">
        <v>89.656199999999998</v>
      </c>
      <c r="E184">
        <v>149.21780219999999</v>
      </c>
      <c r="F184">
        <v>170.16298479</v>
      </c>
      <c r="G184">
        <v>109.64355552000001</v>
      </c>
      <c r="H184">
        <v>558.88835967</v>
      </c>
    </row>
    <row r="185" spans="1:8" x14ac:dyDescent="0.2">
      <c r="A185" s="20">
        <v>184</v>
      </c>
      <c r="B185">
        <v>47.253300209999999</v>
      </c>
      <c r="C185">
        <v>115.35913826999999</v>
      </c>
      <c r="D185">
        <v>91.089204930000008</v>
      </c>
      <c r="E185">
        <v>107.0046747</v>
      </c>
      <c r="F185">
        <v>203.04439614</v>
      </c>
      <c r="G185">
        <v>140.33436705</v>
      </c>
      <c r="H185">
        <v>141.2533431</v>
      </c>
    </row>
    <row r="186" spans="1:8" x14ac:dyDescent="0.2">
      <c r="A186" s="20">
        <v>185</v>
      </c>
      <c r="B186">
        <v>98.62182</v>
      </c>
      <c r="C186">
        <v>101.61036</v>
      </c>
      <c r="D186">
        <v>511.59919698000004</v>
      </c>
      <c r="E186">
        <v>359.68124889000001</v>
      </c>
      <c r="F186">
        <v>186.08293737</v>
      </c>
      <c r="G186">
        <v>93.364978140000005</v>
      </c>
      <c r="H186">
        <v>108.29124117000001</v>
      </c>
    </row>
    <row r="187" spans="1:8" x14ac:dyDescent="0.2">
      <c r="A187" s="20">
        <v>186</v>
      </c>
      <c r="B187">
        <v>42.789915719999996</v>
      </c>
      <c r="C187">
        <v>38.038137120000002</v>
      </c>
      <c r="D187">
        <v>144.44211528</v>
      </c>
      <c r="E187">
        <v>91.089204930000008</v>
      </c>
      <c r="F187">
        <v>287.42881158</v>
      </c>
      <c r="G187">
        <v>113.80061466000001</v>
      </c>
      <c r="H187">
        <v>119.01711123</v>
      </c>
    </row>
    <row r="188" spans="1:8" x14ac:dyDescent="0.2">
      <c r="A188" s="20">
        <v>187</v>
      </c>
      <c r="B188">
        <v>163.49854059</v>
      </c>
      <c r="C188">
        <v>84.369472740000006</v>
      </c>
      <c r="D188">
        <v>169.92689013</v>
      </c>
      <c r="E188">
        <v>97.299391049999997</v>
      </c>
      <c r="F188">
        <v>113.60337102</v>
      </c>
      <c r="G188">
        <v>107.13019338000001</v>
      </c>
      <c r="H188">
        <v>50.80518</v>
      </c>
    </row>
    <row r="189" spans="1:8" x14ac:dyDescent="0.2">
      <c r="A189" s="20">
        <v>188</v>
      </c>
      <c r="B189">
        <v>54.536372190000002</v>
      </c>
      <c r="C189">
        <v>84.158780669999999</v>
      </c>
      <c r="D189">
        <v>233.37359433</v>
      </c>
      <c r="E189">
        <v>107.0046747</v>
      </c>
      <c r="F189">
        <v>309.54101903999998</v>
      </c>
      <c r="G189">
        <v>163.71670401</v>
      </c>
      <c r="H189">
        <v>68.280667649999998</v>
      </c>
    </row>
    <row r="190" spans="1:8" x14ac:dyDescent="0.2">
      <c r="A190" s="20">
        <v>189</v>
      </c>
      <c r="B190">
        <v>34.852353480000005</v>
      </c>
      <c r="C190">
        <v>78.900444539999995</v>
      </c>
      <c r="D190">
        <v>202.44967668000001</v>
      </c>
      <c r="E190">
        <v>155.40407999999999</v>
      </c>
      <c r="F190">
        <v>265.50936495000002</v>
      </c>
      <c r="G190">
        <v>233.98624502999999</v>
      </c>
      <c r="H190">
        <v>107.96100749999999</v>
      </c>
    </row>
    <row r="191" spans="1:8" x14ac:dyDescent="0.2">
      <c r="A191" s="20">
        <v>190</v>
      </c>
      <c r="B191">
        <v>52.873249680000001</v>
      </c>
      <c r="C191">
        <v>101.78668386</v>
      </c>
      <c r="D191">
        <v>123.43865616000001</v>
      </c>
      <c r="E191">
        <v>149.69596860000001</v>
      </c>
      <c r="F191">
        <v>165.45304575</v>
      </c>
      <c r="G191">
        <v>307.87789652999999</v>
      </c>
      <c r="H191">
        <v>140.33436705</v>
      </c>
    </row>
    <row r="192" spans="1:8" x14ac:dyDescent="0.2">
      <c r="A192" s="20">
        <v>191</v>
      </c>
      <c r="B192">
        <v>83.732913719999999</v>
      </c>
      <c r="C192">
        <v>92.307034979999997</v>
      </c>
      <c r="D192">
        <v>143.69946308999999</v>
      </c>
      <c r="E192">
        <v>91.089204930000008</v>
      </c>
      <c r="F192">
        <v>196.63098930000001</v>
      </c>
      <c r="G192">
        <v>166.50202329000001</v>
      </c>
      <c r="H192">
        <v>123.54624360000001</v>
      </c>
    </row>
    <row r="193" spans="1:8" x14ac:dyDescent="0.2">
      <c r="A193" s="20">
        <v>192</v>
      </c>
      <c r="B193">
        <v>99.343552410000001</v>
      </c>
      <c r="C193">
        <v>44.828099999999999</v>
      </c>
      <c r="D193">
        <v>90.893455560000007</v>
      </c>
      <c r="E193">
        <v>287.42881158</v>
      </c>
      <c r="F193">
        <v>158.61825476999999</v>
      </c>
      <c r="G193">
        <v>160.85517695999999</v>
      </c>
      <c r="H193">
        <v>266.90202459</v>
      </c>
    </row>
    <row r="194" spans="1:8" x14ac:dyDescent="0.2">
      <c r="A194" s="20">
        <v>193</v>
      </c>
      <c r="B194">
        <v>212.83784172</v>
      </c>
      <c r="C194">
        <v>47.253300209999999</v>
      </c>
      <c r="D194">
        <v>63.395899020000002</v>
      </c>
      <c r="E194">
        <v>175.51097712000001</v>
      </c>
      <c r="F194">
        <v>139.31228636999998</v>
      </c>
      <c r="G194">
        <v>101.65369382999999</v>
      </c>
      <c r="H194">
        <v>70.847823509999998</v>
      </c>
    </row>
    <row r="195" spans="1:8" x14ac:dyDescent="0.2">
      <c r="A195" s="20">
        <v>194</v>
      </c>
      <c r="B195">
        <v>35.986504409999995</v>
      </c>
      <c r="C195">
        <v>71.84898441</v>
      </c>
      <c r="D195">
        <v>123.83463771000001</v>
      </c>
      <c r="E195">
        <v>76.543980750000003</v>
      </c>
      <c r="F195">
        <v>182.32484832</v>
      </c>
      <c r="G195">
        <v>67.623188850000005</v>
      </c>
      <c r="H195">
        <v>143.01359316</v>
      </c>
    </row>
    <row r="196" spans="1:8" x14ac:dyDescent="0.2">
      <c r="A196" s="20">
        <v>195</v>
      </c>
      <c r="B196">
        <v>151.23954950999999</v>
      </c>
      <c r="C196">
        <v>33.413371470000001</v>
      </c>
      <c r="D196">
        <v>110.21137812000001</v>
      </c>
      <c r="E196">
        <v>93.078078300000001</v>
      </c>
      <c r="F196">
        <v>537.28121547000001</v>
      </c>
      <c r="G196">
        <v>245.46074436000001</v>
      </c>
      <c r="H196">
        <v>41.625879390000001</v>
      </c>
    </row>
    <row r="197" spans="1:8" x14ac:dyDescent="0.2">
      <c r="A197" s="20">
        <v>196</v>
      </c>
      <c r="B197">
        <v>44.828099999999999</v>
      </c>
      <c r="C197">
        <v>148.88756852999998</v>
      </c>
      <c r="D197">
        <v>63.395899020000002</v>
      </c>
      <c r="E197">
        <v>93.078078300000001</v>
      </c>
      <c r="F197">
        <v>87.895949940000008</v>
      </c>
      <c r="G197">
        <v>172.22358312</v>
      </c>
      <c r="H197">
        <v>57.096056699999998</v>
      </c>
    </row>
    <row r="198" spans="1:8" x14ac:dyDescent="0.2">
      <c r="A198" s="20">
        <v>197</v>
      </c>
      <c r="B198">
        <v>100.19379204000001</v>
      </c>
      <c r="C198">
        <v>64.166942340000006</v>
      </c>
      <c r="D198">
        <v>132.30864288000001</v>
      </c>
      <c r="E198">
        <v>150.41022966</v>
      </c>
      <c r="F198">
        <v>128.92412132999999</v>
      </c>
      <c r="G198">
        <v>242.23760396999998</v>
      </c>
      <c r="H198">
        <v>135.01476585</v>
      </c>
    </row>
    <row r="199" spans="1:8" x14ac:dyDescent="0.2">
      <c r="A199" s="20">
        <v>198</v>
      </c>
      <c r="B199">
        <v>44.125793100000003</v>
      </c>
      <c r="C199">
        <v>104.38521939</v>
      </c>
      <c r="D199">
        <v>31.201851869999999</v>
      </c>
      <c r="E199">
        <v>236.32178903999997</v>
      </c>
      <c r="F199">
        <v>239.32527174000001</v>
      </c>
      <c r="G199">
        <v>160.65942758999998</v>
      </c>
      <c r="H199">
        <v>74.713499999999996</v>
      </c>
    </row>
    <row r="200" spans="1:8" x14ac:dyDescent="0.2">
      <c r="A200" s="20">
        <v>199</v>
      </c>
      <c r="B200">
        <v>61.320357989999998</v>
      </c>
      <c r="C200">
        <v>38.966078790000005</v>
      </c>
      <c r="D200">
        <v>98.802626669999995</v>
      </c>
      <c r="E200">
        <v>213.94659006000001</v>
      </c>
      <c r="F200">
        <v>142.35611435999999</v>
      </c>
      <c r="G200">
        <v>166.10006465999999</v>
      </c>
      <c r="H200">
        <v>179.5365405</v>
      </c>
    </row>
    <row r="201" spans="1:8" x14ac:dyDescent="0.2">
      <c r="A201" s="20">
        <v>200</v>
      </c>
      <c r="B201">
        <v>42.474624750000004</v>
      </c>
      <c r="C201">
        <v>237.01961313000001</v>
      </c>
      <c r="D201">
        <v>118.34020692</v>
      </c>
      <c r="E201">
        <v>122.67657846</v>
      </c>
      <c r="F201">
        <v>92.692556639999992</v>
      </c>
      <c r="G201">
        <v>140.9694318</v>
      </c>
      <c r="H201">
        <v>91.235643390000007</v>
      </c>
    </row>
    <row r="202" spans="1:8" x14ac:dyDescent="0.2">
      <c r="A202" s="20">
        <v>201</v>
      </c>
      <c r="B202">
        <v>172.40588406000001</v>
      </c>
      <c r="C202">
        <v>208.77043878000001</v>
      </c>
      <c r="D202">
        <v>148.37802246000001</v>
      </c>
      <c r="E202">
        <v>67.15847088000001</v>
      </c>
      <c r="F202">
        <v>236.11408551</v>
      </c>
      <c r="G202">
        <v>117.50640426000001</v>
      </c>
      <c r="H202">
        <v>69.511946129999998</v>
      </c>
    </row>
    <row r="203" spans="1:8" x14ac:dyDescent="0.2">
      <c r="A203" s="20">
        <v>202</v>
      </c>
      <c r="B203">
        <v>96.978123000000011</v>
      </c>
      <c r="C203">
        <v>70.341265980000003</v>
      </c>
      <c r="D203">
        <v>108.33158646000001</v>
      </c>
      <c r="E203">
        <v>124.55487585</v>
      </c>
      <c r="F203">
        <v>154.27889468999999</v>
      </c>
      <c r="G203">
        <v>25.359256169999998</v>
      </c>
      <c r="H203">
        <v>106.41892086</v>
      </c>
    </row>
    <row r="204" spans="1:8" x14ac:dyDescent="0.2">
      <c r="A204" s="20">
        <v>203</v>
      </c>
      <c r="B204">
        <v>113.60337102</v>
      </c>
      <c r="C204">
        <v>30.47713092</v>
      </c>
      <c r="D204">
        <v>141.97955832</v>
      </c>
      <c r="E204">
        <v>25.708915349999998</v>
      </c>
      <c r="F204">
        <v>120.62046294</v>
      </c>
      <c r="G204">
        <v>133.65199160999998</v>
      </c>
      <c r="H204">
        <v>115.01097336000001</v>
      </c>
    </row>
    <row r="205" spans="1:8" x14ac:dyDescent="0.2">
      <c r="A205" s="20">
        <v>204</v>
      </c>
      <c r="B205">
        <v>44.427635639999998</v>
      </c>
      <c r="C205">
        <v>118.97975448</v>
      </c>
      <c r="D205">
        <v>101.78668386</v>
      </c>
      <c r="E205">
        <v>135.04763979000001</v>
      </c>
      <c r="F205">
        <v>173.36072258999999</v>
      </c>
      <c r="G205">
        <v>120.47253021</v>
      </c>
      <c r="H205">
        <v>67.754684609999998</v>
      </c>
    </row>
    <row r="206" spans="1:8" x14ac:dyDescent="0.2">
      <c r="A206" s="20">
        <v>205</v>
      </c>
      <c r="B206">
        <v>300.83540202</v>
      </c>
      <c r="C206">
        <v>135.01476585</v>
      </c>
      <c r="D206">
        <v>121.94588042999999</v>
      </c>
      <c r="E206">
        <v>77.758822259999988</v>
      </c>
      <c r="F206">
        <v>153.84406211999999</v>
      </c>
      <c r="G206">
        <v>155.43247113000001</v>
      </c>
      <c r="H206">
        <v>86.873869259999992</v>
      </c>
    </row>
    <row r="207" spans="1:8" x14ac:dyDescent="0.2">
      <c r="A207" s="20">
        <v>206</v>
      </c>
      <c r="B207">
        <v>60.513452190000002</v>
      </c>
      <c r="C207">
        <v>46.394094959999997</v>
      </c>
      <c r="D207">
        <v>125.55454247999999</v>
      </c>
      <c r="E207">
        <v>242.71726463999997</v>
      </c>
      <c r="F207">
        <v>78.446186459999993</v>
      </c>
      <c r="G207">
        <v>126.08650259999999</v>
      </c>
      <c r="H207">
        <v>104.38521939</v>
      </c>
    </row>
    <row r="208" spans="1:8" x14ac:dyDescent="0.2">
      <c r="A208" s="20">
        <v>207</v>
      </c>
      <c r="B208">
        <v>116.70547554000001</v>
      </c>
      <c r="C208">
        <v>122.56600247999999</v>
      </c>
      <c r="D208">
        <v>118.41492041999999</v>
      </c>
      <c r="E208">
        <v>143.72934849000001</v>
      </c>
      <c r="F208">
        <v>108.78435027</v>
      </c>
      <c r="G208">
        <v>116.24673465000001</v>
      </c>
      <c r="H208">
        <v>110.61632529000001</v>
      </c>
    </row>
    <row r="209" spans="1:8" x14ac:dyDescent="0.2">
      <c r="A209" s="20">
        <v>208</v>
      </c>
      <c r="B209">
        <v>59.321024729999998</v>
      </c>
      <c r="C209">
        <v>173.74773851999998</v>
      </c>
      <c r="D209">
        <v>124.30383848999999</v>
      </c>
      <c r="E209">
        <v>77.758822259999988</v>
      </c>
      <c r="F209">
        <v>207.48237804000001</v>
      </c>
      <c r="G209">
        <v>171.15816861000002</v>
      </c>
      <c r="H209">
        <v>84.529359630000002</v>
      </c>
    </row>
    <row r="210" spans="1:8" x14ac:dyDescent="0.2">
      <c r="A210" s="20">
        <v>209</v>
      </c>
      <c r="B210">
        <v>24.643500840000002</v>
      </c>
      <c r="C210">
        <v>89.705510910000001</v>
      </c>
      <c r="D210">
        <v>112.33921860000001</v>
      </c>
      <c r="E210">
        <v>240.31298421</v>
      </c>
      <c r="F210">
        <v>203.24313404999998</v>
      </c>
      <c r="G210">
        <v>165.31856145</v>
      </c>
      <c r="H210">
        <v>108.78435027</v>
      </c>
    </row>
    <row r="211" spans="1:8" x14ac:dyDescent="0.2">
      <c r="A211" s="20">
        <v>210</v>
      </c>
      <c r="B211">
        <v>111.58162371</v>
      </c>
      <c r="C211">
        <v>94.977295470000001</v>
      </c>
      <c r="D211">
        <v>76.192827300000005</v>
      </c>
      <c r="E211">
        <v>73.931996789999999</v>
      </c>
      <c r="F211">
        <v>248.06675124</v>
      </c>
      <c r="G211">
        <v>98.576991899999996</v>
      </c>
      <c r="H211">
        <v>137.60284149</v>
      </c>
    </row>
    <row r="212" spans="1:8" x14ac:dyDescent="0.2">
      <c r="A212" s="20">
        <v>211</v>
      </c>
      <c r="B212">
        <v>87.130883699999998</v>
      </c>
      <c r="C212">
        <v>72.775431810000001</v>
      </c>
      <c r="D212">
        <v>27.552844530000002</v>
      </c>
      <c r="E212">
        <v>72.714166739999996</v>
      </c>
      <c r="F212">
        <v>279.45688113</v>
      </c>
      <c r="G212">
        <v>120.21252722999999</v>
      </c>
      <c r="H212">
        <v>151.20966411000001</v>
      </c>
    </row>
    <row r="213" spans="1:8" x14ac:dyDescent="0.2">
      <c r="A213" s="20">
        <v>212</v>
      </c>
      <c r="B213">
        <v>95.352357239999989</v>
      </c>
      <c r="C213">
        <v>94.977295470000001</v>
      </c>
      <c r="D213">
        <v>79.126079310000009</v>
      </c>
      <c r="E213">
        <v>135.83960288999998</v>
      </c>
      <c r="F213">
        <v>186.15466232999998</v>
      </c>
      <c r="G213">
        <v>108.00135279</v>
      </c>
      <c r="H213">
        <v>113.80061466000001</v>
      </c>
    </row>
    <row r="214" spans="1:8" x14ac:dyDescent="0.2">
      <c r="A214" s="20">
        <v>213</v>
      </c>
      <c r="B214">
        <v>91.235643390000007</v>
      </c>
      <c r="C214">
        <v>51.589671750000001</v>
      </c>
      <c r="D214">
        <v>58.866766650000002</v>
      </c>
      <c r="E214">
        <v>112.02093909</v>
      </c>
      <c r="F214">
        <v>289.68814782000004</v>
      </c>
      <c r="G214">
        <v>140.04746721000001</v>
      </c>
      <c r="H214">
        <v>159.74045154000001</v>
      </c>
    </row>
    <row r="215" spans="1:8" x14ac:dyDescent="0.2">
      <c r="A215" s="20">
        <v>214</v>
      </c>
      <c r="B215">
        <v>77.702039999999997</v>
      </c>
      <c r="C215">
        <v>39.871606409999998</v>
      </c>
      <c r="D215">
        <v>33.413371470000001</v>
      </c>
      <c r="E215">
        <v>127.42536851999999</v>
      </c>
      <c r="F215">
        <v>130.98471966</v>
      </c>
      <c r="G215">
        <v>165.04809857999999</v>
      </c>
      <c r="H215">
        <v>113.56452</v>
      </c>
    </row>
    <row r="216" spans="1:8" x14ac:dyDescent="0.2">
      <c r="A216" s="20">
        <v>215</v>
      </c>
      <c r="B216">
        <v>121.98174290999999</v>
      </c>
      <c r="C216">
        <v>129.06159416999998</v>
      </c>
      <c r="D216">
        <v>139.40791965</v>
      </c>
      <c r="E216">
        <v>115.35913826999999</v>
      </c>
      <c r="F216">
        <v>131.29253928</v>
      </c>
      <c r="G216">
        <v>421.39459988999999</v>
      </c>
      <c r="H216">
        <v>198.1700874</v>
      </c>
    </row>
    <row r="217" spans="1:8" x14ac:dyDescent="0.2">
      <c r="A217" s="20">
        <v>216</v>
      </c>
      <c r="B217">
        <v>162.59450723999998</v>
      </c>
      <c r="C217">
        <v>49.015044539999998</v>
      </c>
      <c r="D217">
        <v>44.125793100000003</v>
      </c>
      <c r="E217">
        <v>105.74500508999999</v>
      </c>
      <c r="F217">
        <v>155.17396242000001</v>
      </c>
      <c r="G217">
        <v>445.09222781999995</v>
      </c>
      <c r="H217">
        <v>309.15101456999997</v>
      </c>
    </row>
    <row r="218" spans="1:8" x14ac:dyDescent="0.2">
      <c r="A218" s="20">
        <v>217</v>
      </c>
      <c r="B218">
        <v>116.28409139999999</v>
      </c>
      <c r="C218">
        <v>160.65942758999998</v>
      </c>
      <c r="D218">
        <v>202.95623421000002</v>
      </c>
      <c r="E218">
        <v>133.14991688999999</v>
      </c>
      <c r="F218">
        <v>63.95774454</v>
      </c>
      <c r="G218">
        <v>246.44098547999999</v>
      </c>
      <c r="H218">
        <v>125.44695503999999</v>
      </c>
    </row>
    <row r="219" spans="1:8" x14ac:dyDescent="0.2">
      <c r="A219" s="20">
        <v>218</v>
      </c>
      <c r="B219">
        <v>37.802042459999996</v>
      </c>
      <c r="C219">
        <v>59.321024729999998</v>
      </c>
      <c r="D219">
        <v>183.69210537000001</v>
      </c>
      <c r="E219">
        <v>178.73860031999999</v>
      </c>
      <c r="F219">
        <v>137.76422264999999</v>
      </c>
      <c r="G219">
        <v>147.86548784999999</v>
      </c>
      <c r="H219">
        <v>69.767466299999995</v>
      </c>
    </row>
    <row r="220" spans="1:8" x14ac:dyDescent="0.2">
      <c r="A220" s="20">
        <v>219</v>
      </c>
      <c r="B220">
        <v>179.03894858999999</v>
      </c>
      <c r="C220">
        <v>39.308266619999998</v>
      </c>
      <c r="D220">
        <v>247.67076969000001</v>
      </c>
      <c r="E220">
        <v>266.13098127000001</v>
      </c>
      <c r="F220">
        <v>295.92523080000001</v>
      </c>
      <c r="G220">
        <v>151.20966411000001</v>
      </c>
      <c r="H220">
        <v>101.78668386</v>
      </c>
    </row>
    <row r="221" spans="1:8" x14ac:dyDescent="0.2">
      <c r="A221" s="20">
        <v>220</v>
      </c>
      <c r="B221">
        <v>179.03894858999999</v>
      </c>
      <c r="C221">
        <v>55.830410010000001</v>
      </c>
      <c r="D221">
        <v>270.96942753000002</v>
      </c>
      <c r="E221">
        <v>192.80117528999997</v>
      </c>
      <c r="F221">
        <v>256.12684361999999</v>
      </c>
      <c r="G221">
        <v>213.84199115999999</v>
      </c>
      <c r="H221">
        <v>75.663855720000001</v>
      </c>
    </row>
    <row r="222" spans="1:8" x14ac:dyDescent="0.2">
      <c r="A222" s="20">
        <v>221</v>
      </c>
      <c r="B222">
        <v>30.76851357</v>
      </c>
      <c r="C222">
        <v>68.149171890000005</v>
      </c>
      <c r="D222">
        <v>101.52219807</v>
      </c>
      <c r="E222">
        <v>123.22049274</v>
      </c>
      <c r="F222">
        <v>281.93886359999999</v>
      </c>
      <c r="G222">
        <v>182.00656881</v>
      </c>
      <c r="H222">
        <v>93.793833629999995</v>
      </c>
    </row>
    <row r="223" spans="1:8" x14ac:dyDescent="0.2">
      <c r="A223" s="20">
        <v>222</v>
      </c>
      <c r="B223">
        <v>107.79514352999999</v>
      </c>
      <c r="C223">
        <v>50.096896020000003</v>
      </c>
      <c r="D223">
        <v>79.126079310000009</v>
      </c>
      <c r="E223">
        <v>357.55191414000001</v>
      </c>
      <c r="F223">
        <v>302.90646024</v>
      </c>
      <c r="G223">
        <v>118.41492041999999</v>
      </c>
      <c r="H223">
        <v>97.711809570000014</v>
      </c>
    </row>
    <row r="224" spans="1:8" x14ac:dyDescent="0.2">
      <c r="A224" s="20">
        <v>223</v>
      </c>
      <c r="B224">
        <v>135.93822470999999</v>
      </c>
      <c r="C224">
        <v>133.41739122000001</v>
      </c>
      <c r="D224">
        <v>91.431392760000008</v>
      </c>
      <c r="E224">
        <v>207.26720316000001</v>
      </c>
      <c r="F224">
        <v>329.36400486000002</v>
      </c>
      <c r="G224">
        <v>97.574336730000013</v>
      </c>
      <c r="H224">
        <v>59.546659500000004</v>
      </c>
    </row>
    <row r="225" spans="1:8" x14ac:dyDescent="0.2">
      <c r="A225" s="20">
        <v>224</v>
      </c>
      <c r="B225">
        <v>34.979366429999999</v>
      </c>
      <c r="C225">
        <v>63.537854670000002</v>
      </c>
      <c r="D225">
        <v>77.586981210000005</v>
      </c>
      <c r="E225">
        <v>195.90327981000002</v>
      </c>
      <c r="F225">
        <v>180.55264410000001</v>
      </c>
      <c r="G225">
        <v>225.41212376999999</v>
      </c>
      <c r="H225">
        <v>209.73125439</v>
      </c>
    </row>
    <row r="226" spans="1:8" x14ac:dyDescent="0.2">
      <c r="A226" s="20">
        <v>225</v>
      </c>
      <c r="B226">
        <v>55.105689060000003</v>
      </c>
      <c r="C226">
        <v>56.387772719999994</v>
      </c>
      <c r="D226">
        <v>99.343552410000001</v>
      </c>
      <c r="E226">
        <v>181.81081943999999</v>
      </c>
      <c r="F226">
        <v>204.55659738</v>
      </c>
      <c r="G226">
        <v>158.84239527</v>
      </c>
      <c r="H226">
        <v>53.877399119999993</v>
      </c>
    </row>
    <row r="227" spans="1:8" x14ac:dyDescent="0.2">
      <c r="A227" s="20">
        <v>226</v>
      </c>
      <c r="B227">
        <v>67.754684609999998</v>
      </c>
      <c r="C227">
        <v>239.75412723000002</v>
      </c>
      <c r="D227">
        <v>66.825248669999993</v>
      </c>
      <c r="E227">
        <v>99.747005310000006</v>
      </c>
      <c r="F227">
        <v>157.28984874</v>
      </c>
      <c r="G227">
        <v>112.02093909</v>
      </c>
      <c r="H227">
        <v>68.149171890000005</v>
      </c>
    </row>
    <row r="228" spans="1:8" x14ac:dyDescent="0.2">
      <c r="A228" s="20">
        <v>227</v>
      </c>
      <c r="B228">
        <v>52.191862559999997</v>
      </c>
      <c r="C228">
        <v>137.99135168999999</v>
      </c>
      <c r="D228">
        <v>129.88941975</v>
      </c>
      <c r="E228">
        <v>68.800673610000004</v>
      </c>
      <c r="F228">
        <v>92.837500829999996</v>
      </c>
      <c r="G228">
        <v>217.91835972000001</v>
      </c>
      <c r="H228">
        <v>477.68972786999996</v>
      </c>
    </row>
    <row r="229" spans="1:8" x14ac:dyDescent="0.2">
      <c r="A229" s="20">
        <v>228</v>
      </c>
      <c r="B229">
        <v>58.026986909999998</v>
      </c>
      <c r="C229">
        <v>105.28028712</v>
      </c>
      <c r="D229">
        <v>142.73267039999999</v>
      </c>
      <c r="E229">
        <v>168.42216024000001</v>
      </c>
      <c r="F229">
        <v>191.29046831999997</v>
      </c>
      <c r="G229">
        <v>123.22049274</v>
      </c>
      <c r="H229">
        <v>112.29887331</v>
      </c>
    </row>
    <row r="230" spans="1:8" x14ac:dyDescent="0.2">
      <c r="A230" s="20">
        <v>229</v>
      </c>
      <c r="B230">
        <v>176.42547035999999</v>
      </c>
      <c r="C230">
        <v>118.64204946</v>
      </c>
      <c r="D230">
        <v>79.744707089999991</v>
      </c>
      <c r="E230">
        <v>135.31212558000001</v>
      </c>
      <c r="F230">
        <v>475.89212106000002</v>
      </c>
      <c r="G230">
        <v>192.24530684999999</v>
      </c>
      <c r="H230">
        <v>96.053169870000005</v>
      </c>
    </row>
    <row r="231" spans="1:8" x14ac:dyDescent="0.2">
      <c r="A231" s="20">
        <v>230</v>
      </c>
      <c r="B231">
        <v>186.72995628000001</v>
      </c>
      <c r="C231">
        <v>93.556244699999993</v>
      </c>
      <c r="D231">
        <v>82.062319860000002</v>
      </c>
      <c r="E231">
        <v>267.65364240000002</v>
      </c>
      <c r="F231">
        <v>91.480703669999997</v>
      </c>
      <c r="G231">
        <v>103.74118902000001</v>
      </c>
      <c r="H231">
        <v>105.28028712</v>
      </c>
    </row>
    <row r="232" spans="1:8" x14ac:dyDescent="0.2">
      <c r="A232" s="20">
        <v>231</v>
      </c>
      <c r="B232">
        <v>55.589832539999996</v>
      </c>
      <c r="C232">
        <v>132.34151682000001</v>
      </c>
      <c r="D232">
        <v>124.37556345</v>
      </c>
      <c r="E232">
        <v>179.03894858999999</v>
      </c>
      <c r="F232">
        <v>153.08796150000001</v>
      </c>
      <c r="G232">
        <v>476.15361831000001</v>
      </c>
      <c r="H232">
        <v>83.251758780000003</v>
      </c>
    </row>
    <row r="233" spans="1:8" x14ac:dyDescent="0.2">
      <c r="A233" s="20">
        <v>232</v>
      </c>
      <c r="B233">
        <v>44.427635639999998</v>
      </c>
      <c r="C233">
        <v>153.69911793</v>
      </c>
      <c r="D233">
        <v>118.34020692</v>
      </c>
      <c r="E233">
        <v>185.67500165999999</v>
      </c>
      <c r="F233">
        <v>131.80059107999998</v>
      </c>
      <c r="G233">
        <v>175.81730246999999</v>
      </c>
      <c r="H233">
        <v>104.5989</v>
      </c>
    </row>
    <row r="234" spans="1:8" x14ac:dyDescent="0.2">
      <c r="A234" s="20">
        <v>233</v>
      </c>
      <c r="B234">
        <v>40.206322890000003</v>
      </c>
      <c r="C234">
        <v>84.950743770000003</v>
      </c>
      <c r="D234">
        <v>80.911731959999997</v>
      </c>
      <c r="E234">
        <v>255.34085759999999</v>
      </c>
      <c r="F234">
        <v>404.47049786999997</v>
      </c>
      <c r="G234">
        <v>124.84028142000001</v>
      </c>
      <c r="H234">
        <v>72.283816979999997</v>
      </c>
    </row>
    <row r="235" spans="1:8" x14ac:dyDescent="0.2">
      <c r="A235" s="20">
        <v>234</v>
      </c>
      <c r="B235">
        <v>29.434130459999999</v>
      </c>
      <c r="C235">
        <v>140.49275967</v>
      </c>
      <c r="D235">
        <v>79.744707089999991</v>
      </c>
      <c r="E235">
        <v>114.1921134</v>
      </c>
      <c r="F235">
        <v>492.88197095999999</v>
      </c>
      <c r="G235">
        <v>203.41796364000001</v>
      </c>
      <c r="H235">
        <v>135.14626160999998</v>
      </c>
    </row>
    <row r="236" spans="1:8" x14ac:dyDescent="0.2">
      <c r="A236" s="20">
        <v>235</v>
      </c>
      <c r="B236">
        <v>63.395899020000002</v>
      </c>
      <c r="C236">
        <v>83.732913719999999</v>
      </c>
      <c r="D236">
        <v>145.70477342999999</v>
      </c>
      <c r="E236">
        <v>253.19807441999998</v>
      </c>
      <c r="F236">
        <v>418.94997416999996</v>
      </c>
      <c r="G236">
        <v>171.26127323999998</v>
      </c>
      <c r="H236">
        <v>103.05083628</v>
      </c>
    </row>
    <row r="237" spans="1:8" x14ac:dyDescent="0.2">
      <c r="A237" s="20">
        <v>236</v>
      </c>
      <c r="B237">
        <v>35.986504409999995</v>
      </c>
      <c r="C237">
        <v>88.250091929999996</v>
      </c>
      <c r="D237">
        <v>63.95774454</v>
      </c>
      <c r="E237">
        <v>279.83941425</v>
      </c>
      <c r="F237">
        <v>107.13019338000001</v>
      </c>
      <c r="G237">
        <v>278.64100970999999</v>
      </c>
      <c r="H237">
        <v>58.942974419999999</v>
      </c>
    </row>
    <row r="238" spans="1:8" x14ac:dyDescent="0.2">
      <c r="A238" s="20">
        <v>237</v>
      </c>
      <c r="B238">
        <v>65.543165009999996</v>
      </c>
      <c r="C238">
        <v>78.616533239999995</v>
      </c>
      <c r="D238">
        <v>165.31856145</v>
      </c>
      <c r="E238">
        <v>204.84050868</v>
      </c>
      <c r="F238">
        <v>280.74793041000004</v>
      </c>
      <c r="G238">
        <v>370.68804170999999</v>
      </c>
      <c r="H238">
        <v>131.08782429000001</v>
      </c>
    </row>
    <row r="239" spans="1:8" x14ac:dyDescent="0.2">
      <c r="A239" s="20">
        <v>238</v>
      </c>
      <c r="B239">
        <v>25.708915349999998</v>
      </c>
      <c r="C239">
        <v>140.58839294999999</v>
      </c>
      <c r="D239">
        <v>56.70306369</v>
      </c>
      <c r="E239">
        <v>275.52993957000001</v>
      </c>
      <c r="F239">
        <v>186.39523979999998</v>
      </c>
      <c r="G239">
        <v>94.364644769999998</v>
      </c>
      <c r="H239">
        <v>99.522864809999987</v>
      </c>
    </row>
    <row r="240" spans="1:8" x14ac:dyDescent="0.2">
      <c r="A240" s="20">
        <v>239</v>
      </c>
      <c r="B240">
        <v>96.238459349999999</v>
      </c>
      <c r="C240">
        <v>193.54083893999999</v>
      </c>
      <c r="D240">
        <v>62.187034589999996</v>
      </c>
      <c r="E240">
        <v>524.52911528999994</v>
      </c>
      <c r="F240">
        <v>150.41022966</v>
      </c>
      <c r="G240">
        <v>107.62927956000001</v>
      </c>
      <c r="H240">
        <v>90.893455560000007</v>
      </c>
    </row>
    <row r="241" spans="1:8" x14ac:dyDescent="0.2">
      <c r="A241" s="20">
        <v>240</v>
      </c>
      <c r="B241">
        <v>52.956928799999993</v>
      </c>
      <c r="C241">
        <v>45.618568830000001</v>
      </c>
      <c r="D241">
        <v>181.78541684999999</v>
      </c>
      <c r="E241">
        <v>209.96436051000001</v>
      </c>
      <c r="F241">
        <v>260.60367653999998</v>
      </c>
      <c r="G241">
        <v>116.24673465000001</v>
      </c>
      <c r="H241">
        <v>59.546659500000004</v>
      </c>
    </row>
    <row r="242" spans="1:8" x14ac:dyDescent="0.2">
      <c r="A242" s="20">
        <v>241</v>
      </c>
      <c r="B242">
        <v>83.036583899999997</v>
      </c>
      <c r="C242">
        <v>181.71219761999998</v>
      </c>
      <c r="D242">
        <v>140.49275967</v>
      </c>
      <c r="E242">
        <v>269.25101703000001</v>
      </c>
      <c r="F242">
        <v>216.18948933000001</v>
      </c>
      <c r="G242">
        <v>102.00484727999999</v>
      </c>
      <c r="H242">
        <v>76.543980750000003</v>
      </c>
    </row>
    <row r="243" spans="1:8" x14ac:dyDescent="0.2">
      <c r="A243" s="20">
        <v>242</v>
      </c>
      <c r="B243">
        <v>18.901021229999998</v>
      </c>
      <c r="C243">
        <v>38.851019999999998</v>
      </c>
      <c r="D243">
        <v>110.21137812000001</v>
      </c>
      <c r="E243">
        <v>105.61799214</v>
      </c>
      <c r="F243">
        <v>135.50936922</v>
      </c>
      <c r="G243">
        <v>176.82892325999998</v>
      </c>
      <c r="H243">
        <v>165.77580807000001</v>
      </c>
    </row>
    <row r="244" spans="1:8" x14ac:dyDescent="0.2">
      <c r="A244" s="20">
        <v>243</v>
      </c>
      <c r="B244">
        <v>18.901021229999998</v>
      </c>
      <c r="C244">
        <v>78.217563150000004</v>
      </c>
      <c r="D244">
        <v>164.47878170999999</v>
      </c>
      <c r="E244">
        <v>254.7282069</v>
      </c>
      <c r="F244">
        <v>205.07959188000001</v>
      </c>
      <c r="G244">
        <v>188.18238672000001</v>
      </c>
      <c r="H244">
        <v>83.036583899999997</v>
      </c>
    </row>
    <row r="245" spans="1:8" x14ac:dyDescent="0.2">
      <c r="A245" s="20">
        <v>244</v>
      </c>
      <c r="B245">
        <v>117.92479986000001</v>
      </c>
      <c r="C245">
        <v>121.02690438</v>
      </c>
      <c r="D245">
        <v>156.1213296</v>
      </c>
      <c r="E245">
        <v>111.90139748999999</v>
      </c>
      <c r="F245">
        <v>226.59707988</v>
      </c>
      <c r="G245">
        <v>287.6619177</v>
      </c>
      <c r="H245">
        <v>151.5040353</v>
      </c>
    </row>
    <row r="246" spans="1:8" x14ac:dyDescent="0.2">
      <c r="A246" s="20">
        <v>245</v>
      </c>
      <c r="B246">
        <v>179.3124</v>
      </c>
      <c r="C246">
        <v>121.94588042999999</v>
      </c>
      <c r="D246">
        <v>153.14623803000001</v>
      </c>
      <c r="E246">
        <v>153.69911793</v>
      </c>
      <c r="F246">
        <v>199.15929414000001</v>
      </c>
      <c r="G246">
        <v>341.70069798000003</v>
      </c>
      <c r="H246">
        <v>166.95777563999999</v>
      </c>
    </row>
    <row r="247" spans="1:8" x14ac:dyDescent="0.2">
      <c r="A247" s="20">
        <v>246</v>
      </c>
      <c r="B247">
        <v>107.62927956000001</v>
      </c>
      <c r="C247">
        <v>74.952583199999992</v>
      </c>
      <c r="D247">
        <v>98.305034759999998</v>
      </c>
      <c r="E247">
        <v>189.01170657</v>
      </c>
      <c r="F247">
        <v>118.2266424</v>
      </c>
      <c r="G247">
        <v>101.65369382999999</v>
      </c>
      <c r="H247">
        <v>67.15847088000001</v>
      </c>
    </row>
    <row r="248" spans="1:8" x14ac:dyDescent="0.2">
      <c r="A248" s="20">
        <v>247</v>
      </c>
      <c r="B248">
        <v>57.096056699999998</v>
      </c>
      <c r="C248">
        <v>293.74509086999996</v>
      </c>
      <c r="D248">
        <v>173.36072258999999</v>
      </c>
      <c r="E248">
        <v>103.22417159999999</v>
      </c>
      <c r="F248">
        <v>133.14991688999999</v>
      </c>
      <c r="G248">
        <v>110.21137812000001</v>
      </c>
      <c r="H248">
        <v>121.94588042999999</v>
      </c>
    </row>
    <row r="249" spans="1:8" x14ac:dyDescent="0.2">
      <c r="A249" s="20">
        <v>248</v>
      </c>
      <c r="B249">
        <v>27.552844530000002</v>
      </c>
      <c r="C249">
        <v>165.04809857999999</v>
      </c>
      <c r="D249">
        <v>139.31228636999998</v>
      </c>
      <c r="E249">
        <v>118.64204946</v>
      </c>
      <c r="F249">
        <v>243.24922476</v>
      </c>
      <c r="G249">
        <v>145.42833347999999</v>
      </c>
      <c r="H249">
        <v>152.53209305999999</v>
      </c>
    </row>
    <row r="250" spans="1:8" x14ac:dyDescent="0.2">
      <c r="A250" s="20">
        <v>249</v>
      </c>
      <c r="B250">
        <v>109.07125010999999</v>
      </c>
      <c r="C250">
        <v>227.62065483000001</v>
      </c>
      <c r="D250">
        <v>112.65600384</v>
      </c>
      <c r="E250">
        <v>78.900444539999995</v>
      </c>
      <c r="F250">
        <v>127.6704288</v>
      </c>
      <c r="G250">
        <v>119.01711123</v>
      </c>
      <c r="H250">
        <v>75.604084919999991</v>
      </c>
    </row>
    <row r="251" spans="1:8" x14ac:dyDescent="0.2">
      <c r="A251" s="20">
        <v>250</v>
      </c>
      <c r="B251">
        <v>14.9427</v>
      </c>
      <c r="C251">
        <v>83.090377619999998</v>
      </c>
      <c r="D251">
        <v>154.27889468999999</v>
      </c>
      <c r="E251">
        <v>176.82892325999998</v>
      </c>
      <c r="F251">
        <v>121.98174290999999</v>
      </c>
      <c r="G251">
        <v>245.06028000000001</v>
      </c>
      <c r="H251">
        <v>176.42547035999999</v>
      </c>
    </row>
    <row r="252" spans="1:8" x14ac:dyDescent="0.2">
      <c r="A252" s="20">
        <v>251</v>
      </c>
      <c r="B252">
        <v>25.53408576</v>
      </c>
      <c r="C252">
        <v>63.325668329999999</v>
      </c>
      <c r="D252">
        <v>147.86548784999999</v>
      </c>
      <c r="E252">
        <v>303.14106062999997</v>
      </c>
      <c r="F252">
        <v>271.02023270999996</v>
      </c>
      <c r="G252">
        <v>173.56693185</v>
      </c>
      <c r="H252">
        <v>114.81522399000001</v>
      </c>
    </row>
    <row r="253" spans="1:8" x14ac:dyDescent="0.2">
      <c r="A253" s="20">
        <v>252</v>
      </c>
      <c r="B253">
        <v>17.426176740000002</v>
      </c>
      <c r="C253">
        <v>107.13019338000001</v>
      </c>
      <c r="D253">
        <v>133.65199160999998</v>
      </c>
      <c r="E253">
        <v>98.305034759999998</v>
      </c>
      <c r="F253">
        <v>240.57298719000002</v>
      </c>
      <c r="G253">
        <v>148.16583611999999</v>
      </c>
      <c r="H253">
        <v>140.9694318</v>
      </c>
    </row>
    <row r="254" spans="1:8" x14ac:dyDescent="0.2">
      <c r="A254" s="20">
        <v>253</v>
      </c>
      <c r="B254">
        <v>31.201851869999999</v>
      </c>
      <c r="C254">
        <v>120.21252722999999</v>
      </c>
      <c r="D254">
        <v>128.33388468000001</v>
      </c>
      <c r="E254">
        <v>128.81952243000001</v>
      </c>
      <c r="F254">
        <v>152.38565460000001</v>
      </c>
      <c r="G254">
        <v>188.68147289999999</v>
      </c>
      <c r="H254">
        <v>82.441864439999989</v>
      </c>
    </row>
    <row r="255" spans="1:8" x14ac:dyDescent="0.2">
      <c r="A255" s="20">
        <v>254</v>
      </c>
      <c r="B255">
        <v>93.556244699999993</v>
      </c>
      <c r="C255">
        <v>63.887513850000005</v>
      </c>
      <c r="D255">
        <v>250.84161062999999</v>
      </c>
      <c r="E255">
        <v>193.54083893999999</v>
      </c>
      <c r="F255">
        <v>235.24143183000001</v>
      </c>
      <c r="G255">
        <v>170.37367685999999</v>
      </c>
      <c r="H255">
        <v>124.87614389999999</v>
      </c>
    </row>
    <row r="256" spans="1:8" x14ac:dyDescent="0.2">
      <c r="A256" s="20">
        <v>255</v>
      </c>
      <c r="B256">
        <v>114.38786277</v>
      </c>
      <c r="C256">
        <v>185.67500165999999</v>
      </c>
      <c r="D256">
        <v>132.34151682000001</v>
      </c>
      <c r="E256">
        <v>104.38521939</v>
      </c>
      <c r="F256">
        <v>137.76422264999999</v>
      </c>
      <c r="G256">
        <v>143.44991999999999</v>
      </c>
      <c r="H256">
        <v>329.07859929</v>
      </c>
    </row>
    <row r="257" spans="1:8" x14ac:dyDescent="0.2">
      <c r="A257" s="20">
        <v>256</v>
      </c>
      <c r="B257">
        <v>67.15847088000001</v>
      </c>
      <c r="C257">
        <v>78.446186459999993</v>
      </c>
      <c r="D257">
        <v>128.36825288999998</v>
      </c>
      <c r="E257">
        <v>103.74118902000001</v>
      </c>
      <c r="F257">
        <v>152.73680805000001</v>
      </c>
      <c r="G257">
        <v>211.00437242999999</v>
      </c>
      <c r="H257">
        <v>248.62411394999998</v>
      </c>
    </row>
    <row r="258" spans="1:8" x14ac:dyDescent="0.2">
      <c r="A258" s="20">
        <v>257</v>
      </c>
      <c r="B258">
        <v>106.92099558</v>
      </c>
      <c r="C258">
        <v>61.610246369999999</v>
      </c>
      <c r="D258">
        <v>240.66563192999999</v>
      </c>
      <c r="E258">
        <v>111.22001037</v>
      </c>
      <c r="F258">
        <v>165.77580807000001</v>
      </c>
      <c r="G258">
        <v>104.64223383</v>
      </c>
      <c r="H258">
        <v>189.79022123999999</v>
      </c>
    </row>
    <row r="259" spans="1:8" x14ac:dyDescent="0.2">
      <c r="A259" s="20">
        <v>258</v>
      </c>
      <c r="B259">
        <v>29.885400000000001</v>
      </c>
      <c r="C259">
        <v>854.28910170000006</v>
      </c>
      <c r="D259">
        <v>133.95233988000001</v>
      </c>
      <c r="E259">
        <v>186.39523979999998</v>
      </c>
      <c r="F259">
        <v>233.98624502999999</v>
      </c>
      <c r="G259">
        <v>117.50640426000001</v>
      </c>
      <c r="H259">
        <v>101.65369382999999</v>
      </c>
    </row>
    <row r="260" spans="1:8" x14ac:dyDescent="0.2">
      <c r="A260" s="20">
        <v>259</v>
      </c>
      <c r="B260">
        <v>23.3404974</v>
      </c>
      <c r="C260">
        <v>377.13731103000003</v>
      </c>
      <c r="D260">
        <v>69.319185300000001</v>
      </c>
      <c r="E260">
        <v>184.83073911</v>
      </c>
      <c r="F260">
        <v>159.76884267</v>
      </c>
      <c r="G260">
        <v>123.07554854999999</v>
      </c>
      <c r="H260">
        <v>97.574336730000013</v>
      </c>
    </row>
    <row r="261" spans="1:8" x14ac:dyDescent="0.2">
      <c r="A261" s="20">
        <v>260</v>
      </c>
      <c r="B261">
        <v>35.986504409999995</v>
      </c>
      <c r="C261">
        <v>276.30695996999998</v>
      </c>
      <c r="D261">
        <v>88.855271279999997</v>
      </c>
      <c r="E261">
        <v>261.66311396999998</v>
      </c>
      <c r="F261">
        <v>199.51791893999999</v>
      </c>
      <c r="G261">
        <v>142.07369732999999</v>
      </c>
      <c r="H261">
        <v>106.12454966999999</v>
      </c>
    </row>
    <row r="262" spans="1:8" x14ac:dyDescent="0.2">
      <c r="A262" s="20">
        <v>261</v>
      </c>
      <c r="B262">
        <v>135.31212558000001</v>
      </c>
      <c r="C262">
        <v>99.343552410000001</v>
      </c>
      <c r="D262">
        <v>437.36984045999998</v>
      </c>
      <c r="E262">
        <v>164.47878170999999</v>
      </c>
      <c r="F262">
        <v>196.63098930000001</v>
      </c>
      <c r="G262">
        <v>171.2881701</v>
      </c>
      <c r="H262">
        <v>202.03128108000001</v>
      </c>
    </row>
    <row r="263" spans="1:8" x14ac:dyDescent="0.2">
      <c r="A263" s="20">
        <v>262</v>
      </c>
      <c r="B263">
        <v>53.460497789999998</v>
      </c>
      <c r="C263">
        <v>155.31741233999998</v>
      </c>
      <c r="D263">
        <v>57.096056699999998</v>
      </c>
      <c r="E263">
        <v>145.73465883</v>
      </c>
      <c r="F263">
        <v>169.18872074999999</v>
      </c>
      <c r="G263">
        <v>74.773270799999992</v>
      </c>
      <c r="H263">
        <v>91.431392760000008</v>
      </c>
    </row>
    <row r="264" spans="1:8" x14ac:dyDescent="0.2">
      <c r="A264" s="20">
        <v>263</v>
      </c>
      <c r="B264">
        <v>55.105689060000003</v>
      </c>
      <c r="C264">
        <v>58.715845379999998</v>
      </c>
      <c r="D264">
        <v>25.53408576</v>
      </c>
      <c r="E264">
        <v>573.31703078999999</v>
      </c>
      <c r="F264">
        <v>586.46212398</v>
      </c>
      <c r="G264">
        <v>216.76777182000001</v>
      </c>
      <c r="H264">
        <v>272.67887241</v>
      </c>
    </row>
    <row r="265" spans="1:8" x14ac:dyDescent="0.2">
      <c r="A265" s="20">
        <v>264</v>
      </c>
      <c r="B265">
        <v>32.188070070000002</v>
      </c>
      <c r="C265">
        <v>119.57895675</v>
      </c>
      <c r="D265">
        <v>41.94565317</v>
      </c>
      <c r="E265">
        <v>264.92062256999998</v>
      </c>
      <c r="F265">
        <v>134.783154</v>
      </c>
      <c r="G265">
        <v>154.27889468999999</v>
      </c>
      <c r="H265">
        <v>99.343552410000001</v>
      </c>
    </row>
    <row r="266" spans="1:8" x14ac:dyDescent="0.2">
      <c r="A266" s="20">
        <v>265</v>
      </c>
      <c r="B266">
        <v>55.105689060000003</v>
      </c>
      <c r="C266">
        <v>24.09510375</v>
      </c>
      <c r="D266">
        <v>146.71340567999999</v>
      </c>
      <c r="E266">
        <v>125.55454247999999</v>
      </c>
      <c r="F266">
        <v>270.62425116000003</v>
      </c>
      <c r="G266">
        <v>173.36072258999999</v>
      </c>
      <c r="H266">
        <v>126.79329230999998</v>
      </c>
    </row>
    <row r="267" spans="1:8" x14ac:dyDescent="0.2">
      <c r="A267" s="20">
        <v>266</v>
      </c>
      <c r="B267">
        <v>32.873939999999997</v>
      </c>
      <c r="C267">
        <v>22.760720639999999</v>
      </c>
      <c r="D267">
        <v>63.887513850000005</v>
      </c>
      <c r="E267">
        <v>190.16677727999999</v>
      </c>
      <c r="F267">
        <v>126.82766052000001</v>
      </c>
      <c r="G267">
        <v>401.86747953000003</v>
      </c>
      <c r="H267">
        <v>76.076274240000004</v>
      </c>
    </row>
    <row r="268" spans="1:8" x14ac:dyDescent="0.2">
      <c r="A268" s="20">
        <v>267</v>
      </c>
      <c r="B268">
        <v>16.90617078</v>
      </c>
      <c r="C268">
        <v>34.979366429999999</v>
      </c>
      <c r="D268">
        <v>161.7397848</v>
      </c>
      <c r="E268">
        <v>125.66063565</v>
      </c>
      <c r="F268">
        <v>112.49761122</v>
      </c>
      <c r="G268">
        <v>167.78410694999999</v>
      </c>
      <c r="H268">
        <v>88.855271279999997</v>
      </c>
    </row>
    <row r="269" spans="1:8" x14ac:dyDescent="0.2">
      <c r="A269" s="20">
        <v>268</v>
      </c>
      <c r="B269">
        <v>17.426176740000002</v>
      </c>
      <c r="C269">
        <v>29.434130459999999</v>
      </c>
      <c r="D269">
        <v>371.55322403999998</v>
      </c>
      <c r="E269">
        <v>216.66466719000002</v>
      </c>
      <c r="F269">
        <v>186.39523979999998</v>
      </c>
      <c r="G269">
        <v>174.10636332000001</v>
      </c>
      <c r="H269">
        <v>87.895949940000008</v>
      </c>
    </row>
    <row r="270" spans="1:8" x14ac:dyDescent="0.2">
      <c r="A270" s="20">
        <v>269</v>
      </c>
      <c r="B270">
        <v>65.815122150000008</v>
      </c>
      <c r="C270">
        <v>59.770800000000001</v>
      </c>
      <c r="D270">
        <v>364.87084859999999</v>
      </c>
      <c r="E270">
        <v>108.78435027</v>
      </c>
      <c r="F270">
        <v>121.02690438</v>
      </c>
      <c r="G270">
        <v>100.46126636999999</v>
      </c>
      <c r="H270">
        <v>112.17933170999999</v>
      </c>
    </row>
    <row r="271" spans="1:8" x14ac:dyDescent="0.2">
      <c r="A271" s="20">
        <v>270</v>
      </c>
      <c r="B271">
        <v>24.09510375</v>
      </c>
      <c r="C271">
        <v>213.02611974000001</v>
      </c>
      <c r="D271">
        <v>237.30203015999999</v>
      </c>
      <c r="E271">
        <v>180.43011396</v>
      </c>
      <c r="F271">
        <v>132.37588503000001</v>
      </c>
      <c r="G271">
        <v>173.36072258999999</v>
      </c>
      <c r="H271">
        <v>113.60337102</v>
      </c>
    </row>
    <row r="272" spans="1:8" x14ac:dyDescent="0.2">
      <c r="A272" s="20">
        <v>271</v>
      </c>
      <c r="B272">
        <v>24.09510375</v>
      </c>
      <c r="C272">
        <v>106.66995822</v>
      </c>
      <c r="D272">
        <v>106.7954769</v>
      </c>
      <c r="E272">
        <v>129.37240233</v>
      </c>
      <c r="F272">
        <v>164.36969999999999</v>
      </c>
      <c r="G272">
        <v>171.49587363000001</v>
      </c>
      <c r="H272">
        <v>68.736419999999995</v>
      </c>
    </row>
    <row r="273" spans="1:8" x14ac:dyDescent="0.2">
      <c r="A273" s="20">
        <v>272</v>
      </c>
      <c r="B273">
        <v>20.04712632</v>
      </c>
      <c r="C273">
        <v>113.72141835000001</v>
      </c>
      <c r="D273">
        <v>178.63848423000002</v>
      </c>
      <c r="E273">
        <v>179.3124</v>
      </c>
      <c r="F273">
        <v>230.81540409000002</v>
      </c>
      <c r="G273">
        <v>151.20966411000001</v>
      </c>
      <c r="H273">
        <v>72.283816979999997</v>
      </c>
    </row>
    <row r="274" spans="1:8" x14ac:dyDescent="0.2">
      <c r="A274" s="20">
        <v>273</v>
      </c>
      <c r="B274">
        <v>39.308266619999998</v>
      </c>
      <c r="C274">
        <v>226.2025926</v>
      </c>
      <c r="D274">
        <v>130.54092147</v>
      </c>
      <c r="E274">
        <v>174.56809275000001</v>
      </c>
      <c r="F274">
        <v>135.41074740000002</v>
      </c>
      <c r="G274">
        <v>107.13019338000001</v>
      </c>
      <c r="H274">
        <v>182.30094</v>
      </c>
    </row>
    <row r="275" spans="1:8" x14ac:dyDescent="0.2">
      <c r="A275" s="20">
        <v>274</v>
      </c>
      <c r="B275">
        <v>18.901021229999998</v>
      </c>
      <c r="C275">
        <v>273.52911203999997</v>
      </c>
      <c r="D275">
        <v>49.015044539999998</v>
      </c>
      <c r="E275">
        <v>179.03894858999999</v>
      </c>
      <c r="F275">
        <v>291.60828477000001</v>
      </c>
      <c r="G275">
        <v>227.20823630999999</v>
      </c>
      <c r="H275">
        <v>119.09182473</v>
      </c>
    </row>
    <row r="276" spans="1:8" x14ac:dyDescent="0.2">
      <c r="A276" s="20">
        <v>275</v>
      </c>
      <c r="B276">
        <v>48.650442659999996</v>
      </c>
      <c r="C276">
        <v>438.93882395999998</v>
      </c>
      <c r="D276">
        <v>282.83990840999996</v>
      </c>
      <c r="E276">
        <v>145.73465883</v>
      </c>
      <c r="F276">
        <v>239.38205399999998</v>
      </c>
      <c r="G276">
        <v>231.27862778999997</v>
      </c>
      <c r="H276">
        <v>136.29834378000001</v>
      </c>
    </row>
    <row r="277" spans="1:8" x14ac:dyDescent="0.2">
      <c r="A277" s="20">
        <v>276</v>
      </c>
      <c r="B277">
        <v>80.745867989999994</v>
      </c>
      <c r="C277">
        <v>130.30183826999999</v>
      </c>
      <c r="D277">
        <v>158.42101113000001</v>
      </c>
      <c r="E277">
        <v>142.73267039999999</v>
      </c>
      <c r="F277">
        <v>258.74629892999997</v>
      </c>
      <c r="G277">
        <v>217.56870054000001</v>
      </c>
      <c r="H277">
        <v>55.105689060000003</v>
      </c>
    </row>
    <row r="278" spans="1:8" x14ac:dyDescent="0.2">
      <c r="A278" s="20">
        <v>277</v>
      </c>
      <c r="B278">
        <v>27.552844530000002</v>
      </c>
      <c r="C278">
        <v>74.233839330000009</v>
      </c>
      <c r="D278">
        <v>80.469428039999997</v>
      </c>
      <c r="E278">
        <v>132.64485363</v>
      </c>
      <c r="F278">
        <v>322.99692039000001</v>
      </c>
      <c r="G278">
        <v>153.35095302000002</v>
      </c>
      <c r="H278">
        <v>38.851019999999998</v>
      </c>
    </row>
    <row r="279" spans="1:8" x14ac:dyDescent="0.2">
      <c r="A279" s="20">
        <v>278</v>
      </c>
      <c r="B279">
        <v>17.426176740000002</v>
      </c>
      <c r="C279">
        <v>108.00135279</v>
      </c>
      <c r="D279">
        <v>44.427635639999998</v>
      </c>
      <c r="E279">
        <v>132.34151682000001</v>
      </c>
      <c r="F279">
        <v>422.24185098000004</v>
      </c>
      <c r="G279">
        <v>186.46696476</v>
      </c>
      <c r="H279">
        <v>97.574336730000013</v>
      </c>
    </row>
    <row r="280" spans="1:8" x14ac:dyDescent="0.2">
      <c r="A280" s="20">
        <v>279</v>
      </c>
      <c r="B280">
        <v>37.446406199999998</v>
      </c>
      <c r="C280">
        <v>67.623188850000005</v>
      </c>
      <c r="D280">
        <v>125.66063565</v>
      </c>
      <c r="E280">
        <v>155.0006271</v>
      </c>
      <c r="F280">
        <v>192.10484547000001</v>
      </c>
      <c r="G280">
        <v>218.89860083999997</v>
      </c>
      <c r="H280">
        <v>44.125793100000003</v>
      </c>
    </row>
    <row r="281" spans="1:8" x14ac:dyDescent="0.2">
      <c r="A281" s="20">
        <v>280</v>
      </c>
      <c r="B281">
        <v>125.69649812999999</v>
      </c>
      <c r="C281">
        <v>181.93334958</v>
      </c>
      <c r="D281">
        <v>155.51913879</v>
      </c>
      <c r="E281">
        <v>220.92931376999999</v>
      </c>
      <c r="F281">
        <v>254.28889151999999</v>
      </c>
      <c r="G281">
        <v>137.99135168999999</v>
      </c>
      <c r="H281">
        <v>108.24940160999999</v>
      </c>
    </row>
    <row r="282" spans="1:8" x14ac:dyDescent="0.2">
      <c r="A282" s="20">
        <v>281</v>
      </c>
      <c r="B282">
        <v>96.238459349999999</v>
      </c>
      <c r="C282">
        <v>201.03310872</v>
      </c>
      <c r="D282">
        <v>226.26236339999997</v>
      </c>
      <c r="E282">
        <v>543.94715394000002</v>
      </c>
      <c r="F282">
        <v>136.55984103</v>
      </c>
      <c r="G282">
        <v>131.53012820999999</v>
      </c>
      <c r="H282">
        <v>123.22049274</v>
      </c>
    </row>
    <row r="283" spans="1:8" x14ac:dyDescent="0.2">
      <c r="A283" s="20">
        <v>282</v>
      </c>
      <c r="B283">
        <v>18.901021229999998</v>
      </c>
      <c r="C283">
        <v>225.88730163000002</v>
      </c>
      <c r="D283">
        <v>393.32025512999996</v>
      </c>
      <c r="E283">
        <v>194.82889967999998</v>
      </c>
      <c r="F283">
        <v>257.08467069</v>
      </c>
      <c r="G283">
        <v>232.45312400999998</v>
      </c>
      <c r="H283">
        <v>64.652580090000001</v>
      </c>
    </row>
    <row r="284" spans="1:8" x14ac:dyDescent="0.2">
      <c r="A284" s="20">
        <v>283</v>
      </c>
      <c r="B284">
        <v>213.34141070999999</v>
      </c>
      <c r="C284">
        <v>199.96470567</v>
      </c>
      <c r="D284">
        <v>207.58996548000002</v>
      </c>
      <c r="E284">
        <v>108.00135279</v>
      </c>
      <c r="F284">
        <v>175.33315899000002</v>
      </c>
      <c r="G284">
        <v>137.99135168999999</v>
      </c>
      <c r="H284">
        <v>59.845513499999996</v>
      </c>
    </row>
    <row r="285" spans="1:8" x14ac:dyDescent="0.2">
      <c r="A285" s="20">
        <v>284</v>
      </c>
      <c r="B285">
        <v>24.09510375</v>
      </c>
      <c r="C285">
        <v>66.356047889999999</v>
      </c>
      <c r="D285">
        <v>222.70151799000001</v>
      </c>
      <c r="E285">
        <v>103.18083777</v>
      </c>
      <c r="F285">
        <v>156.00627081000002</v>
      </c>
      <c r="G285">
        <v>174.26027313</v>
      </c>
      <c r="H285">
        <v>156.00627081000002</v>
      </c>
    </row>
    <row r="286" spans="1:8" x14ac:dyDescent="0.2">
      <c r="A286" s="20">
        <v>285</v>
      </c>
      <c r="B286">
        <v>44.125793100000003</v>
      </c>
      <c r="C286">
        <v>119.61631349999999</v>
      </c>
      <c r="D286">
        <v>233.41244535000001</v>
      </c>
      <c r="E286">
        <v>183.49785027000001</v>
      </c>
      <c r="F286">
        <v>366.94638963</v>
      </c>
      <c r="G286">
        <v>141.97955832</v>
      </c>
      <c r="H286">
        <v>107.0046747</v>
      </c>
    </row>
    <row r="287" spans="1:8" x14ac:dyDescent="0.2">
      <c r="A287" s="20">
        <v>286</v>
      </c>
      <c r="B287">
        <v>38.966078790000005</v>
      </c>
      <c r="C287">
        <v>106.41892086</v>
      </c>
      <c r="D287">
        <v>158.84239527</v>
      </c>
      <c r="E287">
        <v>103.22417159999999</v>
      </c>
      <c r="F287">
        <v>311.41035081000001</v>
      </c>
      <c r="G287">
        <v>109.60171595999999</v>
      </c>
      <c r="H287">
        <v>147.01674249000001</v>
      </c>
    </row>
    <row r="288" spans="1:8" x14ac:dyDescent="0.2">
      <c r="A288" s="20">
        <v>287</v>
      </c>
      <c r="B288">
        <v>39.308266619999998</v>
      </c>
      <c r="C288">
        <v>188.08824771000002</v>
      </c>
      <c r="D288">
        <v>82.658533590000005</v>
      </c>
      <c r="E288">
        <v>179.93401631999998</v>
      </c>
      <c r="F288">
        <v>103.56934797000001</v>
      </c>
      <c r="G288">
        <v>185.81845157999999</v>
      </c>
      <c r="H288">
        <v>110.93908760999999</v>
      </c>
    </row>
    <row r="289" spans="1:8" x14ac:dyDescent="0.2">
      <c r="A289" s="20">
        <v>288</v>
      </c>
      <c r="B289">
        <v>48.650442659999996</v>
      </c>
      <c r="C289">
        <v>71.724959999999996</v>
      </c>
      <c r="D289">
        <v>144.84407391000002</v>
      </c>
      <c r="E289">
        <v>103.18083777</v>
      </c>
      <c r="F289">
        <v>135.14626160999998</v>
      </c>
      <c r="G289">
        <v>161.7397848</v>
      </c>
      <c r="H289">
        <v>46.682489070000003</v>
      </c>
    </row>
    <row r="290" spans="1:8" x14ac:dyDescent="0.2">
      <c r="A290" s="20">
        <v>289</v>
      </c>
      <c r="B290">
        <v>24.09510375</v>
      </c>
      <c r="C290">
        <v>192.10484547000001</v>
      </c>
      <c r="D290">
        <v>121.94588042999999</v>
      </c>
      <c r="E290">
        <v>182.47278104999998</v>
      </c>
      <c r="F290">
        <v>107.75330397</v>
      </c>
      <c r="G290">
        <v>184.44372318000001</v>
      </c>
      <c r="H290">
        <v>146.56099014</v>
      </c>
    </row>
    <row r="291" spans="1:8" x14ac:dyDescent="0.2">
      <c r="A291" s="20">
        <v>290</v>
      </c>
      <c r="B291">
        <v>87.130883699999998</v>
      </c>
      <c r="C291">
        <v>95.820063750000003</v>
      </c>
      <c r="D291">
        <v>133.55187552000001</v>
      </c>
      <c r="E291">
        <v>84.211080120000005</v>
      </c>
      <c r="F291">
        <v>128.81952243000001</v>
      </c>
      <c r="G291">
        <v>104.5989</v>
      </c>
      <c r="H291">
        <v>97.574336730000013</v>
      </c>
    </row>
    <row r="292" spans="1:8" x14ac:dyDescent="0.2">
      <c r="A292" s="20">
        <v>291</v>
      </c>
      <c r="B292">
        <v>117.62146305</v>
      </c>
      <c r="C292">
        <v>454.29693101999999</v>
      </c>
      <c r="D292">
        <v>139.47217325999998</v>
      </c>
      <c r="E292">
        <v>152.65014038999999</v>
      </c>
      <c r="F292">
        <v>210.66517314000001</v>
      </c>
      <c r="G292">
        <v>177.93767159999999</v>
      </c>
      <c r="H292">
        <v>106.12454966999999</v>
      </c>
    </row>
    <row r="293" spans="1:8" x14ac:dyDescent="0.2">
      <c r="A293" s="20">
        <v>292</v>
      </c>
      <c r="B293">
        <v>89.904248819999992</v>
      </c>
      <c r="C293">
        <v>316.46098340999998</v>
      </c>
      <c r="D293">
        <v>27.552844530000002</v>
      </c>
      <c r="E293">
        <v>110.93908760999999</v>
      </c>
      <c r="F293">
        <v>148.64848533</v>
      </c>
      <c r="G293">
        <v>113.13118169999998</v>
      </c>
      <c r="H293">
        <v>179.03894858999999</v>
      </c>
    </row>
    <row r="294" spans="1:8" x14ac:dyDescent="0.2">
      <c r="A294" s="20">
        <v>293</v>
      </c>
      <c r="B294">
        <v>143.60532408</v>
      </c>
      <c r="C294">
        <v>120.47253021</v>
      </c>
      <c r="D294">
        <v>254.46521538000002</v>
      </c>
      <c r="E294">
        <v>322.98347195999997</v>
      </c>
      <c r="F294">
        <v>128.92412132999999</v>
      </c>
      <c r="G294">
        <v>172.01587959</v>
      </c>
      <c r="H294">
        <v>217.03524615000001</v>
      </c>
    </row>
    <row r="295" spans="1:8" x14ac:dyDescent="0.2">
      <c r="A295" s="20">
        <v>294</v>
      </c>
      <c r="B295">
        <v>48.188713230000005</v>
      </c>
      <c r="C295">
        <v>96.377426460000009</v>
      </c>
      <c r="D295">
        <v>107.62927956000001</v>
      </c>
      <c r="E295">
        <v>234.90073826999998</v>
      </c>
      <c r="F295">
        <v>323.25991190999997</v>
      </c>
      <c r="G295">
        <v>239.10113124</v>
      </c>
      <c r="H295">
        <v>122.67657846</v>
      </c>
    </row>
    <row r="296" spans="1:8" x14ac:dyDescent="0.2">
      <c r="A296" s="20">
        <v>295</v>
      </c>
      <c r="B296">
        <v>72.95922702</v>
      </c>
      <c r="C296">
        <v>65.815122150000008</v>
      </c>
      <c r="D296">
        <v>92.789684190000003</v>
      </c>
      <c r="E296">
        <v>165.45304575</v>
      </c>
      <c r="F296">
        <v>159.40424079000002</v>
      </c>
      <c r="G296">
        <v>166.50202329000001</v>
      </c>
      <c r="H296">
        <v>132.74646399</v>
      </c>
    </row>
    <row r="297" spans="1:8" x14ac:dyDescent="0.2">
      <c r="A297" s="20">
        <v>296</v>
      </c>
      <c r="B297">
        <v>93.078078300000001</v>
      </c>
      <c r="C297">
        <v>27.06272397</v>
      </c>
      <c r="D297">
        <v>101.78668386</v>
      </c>
      <c r="E297">
        <v>112.17933170999999</v>
      </c>
      <c r="F297">
        <v>162.73198008</v>
      </c>
      <c r="G297">
        <v>168.66124343999999</v>
      </c>
      <c r="H297">
        <v>65.543165009999996</v>
      </c>
    </row>
    <row r="298" spans="1:8" x14ac:dyDescent="0.2">
      <c r="A298" s="20">
        <v>297</v>
      </c>
      <c r="B298">
        <v>40.095746909999995</v>
      </c>
      <c r="C298">
        <v>279.79159761</v>
      </c>
      <c r="D298">
        <v>89.556083909999998</v>
      </c>
      <c r="E298">
        <v>209.21871978000001</v>
      </c>
      <c r="F298">
        <v>137.37571245000001</v>
      </c>
      <c r="G298">
        <v>98.305034759999998</v>
      </c>
      <c r="H298">
        <v>112.17933170999999</v>
      </c>
    </row>
    <row r="299" spans="1:8" x14ac:dyDescent="0.2">
      <c r="A299" s="20">
        <v>298</v>
      </c>
      <c r="B299">
        <v>132.10542215999999</v>
      </c>
      <c r="C299">
        <v>190.93931487</v>
      </c>
      <c r="D299">
        <v>147.92525865000002</v>
      </c>
      <c r="E299">
        <v>171.00127026000001</v>
      </c>
      <c r="F299">
        <v>263.95831268999996</v>
      </c>
      <c r="G299">
        <v>225.74833451999999</v>
      </c>
      <c r="H299">
        <v>85.473738269999998</v>
      </c>
    </row>
    <row r="300" spans="1:8" x14ac:dyDescent="0.2">
      <c r="A300" s="20">
        <v>299</v>
      </c>
      <c r="B300">
        <v>159.09642117000001</v>
      </c>
      <c r="C300">
        <v>303.14106062999997</v>
      </c>
      <c r="D300">
        <v>62.831064959999999</v>
      </c>
      <c r="E300">
        <v>116.39915019</v>
      </c>
      <c r="F300">
        <v>176.50167812999999</v>
      </c>
      <c r="G300">
        <v>158.42101113000001</v>
      </c>
      <c r="H300">
        <v>111.90139748999999</v>
      </c>
    </row>
    <row r="301" spans="1:8" x14ac:dyDescent="0.2">
      <c r="A301" s="20">
        <v>300</v>
      </c>
      <c r="B301">
        <v>44.427635639999998</v>
      </c>
      <c r="C301">
        <v>126.863523</v>
      </c>
      <c r="D301">
        <v>183.49785027000001</v>
      </c>
      <c r="E301">
        <v>227.77755317999998</v>
      </c>
      <c r="F301">
        <v>149.69596860000001</v>
      </c>
      <c r="G301">
        <v>141.2533431</v>
      </c>
      <c r="H301">
        <v>117.88594884</v>
      </c>
    </row>
    <row r="302" spans="1:8" x14ac:dyDescent="0.2">
      <c r="A302" s="20">
        <v>301</v>
      </c>
      <c r="B302">
        <v>42.789915719999996</v>
      </c>
      <c r="C302">
        <v>21.550361940000002</v>
      </c>
      <c r="D302">
        <v>218.49066513</v>
      </c>
      <c r="E302">
        <v>71.84898441</v>
      </c>
      <c r="F302">
        <v>167.38513685999999</v>
      </c>
      <c r="G302">
        <v>174.26027313</v>
      </c>
      <c r="H302">
        <v>147.44111517000002</v>
      </c>
    </row>
    <row r="303" spans="1:8" x14ac:dyDescent="0.2">
      <c r="A303" s="20">
        <v>302</v>
      </c>
      <c r="B303">
        <v>63.395899020000002</v>
      </c>
      <c r="C303">
        <v>308.18272760999997</v>
      </c>
      <c r="D303">
        <v>71.97300881999999</v>
      </c>
      <c r="E303">
        <v>140.33436705</v>
      </c>
      <c r="F303">
        <v>125.12718126</v>
      </c>
      <c r="G303">
        <v>202.44967668000001</v>
      </c>
      <c r="H303">
        <v>101.61036</v>
      </c>
    </row>
    <row r="304" spans="1:8" x14ac:dyDescent="0.2">
      <c r="A304" s="20">
        <v>303</v>
      </c>
      <c r="B304">
        <v>23.3404974</v>
      </c>
      <c r="C304">
        <v>148.73814153000001</v>
      </c>
      <c r="D304">
        <v>76.192827300000005</v>
      </c>
      <c r="E304">
        <v>90.351035550000006</v>
      </c>
      <c r="F304">
        <v>134.25119387999999</v>
      </c>
      <c r="G304">
        <v>116.70547554000001</v>
      </c>
      <c r="H304">
        <v>488.92514399999999</v>
      </c>
    </row>
    <row r="305" spans="1:8" x14ac:dyDescent="0.2">
      <c r="A305" s="20">
        <v>304</v>
      </c>
      <c r="B305">
        <v>25.359256169999998</v>
      </c>
      <c r="C305">
        <v>40.648626809999996</v>
      </c>
      <c r="D305">
        <v>185.79454325999998</v>
      </c>
      <c r="E305">
        <v>241.83116253</v>
      </c>
      <c r="F305">
        <v>263.70428679000003</v>
      </c>
      <c r="G305">
        <v>302.65542288</v>
      </c>
      <c r="H305">
        <v>108.66182013</v>
      </c>
    </row>
    <row r="306" spans="1:8" x14ac:dyDescent="0.2">
      <c r="A306" s="20">
        <v>305</v>
      </c>
      <c r="B306">
        <v>45.715696380000004</v>
      </c>
      <c r="C306">
        <v>187.23203100000001</v>
      </c>
      <c r="D306">
        <v>211.02529221000003</v>
      </c>
      <c r="E306">
        <v>73.265552369999995</v>
      </c>
      <c r="F306">
        <v>294.10969274999997</v>
      </c>
      <c r="G306">
        <v>204.99292422000002</v>
      </c>
      <c r="H306">
        <v>84.633958530000001</v>
      </c>
    </row>
    <row r="307" spans="1:8" x14ac:dyDescent="0.2">
      <c r="A307" s="20">
        <v>306</v>
      </c>
      <c r="B307">
        <v>24.09510375</v>
      </c>
      <c r="C307">
        <v>243.69003440999998</v>
      </c>
      <c r="D307">
        <v>52.191862559999997</v>
      </c>
      <c r="E307">
        <v>57.096056699999998</v>
      </c>
      <c r="F307">
        <v>170.55597779999999</v>
      </c>
      <c r="G307">
        <v>216.21040911000003</v>
      </c>
      <c r="H307">
        <v>104.93959355999999</v>
      </c>
    </row>
    <row r="308" spans="1:8" x14ac:dyDescent="0.2">
      <c r="A308" s="20">
        <v>307</v>
      </c>
      <c r="B308">
        <v>24.643500840000002</v>
      </c>
      <c r="C308">
        <v>168.23687075999999</v>
      </c>
      <c r="D308">
        <v>57.717673019999999</v>
      </c>
      <c r="E308">
        <v>182.69243874</v>
      </c>
      <c r="F308">
        <v>169.74309492</v>
      </c>
      <c r="G308">
        <v>112.02093909</v>
      </c>
      <c r="H308">
        <v>65.815122150000008</v>
      </c>
    </row>
    <row r="309" spans="1:8" x14ac:dyDescent="0.2">
      <c r="A309" s="20">
        <v>308</v>
      </c>
      <c r="B309">
        <v>30.47713092</v>
      </c>
      <c r="C309">
        <v>21.131966339999998</v>
      </c>
      <c r="D309">
        <v>200.43241217999997</v>
      </c>
      <c r="E309">
        <v>192.31404326999998</v>
      </c>
      <c r="F309">
        <v>271.43115696000001</v>
      </c>
      <c r="G309">
        <v>155.31741233999998</v>
      </c>
      <c r="H309">
        <v>210.55907997</v>
      </c>
    </row>
    <row r="310" spans="1:8" x14ac:dyDescent="0.2">
      <c r="A310" s="20">
        <v>309</v>
      </c>
      <c r="B310">
        <v>32.873939999999997</v>
      </c>
      <c r="C310">
        <v>19.135621619999998</v>
      </c>
      <c r="D310">
        <v>210.55907997</v>
      </c>
      <c r="E310">
        <v>117.88594884</v>
      </c>
      <c r="F310">
        <v>237.62180393999998</v>
      </c>
      <c r="G310">
        <v>171.62587511999999</v>
      </c>
      <c r="H310">
        <v>197.96686668000001</v>
      </c>
    </row>
    <row r="311" spans="1:8" x14ac:dyDescent="0.2">
      <c r="A311" s="20">
        <v>310</v>
      </c>
      <c r="B311">
        <v>27.06272397</v>
      </c>
      <c r="C311">
        <v>56.70306369</v>
      </c>
      <c r="D311">
        <v>66.825248669999993</v>
      </c>
      <c r="E311">
        <v>443.28266684999994</v>
      </c>
      <c r="F311">
        <v>168.89883237000001</v>
      </c>
      <c r="G311">
        <v>128.54158820999999</v>
      </c>
      <c r="H311">
        <v>101.52219807</v>
      </c>
    </row>
    <row r="312" spans="1:8" x14ac:dyDescent="0.2">
      <c r="A312" s="20">
        <v>311</v>
      </c>
      <c r="B312">
        <v>99.343552410000001</v>
      </c>
      <c r="C312">
        <v>191.64012750000001</v>
      </c>
      <c r="D312">
        <v>160.93736181</v>
      </c>
      <c r="E312">
        <v>117.50640426000001</v>
      </c>
      <c r="F312">
        <v>138.28273433999999</v>
      </c>
      <c r="G312">
        <v>87.895949940000008</v>
      </c>
      <c r="H312">
        <v>156.83409638999998</v>
      </c>
    </row>
    <row r="313" spans="1:8" x14ac:dyDescent="0.2">
      <c r="A313" s="20">
        <v>312</v>
      </c>
      <c r="B313">
        <v>40.648626809999996</v>
      </c>
      <c r="C313">
        <v>163.82578572</v>
      </c>
      <c r="D313">
        <v>283.40773101000002</v>
      </c>
      <c r="E313">
        <v>131.80059107999998</v>
      </c>
      <c r="F313">
        <v>221.87817521999997</v>
      </c>
      <c r="G313">
        <v>293.01439284000003</v>
      </c>
      <c r="H313">
        <v>175.40936676000001</v>
      </c>
    </row>
    <row r="314" spans="1:8" x14ac:dyDescent="0.2">
      <c r="A314" s="20">
        <v>313</v>
      </c>
      <c r="B314">
        <v>21.131966339999998</v>
      </c>
      <c r="C314">
        <v>81.186677639999999</v>
      </c>
      <c r="D314">
        <v>488.56054212000004</v>
      </c>
      <c r="E314">
        <v>299.58469803000003</v>
      </c>
      <c r="F314">
        <v>101.65369382999999</v>
      </c>
      <c r="G314">
        <v>187.04076444</v>
      </c>
      <c r="H314">
        <v>131.01908786999999</v>
      </c>
    </row>
    <row r="315" spans="1:8" x14ac:dyDescent="0.2">
      <c r="A315" s="20">
        <v>314</v>
      </c>
      <c r="B315">
        <v>25.53408576</v>
      </c>
      <c r="C315">
        <v>98.576991899999996</v>
      </c>
      <c r="D315">
        <v>164.45188485</v>
      </c>
      <c r="E315">
        <v>325.75085999999999</v>
      </c>
      <c r="F315">
        <v>109.88712153</v>
      </c>
      <c r="G315">
        <v>134.51717394000002</v>
      </c>
      <c r="H315">
        <v>205.86258935999999</v>
      </c>
    </row>
    <row r="316" spans="1:8" x14ac:dyDescent="0.2">
      <c r="A316" s="20">
        <v>315</v>
      </c>
      <c r="B316">
        <v>24.643500840000002</v>
      </c>
      <c r="C316">
        <v>71.287138889999994</v>
      </c>
      <c r="D316">
        <v>143.94751191</v>
      </c>
      <c r="E316">
        <v>435.06567611999998</v>
      </c>
      <c r="F316">
        <v>431.14770017999996</v>
      </c>
      <c r="G316">
        <v>144.96660405</v>
      </c>
      <c r="H316">
        <v>77.125251779999999</v>
      </c>
    </row>
    <row r="317" spans="1:8" x14ac:dyDescent="0.2">
      <c r="A317" s="20">
        <v>316</v>
      </c>
      <c r="B317">
        <v>30.034827000000003</v>
      </c>
      <c r="C317">
        <v>74.713499999999996</v>
      </c>
      <c r="D317">
        <v>226.81374902999997</v>
      </c>
      <c r="E317">
        <v>271.02023270999996</v>
      </c>
      <c r="F317">
        <v>104.08487112</v>
      </c>
      <c r="G317">
        <v>179.93401631999998</v>
      </c>
      <c r="H317">
        <v>197.35720451999998</v>
      </c>
    </row>
    <row r="318" spans="1:8" x14ac:dyDescent="0.2">
      <c r="A318" s="20">
        <v>317</v>
      </c>
      <c r="B318">
        <v>23.90832</v>
      </c>
      <c r="C318">
        <v>95.352357239999989</v>
      </c>
      <c r="D318">
        <v>184.83073911</v>
      </c>
      <c r="E318">
        <v>267.05294585999997</v>
      </c>
      <c r="F318">
        <v>122.63922170999999</v>
      </c>
      <c r="G318">
        <v>157.79939481</v>
      </c>
      <c r="H318">
        <v>200.25459404999998</v>
      </c>
    </row>
    <row r="319" spans="1:8" x14ac:dyDescent="0.2">
      <c r="A319" s="20">
        <v>318</v>
      </c>
      <c r="B319">
        <v>38.851019999999998</v>
      </c>
      <c r="C319">
        <v>60.069654000000007</v>
      </c>
      <c r="D319">
        <v>156.1213296</v>
      </c>
      <c r="E319">
        <v>164.80453256999999</v>
      </c>
      <c r="F319">
        <v>95.117756850000006</v>
      </c>
      <c r="G319">
        <v>439.63067097000004</v>
      </c>
      <c r="H319">
        <v>93.078078300000001</v>
      </c>
    </row>
    <row r="320" spans="1:8" x14ac:dyDescent="0.2">
      <c r="A320" s="20">
        <v>319</v>
      </c>
      <c r="B320">
        <v>37.802042459999996</v>
      </c>
      <c r="C320">
        <v>96.377426460000009</v>
      </c>
      <c r="D320">
        <v>86.202942030000003</v>
      </c>
      <c r="E320">
        <v>288.71537805000003</v>
      </c>
      <c r="F320">
        <v>122.85738512999998</v>
      </c>
      <c r="G320">
        <v>165.77580807000001</v>
      </c>
      <c r="H320">
        <v>57.486061169999992</v>
      </c>
    </row>
    <row r="321" spans="1:8" x14ac:dyDescent="0.2">
      <c r="A321" s="20">
        <v>320</v>
      </c>
      <c r="B321">
        <v>24.09510375</v>
      </c>
      <c r="C321">
        <v>38.966078790000005</v>
      </c>
      <c r="D321">
        <v>57.486061169999992</v>
      </c>
      <c r="E321">
        <v>138.18560679000001</v>
      </c>
      <c r="F321">
        <v>152.73680805000001</v>
      </c>
      <c r="G321">
        <v>200.85529059000001</v>
      </c>
      <c r="H321">
        <v>165.77580807000001</v>
      </c>
    </row>
    <row r="322" spans="1:8" x14ac:dyDescent="0.2">
      <c r="A322" s="20">
        <v>321</v>
      </c>
      <c r="B322">
        <v>44.427635639999998</v>
      </c>
      <c r="C322">
        <v>87.027779069999994</v>
      </c>
      <c r="D322">
        <v>1280.3831807399999</v>
      </c>
      <c r="E322">
        <v>143.60532408</v>
      </c>
      <c r="F322">
        <v>379.65067317</v>
      </c>
      <c r="G322">
        <v>126.79329230999998</v>
      </c>
      <c r="H322">
        <v>177.71203682999999</v>
      </c>
    </row>
    <row r="323" spans="1:8" x14ac:dyDescent="0.2">
      <c r="A323" s="20">
        <v>322</v>
      </c>
      <c r="B323">
        <v>16.90617078</v>
      </c>
      <c r="C323">
        <v>182.07978804000001</v>
      </c>
      <c r="D323">
        <v>287.39743191000002</v>
      </c>
      <c r="E323">
        <v>315.42844284</v>
      </c>
      <c r="F323">
        <v>330.77011292999998</v>
      </c>
      <c r="G323">
        <v>104.98292739</v>
      </c>
      <c r="H323">
        <v>48.188713230000005</v>
      </c>
    </row>
    <row r="324" spans="1:8" x14ac:dyDescent="0.2">
      <c r="A324" s="20">
        <v>323</v>
      </c>
      <c r="B324">
        <v>25.359256169999998</v>
      </c>
      <c r="C324">
        <v>140.49275967</v>
      </c>
      <c r="D324">
        <v>186.17857064999998</v>
      </c>
      <c r="E324">
        <v>209.39056083</v>
      </c>
      <c r="F324">
        <v>129.06159416999998</v>
      </c>
      <c r="G324">
        <v>118.41492041999999</v>
      </c>
      <c r="H324">
        <v>180.62735759999998</v>
      </c>
    </row>
    <row r="325" spans="1:8" x14ac:dyDescent="0.2">
      <c r="A325" s="20">
        <v>324</v>
      </c>
      <c r="B325">
        <v>34.07533308</v>
      </c>
      <c r="C325">
        <v>85.578337169999998</v>
      </c>
      <c r="D325">
        <v>182.96140733999999</v>
      </c>
      <c r="E325">
        <v>258.14111958000001</v>
      </c>
      <c r="F325">
        <v>475.80694767</v>
      </c>
      <c r="G325">
        <v>104.55556617000001</v>
      </c>
      <c r="H325">
        <v>180.23137604999999</v>
      </c>
    </row>
    <row r="326" spans="1:8" x14ac:dyDescent="0.2">
      <c r="A326" s="20">
        <v>325</v>
      </c>
      <c r="B326">
        <v>27.552844530000002</v>
      </c>
      <c r="C326">
        <v>32.325542909999996</v>
      </c>
      <c r="D326">
        <v>203.41796364000001</v>
      </c>
      <c r="E326">
        <v>108.33158646000001</v>
      </c>
      <c r="F326">
        <v>216.84995667000001</v>
      </c>
      <c r="G326">
        <v>308.51445554999998</v>
      </c>
      <c r="H326">
        <v>103.22417159999999</v>
      </c>
    </row>
    <row r="327" spans="1:8" x14ac:dyDescent="0.2">
      <c r="A327" s="20">
        <v>326</v>
      </c>
      <c r="B327">
        <v>68.996422980000006</v>
      </c>
      <c r="C327">
        <v>34.07533308</v>
      </c>
      <c r="D327">
        <v>215.50660794000001</v>
      </c>
      <c r="E327">
        <v>255.91764581999999</v>
      </c>
      <c r="F327">
        <v>398.55318867</v>
      </c>
      <c r="G327">
        <v>137.76422264999999</v>
      </c>
      <c r="H327">
        <v>228.77423127</v>
      </c>
    </row>
    <row r="328" spans="1:8" x14ac:dyDescent="0.2">
      <c r="A328" s="20">
        <v>327</v>
      </c>
      <c r="B328">
        <v>21.131966339999998</v>
      </c>
      <c r="C328">
        <v>419.18457456000004</v>
      </c>
      <c r="D328">
        <v>163.71670401</v>
      </c>
      <c r="E328">
        <v>68.800673610000004</v>
      </c>
      <c r="F328">
        <v>232.20358091999998</v>
      </c>
      <c r="G328">
        <v>180.92322306</v>
      </c>
      <c r="H328">
        <v>123.07554854999999</v>
      </c>
    </row>
    <row r="329" spans="1:8" x14ac:dyDescent="0.2">
      <c r="A329" s="20">
        <v>328</v>
      </c>
      <c r="B329">
        <v>51.06817152</v>
      </c>
      <c r="C329">
        <v>212.83784172</v>
      </c>
      <c r="D329">
        <v>264.78464399999996</v>
      </c>
      <c r="E329">
        <v>92.837500829999996</v>
      </c>
      <c r="F329">
        <v>339.49814399999997</v>
      </c>
      <c r="G329">
        <v>88.250091929999996</v>
      </c>
      <c r="H329">
        <v>204.99292422000002</v>
      </c>
    </row>
    <row r="330" spans="1:8" x14ac:dyDescent="0.2">
      <c r="A330" s="20">
        <v>329</v>
      </c>
      <c r="B330">
        <v>36.47961351</v>
      </c>
      <c r="C330">
        <v>92.837500829999996</v>
      </c>
      <c r="D330">
        <v>346.56753537000003</v>
      </c>
      <c r="E330">
        <v>368.08801190999998</v>
      </c>
      <c r="F330">
        <v>225.43154928000001</v>
      </c>
      <c r="G330">
        <v>78.217563150000004</v>
      </c>
      <c r="H330">
        <v>94.506600419999998</v>
      </c>
    </row>
    <row r="331" spans="1:8" x14ac:dyDescent="0.2">
      <c r="A331" s="20">
        <v>330</v>
      </c>
      <c r="B331">
        <v>45.618568830000001</v>
      </c>
      <c r="C331">
        <v>55.105689060000003</v>
      </c>
      <c r="D331">
        <v>209.83734755999998</v>
      </c>
      <c r="E331">
        <v>71.84898441</v>
      </c>
      <c r="F331">
        <v>213.86291094000001</v>
      </c>
      <c r="G331">
        <v>181.81081943999999</v>
      </c>
      <c r="H331">
        <v>139.53642686999999</v>
      </c>
    </row>
    <row r="332" spans="1:8" x14ac:dyDescent="0.2">
      <c r="A332" s="20">
        <v>331</v>
      </c>
      <c r="B332">
        <v>33.413371470000001</v>
      </c>
      <c r="C332">
        <v>23.3404974</v>
      </c>
      <c r="D332">
        <v>381.93690627000001</v>
      </c>
      <c r="E332">
        <v>348.64905348000002</v>
      </c>
      <c r="F332">
        <v>492.52932324000005</v>
      </c>
      <c r="G332">
        <v>159.99148889999998</v>
      </c>
      <c r="H332">
        <v>147.92525865000002</v>
      </c>
    </row>
    <row r="333" spans="1:8" x14ac:dyDescent="0.2">
      <c r="A333" s="20">
        <v>332</v>
      </c>
      <c r="B333">
        <v>51.06817152</v>
      </c>
      <c r="C333">
        <v>94.930973100000003</v>
      </c>
      <c r="D333">
        <v>531.09493767000004</v>
      </c>
      <c r="E333">
        <v>177.56111555999999</v>
      </c>
      <c r="F333">
        <v>364.61383416000001</v>
      </c>
      <c r="G333">
        <v>62.831064959999999</v>
      </c>
      <c r="H333">
        <v>70.341265980000003</v>
      </c>
    </row>
    <row r="334" spans="1:8" x14ac:dyDescent="0.2">
      <c r="A334" s="20">
        <v>333</v>
      </c>
      <c r="B334">
        <v>25.359256169999998</v>
      </c>
      <c r="C334">
        <v>305.15384232000002</v>
      </c>
      <c r="D334">
        <v>175.10453568</v>
      </c>
      <c r="E334">
        <v>60.954261840000001</v>
      </c>
      <c r="F334">
        <v>179.93401631999998</v>
      </c>
      <c r="G334">
        <v>308.55928365</v>
      </c>
      <c r="H334">
        <v>194.60027636999999</v>
      </c>
    </row>
    <row r="335" spans="1:8" x14ac:dyDescent="0.2">
      <c r="A335" s="20">
        <v>334</v>
      </c>
      <c r="B335">
        <v>30.76851357</v>
      </c>
      <c r="C335">
        <v>116.24673465000001</v>
      </c>
      <c r="D335">
        <v>249.35929479000001</v>
      </c>
      <c r="E335">
        <v>499.31032049999999</v>
      </c>
      <c r="F335">
        <v>215.38258353000001</v>
      </c>
      <c r="G335">
        <v>231.27862778999997</v>
      </c>
      <c r="H335">
        <v>52.278530219999993</v>
      </c>
    </row>
    <row r="336" spans="1:8" x14ac:dyDescent="0.2">
      <c r="A336" s="20">
        <v>335</v>
      </c>
      <c r="B336">
        <v>17.426176740000002</v>
      </c>
      <c r="C336">
        <v>339.60423716999998</v>
      </c>
      <c r="D336">
        <v>230.81540409000002</v>
      </c>
      <c r="E336">
        <v>56.387772719999994</v>
      </c>
      <c r="F336">
        <v>176.72880717000001</v>
      </c>
      <c r="G336">
        <v>124.69832576999998</v>
      </c>
      <c r="H336">
        <v>108.61998057000001</v>
      </c>
    </row>
    <row r="337" spans="1:8" x14ac:dyDescent="0.2">
      <c r="A337" s="20">
        <v>336</v>
      </c>
      <c r="B337">
        <v>122.67657846</v>
      </c>
      <c r="C337">
        <v>26.73099603</v>
      </c>
      <c r="D337">
        <v>165.99247721999998</v>
      </c>
      <c r="E337">
        <v>191.87323362000001</v>
      </c>
      <c r="F337">
        <v>257.01443999999998</v>
      </c>
      <c r="G337">
        <v>135.83960288999998</v>
      </c>
      <c r="H337">
        <v>86.202942030000003</v>
      </c>
    </row>
    <row r="338" spans="1:8" x14ac:dyDescent="0.2">
      <c r="A338" s="20">
        <v>337</v>
      </c>
      <c r="B338">
        <v>50.80518</v>
      </c>
      <c r="C338">
        <v>38.038137120000002</v>
      </c>
      <c r="D338">
        <v>282.20783220000004</v>
      </c>
      <c r="E338">
        <v>170.37367685999999</v>
      </c>
      <c r="F338">
        <v>141.72702669</v>
      </c>
      <c r="G338">
        <v>162.51232239000001</v>
      </c>
      <c r="H338">
        <v>57.096056699999998</v>
      </c>
    </row>
    <row r="339" spans="1:8" x14ac:dyDescent="0.2">
      <c r="A339" s="20">
        <v>338</v>
      </c>
      <c r="B339">
        <v>116.39915019</v>
      </c>
      <c r="C339">
        <v>47.253300209999999</v>
      </c>
      <c r="D339">
        <v>173.28451482</v>
      </c>
      <c r="E339">
        <v>105.66132596999999</v>
      </c>
      <c r="F339">
        <v>391.54506236999998</v>
      </c>
      <c r="G339">
        <v>210.24080046</v>
      </c>
      <c r="H339">
        <v>190.07263827</v>
      </c>
    </row>
    <row r="340" spans="1:8" x14ac:dyDescent="0.2">
      <c r="A340" s="20">
        <v>339</v>
      </c>
      <c r="B340">
        <v>30.76851357</v>
      </c>
      <c r="C340">
        <v>121.35863231999998</v>
      </c>
      <c r="D340">
        <v>96.562715940000004</v>
      </c>
      <c r="E340">
        <v>187.16030603999999</v>
      </c>
      <c r="F340">
        <v>173.28451482</v>
      </c>
      <c r="G340">
        <v>185.02349993999999</v>
      </c>
      <c r="H340">
        <v>40.095746909999995</v>
      </c>
    </row>
    <row r="341" spans="1:8" x14ac:dyDescent="0.2">
      <c r="A341" s="20">
        <v>340</v>
      </c>
      <c r="B341">
        <v>20.04712632</v>
      </c>
      <c r="C341">
        <v>247.61697597000003</v>
      </c>
      <c r="D341">
        <v>268.00330158000003</v>
      </c>
      <c r="E341">
        <v>136.88708616</v>
      </c>
      <c r="F341">
        <v>386.92029671999995</v>
      </c>
      <c r="G341">
        <v>323.48106387000001</v>
      </c>
      <c r="H341">
        <v>68.800673610000004</v>
      </c>
    </row>
    <row r="342" spans="1:8" x14ac:dyDescent="0.2">
      <c r="A342" s="20">
        <v>341</v>
      </c>
      <c r="B342">
        <v>10.775180970000001</v>
      </c>
      <c r="C342">
        <v>35.986504409999995</v>
      </c>
      <c r="D342">
        <v>211.32115766999999</v>
      </c>
      <c r="E342">
        <v>62.402209470000003</v>
      </c>
      <c r="F342">
        <v>204.00969455999999</v>
      </c>
      <c r="G342">
        <v>131.49575999999999</v>
      </c>
      <c r="H342">
        <v>129.64884228</v>
      </c>
    </row>
    <row r="343" spans="1:8" x14ac:dyDescent="0.2">
      <c r="A343" s="20">
        <v>342</v>
      </c>
      <c r="B343">
        <v>25.359256169999998</v>
      </c>
      <c r="C343">
        <v>124.87614389999999</v>
      </c>
      <c r="D343">
        <v>208.36399734</v>
      </c>
      <c r="E343">
        <v>94.977295470000001</v>
      </c>
      <c r="F343">
        <v>174.89982068999998</v>
      </c>
      <c r="G343">
        <v>168.02468442</v>
      </c>
      <c r="H343">
        <v>120.87897165</v>
      </c>
    </row>
    <row r="344" spans="1:8" x14ac:dyDescent="0.2">
      <c r="A344" s="20">
        <v>343</v>
      </c>
      <c r="B344">
        <v>37.802042459999996</v>
      </c>
      <c r="C344">
        <v>76.602257280000003</v>
      </c>
      <c r="D344">
        <v>120.28574646000001</v>
      </c>
      <c r="E344">
        <v>102.00484727999999</v>
      </c>
      <c r="F344">
        <v>393.08117193000004</v>
      </c>
      <c r="G344">
        <v>110.89874232</v>
      </c>
      <c r="H344">
        <v>144.44211528</v>
      </c>
    </row>
    <row r="345" spans="1:8" x14ac:dyDescent="0.2">
      <c r="A345" s="20">
        <v>344</v>
      </c>
      <c r="B345">
        <v>68.800673610000004</v>
      </c>
      <c r="C345">
        <v>152.15105420999998</v>
      </c>
      <c r="D345">
        <v>115.01097336000001</v>
      </c>
      <c r="E345">
        <v>128.54158820999999</v>
      </c>
      <c r="F345">
        <v>154.39544775000002</v>
      </c>
      <c r="G345">
        <v>165.77580807000001</v>
      </c>
      <c r="H345">
        <v>135.04763979000001</v>
      </c>
    </row>
    <row r="346" spans="1:8" x14ac:dyDescent="0.2">
      <c r="A346" s="20">
        <v>345</v>
      </c>
      <c r="B346">
        <v>20.919779999999999</v>
      </c>
      <c r="C346">
        <v>127.07421506999999</v>
      </c>
      <c r="D346">
        <v>89.656199999999998</v>
      </c>
      <c r="E346">
        <v>103.74118902000001</v>
      </c>
      <c r="F346">
        <v>112.97278908</v>
      </c>
      <c r="G346">
        <v>242.97427908000003</v>
      </c>
      <c r="H346">
        <v>55.830410010000001</v>
      </c>
    </row>
    <row r="347" spans="1:8" x14ac:dyDescent="0.2">
      <c r="A347" s="20">
        <v>346</v>
      </c>
      <c r="B347">
        <v>38.966078790000005</v>
      </c>
      <c r="C347">
        <v>54.536372190000002</v>
      </c>
      <c r="D347">
        <v>224.21969630999999</v>
      </c>
      <c r="E347">
        <v>63.537854670000002</v>
      </c>
      <c r="F347">
        <v>156.43512630000001</v>
      </c>
      <c r="G347">
        <v>68.149171890000005</v>
      </c>
      <c r="H347">
        <v>61.610246369999999</v>
      </c>
    </row>
    <row r="348" spans="1:8" x14ac:dyDescent="0.2">
      <c r="A348" s="20">
        <v>347</v>
      </c>
      <c r="B348">
        <v>205.84017530999998</v>
      </c>
      <c r="C348">
        <v>154.25050356</v>
      </c>
      <c r="D348">
        <v>219.77424306</v>
      </c>
      <c r="E348">
        <v>256.73650577999996</v>
      </c>
      <c r="F348">
        <v>252.82749546000002</v>
      </c>
      <c r="G348">
        <v>153.84406211999999</v>
      </c>
      <c r="H348">
        <v>103.74118902000001</v>
      </c>
    </row>
    <row r="349" spans="1:8" x14ac:dyDescent="0.2">
      <c r="A349" s="20">
        <v>348</v>
      </c>
      <c r="B349">
        <v>44.928216089999999</v>
      </c>
      <c r="C349">
        <v>61.610246369999999</v>
      </c>
      <c r="D349">
        <v>383.69865059999995</v>
      </c>
      <c r="E349">
        <v>108.78435027</v>
      </c>
      <c r="F349">
        <v>171.62587511999999</v>
      </c>
      <c r="G349">
        <v>102.22450497</v>
      </c>
      <c r="H349">
        <v>32.188070070000002</v>
      </c>
    </row>
    <row r="350" spans="1:8" x14ac:dyDescent="0.2">
      <c r="A350" s="20">
        <v>349</v>
      </c>
      <c r="B350">
        <v>71.036101529999996</v>
      </c>
      <c r="C350">
        <v>12.67888095</v>
      </c>
      <c r="D350">
        <v>76.192827300000005</v>
      </c>
      <c r="E350">
        <v>156.1213296</v>
      </c>
      <c r="F350">
        <v>151.82829189</v>
      </c>
      <c r="G350">
        <v>126.40478211</v>
      </c>
      <c r="H350">
        <v>43.100723880000004</v>
      </c>
    </row>
    <row r="351" spans="1:8" x14ac:dyDescent="0.2">
      <c r="A351" s="20">
        <v>350</v>
      </c>
      <c r="B351">
        <v>49.739765489999996</v>
      </c>
      <c r="C351">
        <v>58.026986909999998</v>
      </c>
      <c r="D351">
        <v>292.87691999999998</v>
      </c>
      <c r="E351">
        <v>106.66995822</v>
      </c>
      <c r="F351">
        <v>93.078078300000001</v>
      </c>
      <c r="G351">
        <v>125.98040942999999</v>
      </c>
      <c r="H351">
        <v>149.90367212999999</v>
      </c>
    </row>
    <row r="352" spans="1:8" x14ac:dyDescent="0.2">
      <c r="A352" s="20">
        <v>351</v>
      </c>
      <c r="B352">
        <v>136.59271497</v>
      </c>
      <c r="C352">
        <v>226.12339628999999</v>
      </c>
      <c r="D352">
        <v>232.74151811999999</v>
      </c>
      <c r="E352">
        <v>131.80059107999998</v>
      </c>
      <c r="F352">
        <v>114.97212233999998</v>
      </c>
      <c r="G352">
        <v>215.19579978000002</v>
      </c>
      <c r="H352">
        <v>120.87897165</v>
      </c>
    </row>
    <row r="353" spans="1:8" x14ac:dyDescent="0.2">
      <c r="A353" s="20">
        <v>352</v>
      </c>
      <c r="B353">
        <v>35.986504409999995</v>
      </c>
      <c r="C353">
        <v>112.17933170999999</v>
      </c>
      <c r="D353">
        <v>244.42222671000002</v>
      </c>
      <c r="E353">
        <v>203.24313404999998</v>
      </c>
      <c r="F353">
        <v>254.02590000000001</v>
      </c>
      <c r="G353">
        <v>265.0386699</v>
      </c>
      <c r="H353">
        <v>130.54092147</v>
      </c>
    </row>
    <row r="354" spans="1:8" x14ac:dyDescent="0.2">
      <c r="A354" s="20">
        <v>353</v>
      </c>
      <c r="B354">
        <v>220.78885239000002</v>
      </c>
      <c r="C354">
        <v>193.58716131</v>
      </c>
      <c r="D354">
        <v>159.99148889999998</v>
      </c>
      <c r="E354">
        <v>113.56452</v>
      </c>
      <c r="F354">
        <v>125.55454247999999</v>
      </c>
      <c r="G354">
        <v>105.66132596999999</v>
      </c>
      <c r="H354">
        <v>286.96259934</v>
      </c>
    </row>
    <row r="355" spans="1:8" x14ac:dyDescent="0.2">
      <c r="A355" s="20">
        <v>354</v>
      </c>
      <c r="B355">
        <v>84.369472740000006</v>
      </c>
      <c r="C355">
        <v>48.650442659999996</v>
      </c>
      <c r="D355">
        <v>122.63922170999999</v>
      </c>
      <c r="E355">
        <v>137.50571394000002</v>
      </c>
      <c r="F355">
        <v>137.60284149</v>
      </c>
      <c r="G355">
        <v>201.49932096000001</v>
      </c>
      <c r="H355">
        <v>235.33706511</v>
      </c>
    </row>
    <row r="356" spans="1:8" x14ac:dyDescent="0.2">
      <c r="A356" s="20">
        <v>355</v>
      </c>
      <c r="B356">
        <v>93.556244699999993</v>
      </c>
      <c r="C356">
        <v>136.55984103</v>
      </c>
      <c r="D356">
        <v>154.62556533</v>
      </c>
      <c r="E356">
        <v>185.79454325999998</v>
      </c>
      <c r="F356">
        <v>128.54158820999999</v>
      </c>
      <c r="G356">
        <v>104.55556617000001</v>
      </c>
      <c r="H356">
        <v>64.166942340000006</v>
      </c>
    </row>
    <row r="357" spans="1:8" x14ac:dyDescent="0.2">
      <c r="A357" s="20">
        <v>356</v>
      </c>
      <c r="B357">
        <v>24.09510375</v>
      </c>
      <c r="C357">
        <v>207.26720316000001</v>
      </c>
      <c r="D357">
        <v>167.59881747</v>
      </c>
      <c r="E357">
        <v>153.20451456000001</v>
      </c>
      <c r="F357">
        <v>113.60337102</v>
      </c>
      <c r="G357">
        <v>225.90672713999999</v>
      </c>
      <c r="H357">
        <v>66.356047889999999</v>
      </c>
    </row>
    <row r="358" spans="1:8" x14ac:dyDescent="0.2">
      <c r="A358" s="20">
        <v>357</v>
      </c>
      <c r="B358">
        <v>109.43884053000001</v>
      </c>
      <c r="C358">
        <v>93.078078300000001</v>
      </c>
      <c r="D358">
        <v>56.861456309999994</v>
      </c>
      <c r="E358">
        <v>71.84898441</v>
      </c>
      <c r="F358">
        <v>524.69946206999998</v>
      </c>
      <c r="G358">
        <v>96.238459349999999</v>
      </c>
      <c r="H358">
        <v>116.70547554000001</v>
      </c>
    </row>
    <row r="359" spans="1:8" x14ac:dyDescent="0.2">
      <c r="A359" s="20">
        <v>358</v>
      </c>
      <c r="B359">
        <v>25.359256169999998</v>
      </c>
      <c r="C359">
        <v>165.69511749</v>
      </c>
      <c r="D359">
        <v>273.93704774999998</v>
      </c>
      <c r="E359">
        <v>530.73332432999996</v>
      </c>
      <c r="F359">
        <v>131.29253928</v>
      </c>
      <c r="G359">
        <v>84.211080120000005</v>
      </c>
      <c r="H359">
        <v>95.679602370000012</v>
      </c>
    </row>
    <row r="360" spans="1:8" x14ac:dyDescent="0.2">
      <c r="A360" s="20">
        <v>359</v>
      </c>
      <c r="B360">
        <v>38.271243239999997</v>
      </c>
      <c r="C360">
        <v>333.28646361</v>
      </c>
      <c r="D360">
        <v>308.55928365</v>
      </c>
      <c r="E360">
        <v>173.33532</v>
      </c>
      <c r="F360">
        <v>60.513452190000002</v>
      </c>
      <c r="G360">
        <v>129.75194690999999</v>
      </c>
      <c r="H360">
        <v>40.648626809999996</v>
      </c>
    </row>
    <row r="361" spans="1:8" x14ac:dyDescent="0.2">
      <c r="A361" s="20">
        <v>360</v>
      </c>
      <c r="B361">
        <v>36.357083369999998</v>
      </c>
      <c r="C361">
        <v>42.789915719999996</v>
      </c>
      <c r="D361">
        <v>327.21375033000004</v>
      </c>
      <c r="E361">
        <v>299.64446882999999</v>
      </c>
      <c r="F361">
        <v>174.10636332000001</v>
      </c>
      <c r="G361">
        <v>117.43169076</v>
      </c>
      <c r="H361">
        <v>74.892812399999997</v>
      </c>
    </row>
    <row r="362" spans="1:8" x14ac:dyDescent="0.2">
      <c r="A362" s="20">
        <v>361</v>
      </c>
      <c r="B362">
        <v>14.9427</v>
      </c>
      <c r="C362">
        <v>32.325542909999996</v>
      </c>
      <c r="D362">
        <v>526.39844706000008</v>
      </c>
      <c r="E362">
        <v>114.42671378999999</v>
      </c>
      <c r="F362">
        <v>225.88730163000002</v>
      </c>
      <c r="G362">
        <v>182.86278552000002</v>
      </c>
      <c r="H362">
        <v>102.00484727999999</v>
      </c>
    </row>
    <row r="363" spans="1:8" x14ac:dyDescent="0.2">
      <c r="A363" s="20">
        <v>362</v>
      </c>
      <c r="B363">
        <v>25.53408576</v>
      </c>
      <c r="C363">
        <v>189.43607925000001</v>
      </c>
      <c r="D363">
        <v>215.92052072999999</v>
      </c>
      <c r="E363">
        <v>175.94282115000001</v>
      </c>
      <c r="F363">
        <v>149.69596860000001</v>
      </c>
      <c r="G363">
        <v>207.22386933000001</v>
      </c>
      <c r="H363">
        <v>155.43247113000001</v>
      </c>
    </row>
    <row r="364" spans="1:8" x14ac:dyDescent="0.2">
      <c r="A364" s="20">
        <v>363</v>
      </c>
      <c r="B364">
        <v>16.0932879</v>
      </c>
      <c r="C364">
        <v>102.22450497</v>
      </c>
      <c r="D364">
        <v>144.2568258</v>
      </c>
      <c r="E364">
        <v>185.67500165999999</v>
      </c>
      <c r="F364">
        <v>105.66132596999999</v>
      </c>
      <c r="G364">
        <v>108.66182013</v>
      </c>
      <c r="H364">
        <v>213.44600960999998</v>
      </c>
    </row>
    <row r="365" spans="1:8" x14ac:dyDescent="0.2">
      <c r="A365" s="20">
        <v>364</v>
      </c>
      <c r="B365">
        <v>122.85738512999998</v>
      </c>
      <c r="C365">
        <v>246.7488051</v>
      </c>
      <c r="D365">
        <v>171.0789723</v>
      </c>
      <c r="E365">
        <v>133.95233988000001</v>
      </c>
      <c r="F365">
        <v>194.2551</v>
      </c>
      <c r="G365">
        <v>154.62556533</v>
      </c>
      <c r="H365">
        <v>128.54158820999999</v>
      </c>
    </row>
    <row r="366" spans="1:8" x14ac:dyDescent="0.2">
      <c r="A366" s="20">
        <v>365</v>
      </c>
      <c r="B366">
        <v>47.253300209999999</v>
      </c>
      <c r="C366">
        <v>94.977295470000001</v>
      </c>
      <c r="D366">
        <v>131.63173856999998</v>
      </c>
      <c r="E366">
        <v>127.14444576</v>
      </c>
      <c r="F366">
        <v>173.33532</v>
      </c>
      <c r="G366">
        <v>228.73538024999999</v>
      </c>
      <c r="H366">
        <v>90.893455560000007</v>
      </c>
    </row>
    <row r="367" spans="1:8" x14ac:dyDescent="0.2">
      <c r="A367" s="20">
        <v>366</v>
      </c>
      <c r="B367">
        <v>73.931996789999999</v>
      </c>
      <c r="C367">
        <v>58.026986909999998</v>
      </c>
      <c r="D367">
        <v>277.95065697000001</v>
      </c>
      <c r="E367">
        <v>264.21084431999998</v>
      </c>
      <c r="F367">
        <v>161.63070309</v>
      </c>
      <c r="G367">
        <v>206.98777466999996</v>
      </c>
      <c r="H367">
        <v>112.97278908</v>
      </c>
    </row>
    <row r="368" spans="1:8" x14ac:dyDescent="0.2">
      <c r="A368" s="20">
        <v>367</v>
      </c>
      <c r="B368">
        <v>43.100723880000004</v>
      </c>
      <c r="C368">
        <v>386.92029671999995</v>
      </c>
      <c r="D368">
        <v>274.37636313000002</v>
      </c>
      <c r="E368">
        <v>123.22049274</v>
      </c>
      <c r="F368">
        <v>477.16673337000003</v>
      </c>
      <c r="G368">
        <v>150.05309912999999</v>
      </c>
      <c r="H368">
        <v>105.74500508999999</v>
      </c>
    </row>
    <row r="369" spans="1:8" x14ac:dyDescent="0.2">
      <c r="A369" s="20">
        <v>368</v>
      </c>
      <c r="B369">
        <v>52.191862559999997</v>
      </c>
      <c r="C369">
        <v>70.847823509999998</v>
      </c>
      <c r="D369">
        <v>265.84557569999998</v>
      </c>
      <c r="E369">
        <v>173.87624574</v>
      </c>
      <c r="F369">
        <v>221.89760072999999</v>
      </c>
      <c r="G369">
        <v>125.98040942999999</v>
      </c>
      <c r="H369">
        <v>82.875202740000006</v>
      </c>
    </row>
    <row r="370" spans="1:8" x14ac:dyDescent="0.2">
      <c r="A370" s="20">
        <v>369</v>
      </c>
      <c r="B370">
        <v>44.427635639999998</v>
      </c>
      <c r="C370">
        <v>110.61632529000001</v>
      </c>
      <c r="D370">
        <v>107.75330397</v>
      </c>
      <c r="E370">
        <v>157.91295933000001</v>
      </c>
      <c r="F370">
        <v>142.07369732999999</v>
      </c>
      <c r="G370">
        <v>69.767466299999995</v>
      </c>
      <c r="H370">
        <v>192.80117528999997</v>
      </c>
    </row>
    <row r="371" spans="1:8" x14ac:dyDescent="0.2">
      <c r="A371" s="20">
        <v>370</v>
      </c>
      <c r="B371">
        <v>24.09510375</v>
      </c>
      <c r="C371">
        <v>78.900444539999995</v>
      </c>
      <c r="D371">
        <v>181.81081943999999</v>
      </c>
      <c r="E371">
        <v>108.29124117000001</v>
      </c>
      <c r="F371">
        <v>160.93736181</v>
      </c>
      <c r="G371">
        <v>119.5416</v>
      </c>
      <c r="H371">
        <v>88.855271279999997</v>
      </c>
    </row>
    <row r="372" spans="1:8" x14ac:dyDescent="0.2">
      <c r="A372" s="20">
        <v>371</v>
      </c>
      <c r="B372">
        <v>44.828099999999999</v>
      </c>
      <c r="C372">
        <v>20.919779999999999</v>
      </c>
      <c r="D372">
        <v>133.28290691999999</v>
      </c>
      <c r="E372">
        <v>135.31212558000001</v>
      </c>
      <c r="F372">
        <v>147.53226563999999</v>
      </c>
      <c r="G372">
        <v>209.83734755999998</v>
      </c>
      <c r="H372">
        <v>144.2568258</v>
      </c>
    </row>
    <row r="373" spans="1:8" x14ac:dyDescent="0.2">
      <c r="A373" s="20">
        <v>372</v>
      </c>
      <c r="B373">
        <v>53.877399119999993</v>
      </c>
      <c r="C373">
        <v>256.40627210999997</v>
      </c>
      <c r="D373">
        <v>213.38325026999999</v>
      </c>
      <c r="E373">
        <v>164.88522315</v>
      </c>
      <c r="F373">
        <v>149.90367212999999</v>
      </c>
      <c r="G373">
        <v>213.84199115999999</v>
      </c>
      <c r="H373">
        <v>42.474624750000004</v>
      </c>
    </row>
    <row r="374" spans="1:8" x14ac:dyDescent="0.2">
      <c r="A374" s="20">
        <v>373</v>
      </c>
      <c r="B374">
        <v>31.768180200000003</v>
      </c>
      <c r="C374">
        <v>31.768180200000003</v>
      </c>
      <c r="D374">
        <v>235.41327288000002</v>
      </c>
      <c r="E374">
        <v>112.02093909</v>
      </c>
      <c r="F374">
        <v>193.70222010000001</v>
      </c>
      <c r="G374">
        <v>91.431392760000008</v>
      </c>
      <c r="H374">
        <v>120.87897165</v>
      </c>
    </row>
    <row r="375" spans="1:8" x14ac:dyDescent="0.2">
      <c r="A375" s="20">
        <v>374</v>
      </c>
      <c r="B375">
        <v>33.810847289999998</v>
      </c>
      <c r="C375">
        <v>33.413371470000001</v>
      </c>
      <c r="D375">
        <v>388.75077747</v>
      </c>
      <c r="E375">
        <v>201.65472503999999</v>
      </c>
      <c r="F375">
        <v>112.29887331</v>
      </c>
      <c r="G375">
        <v>198.68710482</v>
      </c>
      <c r="H375">
        <v>89.157113819999992</v>
      </c>
    </row>
    <row r="376" spans="1:8" x14ac:dyDescent="0.2">
      <c r="A376" s="20">
        <v>375</v>
      </c>
      <c r="B376">
        <v>35.986504409999995</v>
      </c>
      <c r="C376">
        <v>41.839559999999999</v>
      </c>
      <c r="D376">
        <v>218.67446034000002</v>
      </c>
      <c r="E376">
        <v>68.996422980000006</v>
      </c>
      <c r="F376">
        <v>313.56957096000002</v>
      </c>
      <c r="G376">
        <v>103.74118902000001</v>
      </c>
      <c r="H376">
        <v>76.602257280000003</v>
      </c>
    </row>
    <row r="377" spans="1:8" x14ac:dyDescent="0.2">
      <c r="A377" s="20">
        <v>376</v>
      </c>
      <c r="B377">
        <v>34.852353480000005</v>
      </c>
      <c r="C377">
        <v>106.12454966999999</v>
      </c>
      <c r="D377">
        <v>111.22001037</v>
      </c>
      <c r="E377">
        <v>154.39544775000002</v>
      </c>
      <c r="F377">
        <v>135.41074740000002</v>
      </c>
      <c r="G377">
        <v>120.47253021</v>
      </c>
      <c r="H377">
        <v>91.039894020000006</v>
      </c>
    </row>
    <row r="378" spans="1:8" x14ac:dyDescent="0.2">
      <c r="A378" s="20">
        <v>377</v>
      </c>
      <c r="B378">
        <v>21.131966339999998</v>
      </c>
      <c r="C378">
        <v>45.519947010000003</v>
      </c>
      <c r="D378">
        <v>228.77423127</v>
      </c>
      <c r="E378">
        <v>207.58996548000002</v>
      </c>
      <c r="F378">
        <v>155.31741233999998</v>
      </c>
      <c r="G378">
        <v>158.81549841</v>
      </c>
      <c r="H378">
        <v>87.895949940000008</v>
      </c>
    </row>
    <row r="379" spans="1:8" x14ac:dyDescent="0.2">
      <c r="A379" s="20">
        <v>378</v>
      </c>
      <c r="B379">
        <v>50.893341929999998</v>
      </c>
      <c r="C379">
        <v>106.12454966999999</v>
      </c>
      <c r="D379">
        <v>210.55907997</v>
      </c>
      <c r="E379">
        <v>95.633279999999999</v>
      </c>
      <c r="F379">
        <v>213.94659006000001</v>
      </c>
      <c r="G379">
        <v>111.58162371</v>
      </c>
      <c r="H379">
        <v>178.23801987000002</v>
      </c>
    </row>
    <row r="380" spans="1:8" x14ac:dyDescent="0.2">
      <c r="A380" s="20">
        <v>379</v>
      </c>
      <c r="B380">
        <v>28.193886359999997</v>
      </c>
      <c r="C380">
        <v>105.28028712</v>
      </c>
      <c r="D380">
        <v>100.41643826999999</v>
      </c>
      <c r="E380">
        <v>198.34939980000001</v>
      </c>
      <c r="F380">
        <v>205.51442445000001</v>
      </c>
      <c r="G380">
        <v>143.57394441</v>
      </c>
      <c r="H380">
        <v>70.532532539999991</v>
      </c>
    </row>
    <row r="381" spans="1:8" x14ac:dyDescent="0.2">
      <c r="A381" s="20">
        <v>380</v>
      </c>
      <c r="B381">
        <v>40.648626809999996</v>
      </c>
      <c r="C381">
        <v>131.29253928</v>
      </c>
      <c r="D381">
        <v>398.85503120999999</v>
      </c>
      <c r="E381">
        <v>155.17396242000001</v>
      </c>
      <c r="F381">
        <v>241.03621088999998</v>
      </c>
      <c r="G381">
        <v>211.17322494000001</v>
      </c>
      <c r="H381">
        <v>255.34085759999999</v>
      </c>
    </row>
    <row r="382" spans="1:8" x14ac:dyDescent="0.2">
      <c r="A382" s="20">
        <v>381</v>
      </c>
      <c r="B382">
        <v>28.352278980000001</v>
      </c>
      <c r="C382">
        <v>104.76924678</v>
      </c>
      <c r="D382">
        <v>195.42361914000003</v>
      </c>
      <c r="E382">
        <v>131.53012820999999</v>
      </c>
      <c r="F382">
        <v>134.84890188</v>
      </c>
      <c r="G382">
        <v>142.85669480999999</v>
      </c>
      <c r="H382">
        <v>80.191493819999991</v>
      </c>
    </row>
    <row r="383" spans="1:8" x14ac:dyDescent="0.2">
      <c r="A383" s="20">
        <v>382</v>
      </c>
      <c r="B383">
        <v>25.708915349999998</v>
      </c>
      <c r="C383">
        <v>34.979366429999999</v>
      </c>
      <c r="D383">
        <v>172.45668924</v>
      </c>
      <c r="E383">
        <v>91.674958770000003</v>
      </c>
      <c r="F383">
        <v>197.35720451999998</v>
      </c>
      <c r="G383">
        <v>184.83073911</v>
      </c>
      <c r="H383">
        <v>156.37834404</v>
      </c>
    </row>
    <row r="384" spans="1:8" x14ac:dyDescent="0.2">
      <c r="A384" s="20">
        <v>383</v>
      </c>
      <c r="B384">
        <v>49.015044539999998</v>
      </c>
      <c r="C384">
        <v>375.96281481</v>
      </c>
      <c r="D384">
        <v>187.11248939999999</v>
      </c>
      <c r="E384">
        <v>150.29068806000001</v>
      </c>
      <c r="F384">
        <v>192.10484547000001</v>
      </c>
      <c r="G384">
        <v>385.70694948000005</v>
      </c>
      <c r="H384">
        <v>94.930973100000003</v>
      </c>
    </row>
    <row r="385" spans="1:8" x14ac:dyDescent="0.2">
      <c r="A385" s="20">
        <v>384</v>
      </c>
      <c r="B385">
        <v>20.04712632</v>
      </c>
      <c r="C385">
        <v>136.10110014</v>
      </c>
      <c r="D385">
        <v>105.66132596999999</v>
      </c>
      <c r="E385">
        <v>136.55984103</v>
      </c>
      <c r="F385">
        <v>231.35632983000002</v>
      </c>
      <c r="G385">
        <v>127.6704288</v>
      </c>
      <c r="H385">
        <v>161.76817593000001</v>
      </c>
    </row>
    <row r="386" spans="1:8" x14ac:dyDescent="0.2">
      <c r="A386" s="20">
        <v>385</v>
      </c>
      <c r="B386">
        <v>46.778122349999997</v>
      </c>
      <c r="C386">
        <v>155.66258870999999</v>
      </c>
      <c r="D386">
        <v>140.68402623</v>
      </c>
      <c r="E386">
        <v>184.83073911</v>
      </c>
      <c r="F386">
        <v>199.76297922000001</v>
      </c>
      <c r="G386">
        <v>75.427761059999995</v>
      </c>
      <c r="H386">
        <v>85.003043220000009</v>
      </c>
    </row>
    <row r="387" spans="1:8" x14ac:dyDescent="0.2">
      <c r="A387" s="20">
        <v>386</v>
      </c>
      <c r="B387">
        <v>82.658533590000005</v>
      </c>
      <c r="C387">
        <v>62.831064959999999</v>
      </c>
      <c r="D387">
        <v>188.37215900999999</v>
      </c>
      <c r="E387">
        <v>134.84890188</v>
      </c>
      <c r="F387">
        <v>210.75034652999997</v>
      </c>
      <c r="G387">
        <v>83.679119999999998</v>
      </c>
      <c r="H387">
        <v>168.42216024000001</v>
      </c>
    </row>
    <row r="388" spans="1:8" x14ac:dyDescent="0.2">
      <c r="A388" s="20">
        <v>387</v>
      </c>
      <c r="B388">
        <v>67.754684609999998</v>
      </c>
      <c r="C388">
        <v>151.20966411000001</v>
      </c>
      <c r="D388">
        <v>66.825248669999993</v>
      </c>
      <c r="E388">
        <v>262.53277911000004</v>
      </c>
      <c r="F388">
        <v>291.10322150999997</v>
      </c>
      <c r="G388">
        <v>169.26791706</v>
      </c>
      <c r="H388">
        <v>87.283299239999991</v>
      </c>
    </row>
    <row r="389" spans="1:8" x14ac:dyDescent="0.2">
      <c r="A389" s="20">
        <v>388</v>
      </c>
      <c r="B389">
        <v>47.253300209999999</v>
      </c>
      <c r="C389">
        <v>27.552844530000002</v>
      </c>
      <c r="D389">
        <v>158.84239527</v>
      </c>
      <c r="E389">
        <v>126.08650259999999</v>
      </c>
      <c r="F389">
        <v>129.88941975</v>
      </c>
      <c r="G389">
        <v>106.12454966999999</v>
      </c>
      <c r="H389">
        <v>175.51097712000001</v>
      </c>
    </row>
    <row r="390" spans="1:8" x14ac:dyDescent="0.2">
      <c r="A390" s="20">
        <v>389</v>
      </c>
      <c r="B390">
        <v>65.271207869999998</v>
      </c>
      <c r="C390">
        <v>78.217563150000004</v>
      </c>
      <c r="D390">
        <v>135.67373892000001</v>
      </c>
      <c r="E390">
        <v>122.85738512999998</v>
      </c>
      <c r="F390">
        <v>131.63173856999998</v>
      </c>
      <c r="G390">
        <v>82.062319860000002</v>
      </c>
      <c r="H390">
        <v>114.54326684999999</v>
      </c>
    </row>
    <row r="391" spans="1:8" x14ac:dyDescent="0.2">
      <c r="A391" s="20">
        <v>390</v>
      </c>
      <c r="B391">
        <v>63.887513850000005</v>
      </c>
      <c r="C391">
        <v>31.201851869999999</v>
      </c>
      <c r="D391">
        <v>291.13310690999998</v>
      </c>
      <c r="E391">
        <v>396.92443436999997</v>
      </c>
      <c r="F391">
        <v>102.22450497</v>
      </c>
      <c r="G391">
        <v>124.87614389999999</v>
      </c>
      <c r="H391">
        <v>70.022986469999992</v>
      </c>
    </row>
    <row r="392" spans="1:8" x14ac:dyDescent="0.2">
      <c r="A392" s="20">
        <v>391</v>
      </c>
      <c r="B392">
        <v>77.932157580000009</v>
      </c>
      <c r="C392">
        <v>30.76851357</v>
      </c>
      <c r="D392">
        <v>84.211080120000005</v>
      </c>
      <c r="E392">
        <v>131.08782429000001</v>
      </c>
      <c r="F392">
        <v>382.63771889999998</v>
      </c>
      <c r="G392">
        <v>346.16856528</v>
      </c>
      <c r="H392">
        <v>63.325668329999999</v>
      </c>
    </row>
    <row r="393" spans="1:8" x14ac:dyDescent="0.2">
      <c r="A393" s="20">
        <v>392</v>
      </c>
      <c r="B393">
        <v>30.47713092</v>
      </c>
      <c r="C393">
        <v>34.07533308</v>
      </c>
      <c r="D393">
        <v>71.84898441</v>
      </c>
      <c r="E393">
        <v>168.26376761999998</v>
      </c>
      <c r="F393">
        <v>208.77043878000001</v>
      </c>
      <c r="G393">
        <v>145.97971910999999</v>
      </c>
      <c r="H393">
        <v>144.56613969</v>
      </c>
    </row>
    <row r="394" spans="1:8" x14ac:dyDescent="0.2">
      <c r="A394" s="20">
        <v>393</v>
      </c>
      <c r="B394">
        <v>50.893341929999998</v>
      </c>
      <c r="C394">
        <v>53.79372</v>
      </c>
      <c r="D394">
        <v>73.507624109999995</v>
      </c>
      <c r="E394">
        <v>227.77755317999998</v>
      </c>
      <c r="F394">
        <v>102.00484727999999</v>
      </c>
      <c r="G394">
        <v>303.37715528999996</v>
      </c>
      <c r="H394">
        <v>100.46126636999999</v>
      </c>
    </row>
    <row r="395" spans="1:8" x14ac:dyDescent="0.2">
      <c r="A395" s="20">
        <v>394</v>
      </c>
      <c r="B395">
        <v>42.474624750000004</v>
      </c>
      <c r="C395">
        <v>113.56452</v>
      </c>
      <c r="D395">
        <v>427.37167989</v>
      </c>
      <c r="E395">
        <v>128.92412132999999</v>
      </c>
      <c r="F395">
        <v>166.95777563999999</v>
      </c>
      <c r="G395">
        <v>104.38521939</v>
      </c>
      <c r="H395">
        <v>94.506600419999998</v>
      </c>
    </row>
    <row r="396" spans="1:8" x14ac:dyDescent="0.2">
      <c r="A396" s="20">
        <v>395</v>
      </c>
      <c r="B396">
        <v>55.589832539999996</v>
      </c>
      <c r="C396">
        <v>36.357083369999998</v>
      </c>
      <c r="D396">
        <v>104.98292739</v>
      </c>
      <c r="E396">
        <v>151.23954950999999</v>
      </c>
      <c r="F396">
        <v>141.75840635999998</v>
      </c>
      <c r="G396">
        <v>99.747005310000006</v>
      </c>
      <c r="H396">
        <v>181.78541684999999</v>
      </c>
    </row>
    <row r="397" spans="1:8" x14ac:dyDescent="0.2">
      <c r="A397" s="20">
        <v>396</v>
      </c>
      <c r="B397">
        <v>106.12454966999999</v>
      </c>
      <c r="C397">
        <v>174.08096072999999</v>
      </c>
      <c r="D397">
        <v>92.837500829999996</v>
      </c>
      <c r="E397">
        <v>188.18238672000001</v>
      </c>
      <c r="F397">
        <v>244.18463777999997</v>
      </c>
      <c r="G397">
        <v>132.37588503000001</v>
      </c>
      <c r="H397">
        <v>65.543165009999996</v>
      </c>
    </row>
    <row r="398" spans="1:8" x14ac:dyDescent="0.2">
      <c r="A398" s="20">
        <v>397</v>
      </c>
      <c r="B398">
        <v>99.478036709999984</v>
      </c>
      <c r="C398">
        <v>221.17287978000002</v>
      </c>
      <c r="D398">
        <v>282.16001555999998</v>
      </c>
      <c r="E398">
        <v>226.44018152999999</v>
      </c>
      <c r="F398">
        <v>355.07142594000004</v>
      </c>
      <c r="G398">
        <v>100.23862013999999</v>
      </c>
      <c r="H398">
        <v>96.978123000000011</v>
      </c>
    </row>
    <row r="399" spans="1:8" x14ac:dyDescent="0.2">
      <c r="A399" s="20">
        <v>398</v>
      </c>
      <c r="B399">
        <v>67.754684609999998</v>
      </c>
      <c r="C399">
        <v>93.841650270000002</v>
      </c>
      <c r="D399">
        <v>182.86278552000002</v>
      </c>
      <c r="E399">
        <v>131.29253928</v>
      </c>
      <c r="F399">
        <v>95.117756850000006</v>
      </c>
      <c r="G399">
        <v>139.92045426000001</v>
      </c>
      <c r="H399">
        <v>56.70306369</v>
      </c>
    </row>
    <row r="400" spans="1:8" x14ac:dyDescent="0.2">
      <c r="A400" s="20">
        <v>399</v>
      </c>
      <c r="B400">
        <v>44.427635639999998</v>
      </c>
      <c r="C400">
        <v>73.265552369999995</v>
      </c>
      <c r="D400">
        <v>63.043251299999994</v>
      </c>
      <c r="E400">
        <v>117.16421643000001</v>
      </c>
      <c r="F400">
        <v>223.16175315000001</v>
      </c>
      <c r="G400">
        <v>177.56111555999999</v>
      </c>
      <c r="H400">
        <v>25.53408576</v>
      </c>
    </row>
    <row r="401" spans="1:8" x14ac:dyDescent="0.2">
      <c r="A401" s="20">
        <v>400</v>
      </c>
      <c r="B401">
        <v>23.3404974</v>
      </c>
      <c r="C401">
        <v>185.31338832</v>
      </c>
      <c r="D401">
        <v>137.50571394000002</v>
      </c>
      <c r="E401">
        <v>116.05397382</v>
      </c>
      <c r="F401">
        <v>224.45877951</v>
      </c>
      <c r="G401">
        <v>303.37715528999996</v>
      </c>
      <c r="H401">
        <v>121.02690438</v>
      </c>
    </row>
    <row r="402" spans="1:8" x14ac:dyDescent="0.2">
      <c r="A402" s="20">
        <v>401</v>
      </c>
      <c r="B402">
        <v>45.224081550000001</v>
      </c>
      <c r="C402">
        <v>51.154839180000003</v>
      </c>
      <c r="D402">
        <v>29.885400000000001</v>
      </c>
      <c r="E402">
        <v>193.95624600000002</v>
      </c>
      <c r="F402">
        <v>274.22992467</v>
      </c>
      <c r="G402">
        <v>154.27889468999999</v>
      </c>
      <c r="H402">
        <v>149.78562479999999</v>
      </c>
    </row>
    <row r="403" spans="1:8" x14ac:dyDescent="0.2">
      <c r="A403" s="20">
        <v>402</v>
      </c>
      <c r="B403">
        <v>24.09510375</v>
      </c>
      <c r="C403">
        <v>30.47713092</v>
      </c>
      <c r="D403">
        <v>66.356047889999999</v>
      </c>
      <c r="E403">
        <v>337.91720634000001</v>
      </c>
      <c r="F403">
        <v>306.40902912000001</v>
      </c>
      <c r="G403">
        <v>107.96100749999999</v>
      </c>
      <c r="H403">
        <v>130.19873364</v>
      </c>
    </row>
    <row r="404" spans="1:8" x14ac:dyDescent="0.2">
      <c r="A404" s="20">
        <v>403</v>
      </c>
      <c r="B404">
        <v>35.986504409999995</v>
      </c>
      <c r="C404">
        <v>99.343552410000001</v>
      </c>
      <c r="D404">
        <v>102.00484727999999</v>
      </c>
      <c r="E404">
        <v>228.79365677999999</v>
      </c>
      <c r="F404">
        <v>203.22072</v>
      </c>
      <c r="G404">
        <v>108.78435027</v>
      </c>
      <c r="H404">
        <v>82.062319860000002</v>
      </c>
    </row>
    <row r="405" spans="1:8" x14ac:dyDescent="0.2">
      <c r="A405" s="20">
        <v>404</v>
      </c>
      <c r="B405">
        <v>70.341265980000003</v>
      </c>
      <c r="C405">
        <v>126.65133666</v>
      </c>
      <c r="D405">
        <v>86.873869259999992</v>
      </c>
      <c r="E405">
        <v>178.36353854999999</v>
      </c>
      <c r="F405">
        <v>155.92109742</v>
      </c>
      <c r="G405">
        <v>131.80059107999998</v>
      </c>
      <c r="H405">
        <v>115.35913826999999</v>
      </c>
    </row>
    <row r="406" spans="1:8" x14ac:dyDescent="0.2">
      <c r="A406" s="20">
        <v>405</v>
      </c>
      <c r="B406">
        <v>44.828099999999999</v>
      </c>
      <c r="C406">
        <v>108.78435027</v>
      </c>
      <c r="D406">
        <v>171.15816861000002</v>
      </c>
      <c r="E406">
        <v>120.47253021</v>
      </c>
      <c r="F406">
        <v>379.54458</v>
      </c>
      <c r="G406">
        <v>280.23838433999998</v>
      </c>
      <c r="H406">
        <v>106.12454966999999</v>
      </c>
    </row>
    <row r="407" spans="1:8" x14ac:dyDescent="0.2">
      <c r="A407" s="20">
        <v>406</v>
      </c>
      <c r="B407">
        <v>57.717673019999999</v>
      </c>
      <c r="C407">
        <v>212.27001912000003</v>
      </c>
      <c r="D407">
        <v>30.47713092</v>
      </c>
      <c r="E407">
        <v>140.49275967</v>
      </c>
      <c r="F407">
        <v>154.25050356</v>
      </c>
      <c r="G407">
        <v>157.06122542999998</v>
      </c>
      <c r="H407">
        <v>22.760720639999999</v>
      </c>
    </row>
    <row r="408" spans="1:8" x14ac:dyDescent="0.2">
      <c r="A408" s="20">
        <v>407</v>
      </c>
      <c r="B408">
        <v>130.71276251999998</v>
      </c>
      <c r="C408">
        <v>221.33426094000001</v>
      </c>
      <c r="D408">
        <v>60.513452190000002</v>
      </c>
      <c r="E408">
        <v>77.528704680000004</v>
      </c>
      <c r="F408">
        <v>68.996422980000006</v>
      </c>
      <c r="G408">
        <v>147.62341611000002</v>
      </c>
      <c r="H408">
        <v>34.07533308</v>
      </c>
    </row>
    <row r="409" spans="1:8" x14ac:dyDescent="0.2">
      <c r="A409" s="20">
        <v>408</v>
      </c>
      <c r="B409">
        <v>61.538521410000001</v>
      </c>
      <c r="C409">
        <v>323.64692783999999</v>
      </c>
      <c r="D409">
        <v>25.53408576</v>
      </c>
      <c r="E409">
        <v>301.76782649999996</v>
      </c>
      <c r="F409">
        <v>98.031583350000005</v>
      </c>
      <c r="G409">
        <v>131.63173856999998</v>
      </c>
      <c r="H409">
        <v>109.60171595999999</v>
      </c>
    </row>
    <row r="410" spans="1:8" x14ac:dyDescent="0.2">
      <c r="A410" s="20">
        <v>409</v>
      </c>
      <c r="B410">
        <v>65.543165009999996</v>
      </c>
      <c r="C410">
        <v>177.93767159999999</v>
      </c>
      <c r="D410">
        <v>147.04662789</v>
      </c>
      <c r="E410">
        <v>314.97567902999998</v>
      </c>
      <c r="F410">
        <v>97.574336730000013</v>
      </c>
      <c r="G410">
        <v>186.08293737</v>
      </c>
      <c r="H410">
        <v>124.55487585</v>
      </c>
    </row>
    <row r="411" spans="1:8" x14ac:dyDescent="0.2">
      <c r="A411" s="20">
        <v>410</v>
      </c>
      <c r="B411">
        <v>58.866766650000002</v>
      </c>
      <c r="C411">
        <v>295.88040269999999</v>
      </c>
      <c r="D411">
        <v>77.528704680000004</v>
      </c>
      <c r="E411">
        <v>179.56194309</v>
      </c>
      <c r="F411">
        <v>257.84674838999996</v>
      </c>
      <c r="G411">
        <v>302.47760475000001</v>
      </c>
      <c r="H411">
        <v>103.74118902000001</v>
      </c>
    </row>
    <row r="412" spans="1:8" x14ac:dyDescent="0.2">
      <c r="A412" s="20">
        <v>411</v>
      </c>
      <c r="B412">
        <v>129.75194690999999</v>
      </c>
      <c r="C412">
        <v>78.900444539999995</v>
      </c>
      <c r="D412">
        <v>175.12993827</v>
      </c>
      <c r="E412">
        <v>175.79189988000002</v>
      </c>
      <c r="F412">
        <v>224.99522243999999</v>
      </c>
      <c r="G412">
        <v>165.69511749</v>
      </c>
      <c r="H412">
        <v>145.94983371000001</v>
      </c>
    </row>
    <row r="413" spans="1:8" x14ac:dyDescent="0.2">
      <c r="A413" s="20">
        <v>412</v>
      </c>
      <c r="B413">
        <v>101.52219807</v>
      </c>
      <c r="C413">
        <v>83.090377619999998</v>
      </c>
      <c r="D413">
        <v>52.191862559999997</v>
      </c>
      <c r="E413">
        <v>196.53983882999998</v>
      </c>
      <c r="F413">
        <v>132.64485363</v>
      </c>
      <c r="G413">
        <v>228.08985561</v>
      </c>
      <c r="H413">
        <v>164.61476028000001</v>
      </c>
    </row>
    <row r="414" spans="1:8" x14ac:dyDescent="0.2">
      <c r="A414" s="20">
        <v>413</v>
      </c>
      <c r="B414">
        <v>83.892800609999995</v>
      </c>
      <c r="C414">
        <v>19.135621619999998</v>
      </c>
      <c r="D414">
        <v>71.97300881999999</v>
      </c>
      <c r="E414">
        <v>150.41022966</v>
      </c>
      <c r="F414">
        <v>189.03561489000001</v>
      </c>
      <c r="G414">
        <v>177.23387043</v>
      </c>
      <c r="H414">
        <v>200.23218</v>
      </c>
    </row>
    <row r="415" spans="1:8" x14ac:dyDescent="0.2">
      <c r="A415" s="20">
        <v>414</v>
      </c>
      <c r="B415">
        <v>46.394094959999997</v>
      </c>
      <c r="C415">
        <v>60.069654000000007</v>
      </c>
      <c r="D415">
        <v>90.893455560000007</v>
      </c>
      <c r="E415">
        <v>100.23862013999999</v>
      </c>
      <c r="F415">
        <v>117.92479986000001</v>
      </c>
      <c r="G415">
        <v>116.70547554000001</v>
      </c>
      <c r="H415">
        <v>84.529359630000002</v>
      </c>
    </row>
    <row r="416" spans="1:8" x14ac:dyDescent="0.2">
      <c r="A416" s="20">
        <v>415</v>
      </c>
      <c r="B416">
        <v>70.022986469999992</v>
      </c>
      <c r="C416">
        <v>85.473738269999998</v>
      </c>
      <c r="D416">
        <v>76.192827300000005</v>
      </c>
      <c r="E416">
        <v>284.79142502999997</v>
      </c>
      <c r="F416">
        <v>374.18911631999998</v>
      </c>
      <c r="G416">
        <v>108.78435027</v>
      </c>
      <c r="H416">
        <v>89.705510910000001</v>
      </c>
    </row>
    <row r="417" spans="1:8" x14ac:dyDescent="0.2">
      <c r="A417" s="20">
        <v>416</v>
      </c>
      <c r="B417">
        <v>102.22450497</v>
      </c>
      <c r="C417">
        <v>49.288495949999998</v>
      </c>
      <c r="D417">
        <v>136.29834378000001</v>
      </c>
      <c r="E417">
        <v>181.78541684999999</v>
      </c>
      <c r="F417">
        <v>260.27792568000001</v>
      </c>
      <c r="G417">
        <v>142.73267039999999</v>
      </c>
      <c r="H417">
        <v>166.18075524</v>
      </c>
    </row>
    <row r="418" spans="1:8" x14ac:dyDescent="0.2">
      <c r="A418" s="20">
        <v>417</v>
      </c>
      <c r="B418">
        <v>63.537854670000002</v>
      </c>
      <c r="C418">
        <v>77.528704680000004</v>
      </c>
      <c r="D418">
        <v>37.446406199999998</v>
      </c>
      <c r="E418">
        <v>141.75840635999998</v>
      </c>
      <c r="F418">
        <v>266.80190850000002</v>
      </c>
      <c r="G418">
        <v>96.238459349999999</v>
      </c>
      <c r="H418">
        <v>152.67853152000001</v>
      </c>
    </row>
    <row r="419" spans="1:8" x14ac:dyDescent="0.2">
      <c r="A419" s="20">
        <v>418</v>
      </c>
      <c r="B419">
        <v>29.885400000000001</v>
      </c>
      <c r="C419">
        <v>252.19093643999997</v>
      </c>
      <c r="D419">
        <v>198.68710482</v>
      </c>
      <c r="E419">
        <v>165.45304575</v>
      </c>
      <c r="F419">
        <v>190.16677727999999</v>
      </c>
      <c r="G419">
        <v>139.9832136</v>
      </c>
      <c r="H419">
        <v>154.27889468999999</v>
      </c>
    </row>
    <row r="420" spans="1:8" x14ac:dyDescent="0.2">
      <c r="A420" s="20">
        <v>419</v>
      </c>
      <c r="B420">
        <v>29.58505173</v>
      </c>
      <c r="C420">
        <v>99.478036709999984</v>
      </c>
      <c r="D420">
        <v>185.24166335999999</v>
      </c>
      <c r="E420">
        <v>72.283816979999997</v>
      </c>
      <c r="F420">
        <v>110.21137812000001</v>
      </c>
      <c r="G420">
        <v>273.13611902999997</v>
      </c>
      <c r="H420">
        <v>67.754684609999998</v>
      </c>
    </row>
    <row r="421" spans="1:8" x14ac:dyDescent="0.2">
      <c r="A421" s="20">
        <v>420</v>
      </c>
      <c r="B421">
        <v>109.96781211000001</v>
      </c>
      <c r="C421">
        <v>173.25761795999998</v>
      </c>
      <c r="D421">
        <v>182.39956182</v>
      </c>
      <c r="E421">
        <v>183.27819258</v>
      </c>
      <c r="F421">
        <v>148.37802246000001</v>
      </c>
      <c r="G421">
        <v>191.35920474000002</v>
      </c>
      <c r="H421">
        <v>164.83142942999999</v>
      </c>
    </row>
    <row r="422" spans="1:8" x14ac:dyDescent="0.2">
      <c r="A422" s="20">
        <v>421</v>
      </c>
      <c r="B422">
        <v>102.92083478999999</v>
      </c>
      <c r="C422">
        <v>150.17264072999998</v>
      </c>
      <c r="D422">
        <v>224.31981240000002</v>
      </c>
      <c r="E422">
        <v>178.31273336999999</v>
      </c>
      <c r="F422">
        <v>376.60385664</v>
      </c>
      <c r="G422">
        <v>109.96781211000001</v>
      </c>
      <c r="H422">
        <v>91.480703669999997</v>
      </c>
    </row>
    <row r="423" spans="1:8" x14ac:dyDescent="0.2">
      <c r="A423" s="20">
        <v>422</v>
      </c>
      <c r="B423">
        <v>77.932157580000009</v>
      </c>
      <c r="C423">
        <v>111.58162371</v>
      </c>
      <c r="D423">
        <v>59.845513499999996</v>
      </c>
      <c r="E423">
        <v>91.674958770000003</v>
      </c>
      <c r="F423">
        <v>346.79914722000001</v>
      </c>
      <c r="G423">
        <v>173.48922980999998</v>
      </c>
      <c r="H423">
        <v>59.17010346</v>
      </c>
    </row>
    <row r="424" spans="1:8" x14ac:dyDescent="0.2">
      <c r="A424" s="20">
        <v>423</v>
      </c>
      <c r="B424">
        <v>74.713499999999996</v>
      </c>
      <c r="C424">
        <v>356.23845080999996</v>
      </c>
      <c r="D424">
        <v>216.27167418000002</v>
      </c>
      <c r="E424">
        <v>289.37883392999998</v>
      </c>
      <c r="F424">
        <v>192.40668801000001</v>
      </c>
      <c r="G424">
        <v>137.50571394000002</v>
      </c>
      <c r="H424">
        <v>125.66063565</v>
      </c>
    </row>
    <row r="425" spans="1:8" x14ac:dyDescent="0.2">
      <c r="A425" s="20">
        <v>424</v>
      </c>
      <c r="B425">
        <v>119.09182473</v>
      </c>
      <c r="C425">
        <v>271.75989635999997</v>
      </c>
      <c r="D425">
        <v>52.956928799999993</v>
      </c>
      <c r="E425">
        <v>184.44372318000001</v>
      </c>
      <c r="F425">
        <v>168.74043975000001</v>
      </c>
      <c r="G425">
        <v>182.59531118999999</v>
      </c>
      <c r="H425">
        <v>181.78541684999999</v>
      </c>
    </row>
    <row r="426" spans="1:8" x14ac:dyDescent="0.2">
      <c r="A426" s="20">
        <v>425</v>
      </c>
      <c r="B426">
        <v>110.61632529000001</v>
      </c>
      <c r="C426">
        <v>75.663855720000001</v>
      </c>
      <c r="D426">
        <v>166.71719816999999</v>
      </c>
      <c r="E426">
        <v>188.46779229000001</v>
      </c>
      <c r="F426">
        <v>163.30727403</v>
      </c>
      <c r="G426">
        <v>200.83287653999997</v>
      </c>
      <c r="H426">
        <v>149.21780219999999</v>
      </c>
    </row>
    <row r="427" spans="1:8" x14ac:dyDescent="0.2">
      <c r="A427" s="20">
        <v>426</v>
      </c>
      <c r="B427">
        <v>61.320357989999998</v>
      </c>
      <c r="C427">
        <v>53.460497789999998</v>
      </c>
      <c r="D427">
        <v>52.191862559999997</v>
      </c>
      <c r="E427">
        <v>350.25838227000003</v>
      </c>
      <c r="F427">
        <v>324.32233788000002</v>
      </c>
      <c r="G427">
        <v>82.225195290000002</v>
      </c>
      <c r="H427">
        <v>76.076274240000004</v>
      </c>
    </row>
    <row r="428" spans="1:8" x14ac:dyDescent="0.2">
      <c r="A428" s="20">
        <v>427</v>
      </c>
      <c r="B428">
        <v>25.708915349999998</v>
      </c>
      <c r="C428">
        <v>164.61476028000001</v>
      </c>
      <c r="D428">
        <v>81.570705029999999</v>
      </c>
      <c r="E428">
        <v>198.68710482</v>
      </c>
      <c r="F428">
        <v>189.31803191999998</v>
      </c>
      <c r="G428">
        <v>184.44372318000001</v>
      </c>
      <c r="H428">
        <v>99.478036709999984</v>
      </c>
    </row>
    <row r="429" spans="1:8" x14ac:dyDescent="0.2">
      <c r="A429" s="20">
        <v>428</v>
      </c>
      <c r="B429">
        <v>178.16330636999999</v>
      </c>
      <c r="C429">
        <v>171.62587511999999</v>
      </c>
      <c r="D429">
        <v>184.12843221</v>
      </c>
      <c r="E429">
        <v>174.89982068999998</v>
      </c>
      <c r="F429">
        <v>231.22035126</v>
      </c>
      <c r="G429">
        <v>91.235643390000007</v>
      </c>
      <c r="H429">
        <v>81.297253619999992</v>
      </c>
    </row>
    <row r="430" spans="1:8" x14ac:dyDescent="0.2">
      <c r="A430" s="20">
        <v>429</v>
      </c>
      <c r="B430">
        <v>30.76851357</v>
      </c>
      <c r="C430">
        <v>122.96646684</v>
      </c>
      <c r="D430">
        <v>361.61333999999999</v>
      </c>
      <c r="E430">
        <v>151.23954950999999</v>
      </c>
      <c r="F430">
        <v>155.40407999999999</v>
      </c>
      <c r="G430">
        <v>92.837500829999996</v>
      </c>
      <c r="H430">
        <v>109.72424610000002</v>
      </c>
    </row>
    <row r="431" spans="1:8" x14ac:dyDescent="0.2">
      <c r="A431" s="20">
        <v>430</v>
      </c>
      <c r="B431">
        <v>158.42101113000001</v>
      </c>
      <c r="C431">
        <v>62.402209470000003</v>
      </c>
      <c r="D431">
        <v>187.68479481</v>
      </c>
      <c r="E431">
        <v>123.72705027000001</v>
      </c>
      <c r="F431">
        <v>200.83287653999997</v>
      </c>
      <c r="G431">
        <v>110.61632529000001</v>
      </c>
      <c r="H431">
        <v>60.513452190000002</v>
      </c>
    </row>
    <row r="432" spans="1:8" x14ac:dyDescent="0.2">
      <c r="A432" s="20">
        <v>431</v>
      </c>
      <c r="B432">
        <v>137.14708913999999</v>
      </c>
      <c r="C432">
        <v>111.66082002</v>
      </c>
      <c r="D432">
        <v>94.977295470000001</v>
      </c>
      <c r="E432">
        <v>296.60362937999997</v>
      </c>
      <c r="F432">
        <v>162.37484955000002</v>
      </c>
      <c r="G432">
        <v>245.51603235000002</v>
      </c>
      <c r="H432">
        <v>50.80518</v>
      </c>
    </row>
    <row r="433" spans="1:8" x14ac:dyDescent="0.2">
      <c r="A433" s="20">
        <v>432</v>
      </c>
      <c r="B433">
        <v>29.58505173</v>
      </c>
      <c r="C433">
        <v>114.1921134</v>
      </c>
      <c r="D433">
        <v>194.27751404999998</v>
      </c>
      <c r="E433">
        <v>458.96204196000002</v>
      </c>
      <c r="F433">
        <v>95.306034869999991</v>
      </c>
      <c r="G433">
        <v>262.12334913000001</v>
      </c>
      <c r="H433">
        <v>119.61631349999999</v>
      </c>
    </row>
    <row r="434" spans="1:8" x14ac:dyDescent="0.2">
      <c r="A434" s="20">
        <v>433</v>
      </c>
      <c r="B434">
        <v>83.251758780000003</v>
      </c>
      <c r="C434">
        <v>427.95593946000002</v>
      </c>
      <c r="D434">
        <v>115.43684030999999</v>
      </c>
      <c r="E434">
        <v>105.28028712</v>
      </c>
      <c r="F434">
        <v>145.24453826999999</v>
      </c>
      <c r="G434">
        <v>205.34108913000003</v>
      </c>
      <c r="H434">
        <v>143.48129967</v>
      </c>
    </row>
    <row r="435" spans="1:8" x14ac:dyDescent="0.2">
      <c r="A435" s="20">
        <v>434</v>
      </c>
      <c r="B435">
        <v>60.142873230000006</v>
      </c>
      <c r="C435">
        <v>98.576991899999996</v>
      </c>
      <c r="D435">
        <v>207.91272779999997</v>
      </c>
      <c r="E435">
        <v>152.38565460000001</v>
      </c>
      <c r="F435">
        <v>112.33921860000001</v>
      </c>
      <c r="G435">
        <v>97.574336730000013</v>
      </c>
      <c r="H435">
        <v>102.13634304</v>
      </c>
    </row>
    <row r="436" spans="1:8" x14ac:dyDescent="0.2">
      <c r="A436" s="20">
        <v>435</v>
      </c>
      <c r="B436">
        <v>55.105689060000003</v>
      </c>
      <c r="C436">
        <v>116.70547554000001</v>
      </c>
      <c r="D436">
        <v>145.42833347999999</v>
      </c>
      <c r="E436">
        <v>193.17175425000002</v>
      </c>
      <c r="F436">
        <v>135.67373892000001</v>
      </c>
      <c r="G436">
        <v>99.343552410000001</v>
      </c>
      <c r="H436">
        <v>102.70267136999999</v>
      </c>
    </row>
    <row r="437" spans="1:8" x14ac:dyDescent="0.2">
      <c r="A437" s="20">
        <v>436</v>
      </c>
      <c r="B437">
        <v>38.966078790000005</v>
      </c>
      <c r="C437">
        <v>95.679602370000012</v>
      </c>
      <c r="D437">
        <v>121.35863231999998</v>
      </c>
      <c r="E437">
        <v>332.58863952000002</v>
      </c>
      <c r="F437">
        <v>216.519723</v>
      </c>
      <c r="G437">
        <v>124.55487585</v>
      </c>
      <c r="H437">
        <v>122.63922170999999</v>
      </c>
    </row>
    <row r="438" spans="1:8" x14ac:dyDescent="0.2">
      <c r="A438" s="20">
        <v>437</v>
      </c>
      <c r="B438">
        <v>33.413371470000001</v>
      </c>
      <c r="C438">
        <v>32.188070070000002</v>
      </c>
      <c r="D438">
        <v>44.427635639999998</v>
      </c>
      <c r="E438">
        <v>122.67657846</v>
      </c>
      <c r="F438">
        <v>86.667659999999998</v>
      </c>
      <c r="G438">
        <v>151.5040353</v>
      </c>
      <c r="H438">
        <v>242.88163434000001</v>
      </c>
    </row>
    <row r="439" spans="1:8" x14ac:dyDescent="0.2">
      <c r="A439" s="20">
        <v>438</v>
      </c>
      <c r="B439">
        <v>129.06159416999998</v>
      </c>
      <c r="C439">
        <v>198.10284524999997</v>
      </c>
      <c r="D439">
        <v>116.05397382</v>
      </c>
      <c r="E439">
        <v>270.96942753000002</v>
      </c>
      <c r="F439">
        <v>152.4454254</v>
      </c>
      <c r="G439">
        <v>217.67180517</v>
      </c>
      <c r="H439">
        <v>465.38740295999997</v>
      </c>
    </row>
    <row r="440" spans="1:8" x14ac:dyDescent="0.2">
      <c r="A440" s="20">
        <v>439</v>
      </c>
      <c r="B440">
        <v>68.996422980000006</v>
      </c>
      <c r="C440">
        <v>49.739765489999996</v>
      </c>
      <c r="D440">
        <v>93.078078300000001</v>
      </c>
      <c r="E440">
        <v>251.55288314999999</v>
      </c>
      <c r="F440">
        <v>172.40588406000001</v>
      </c>
      <c r="G440">
        <v>171.2881701</v>
      </c>
      <c r="H440">
        <v>65.543165009999996</v>
      </c>
    </row>
    <row r="441" spans="1:8" x14ac:dyDescent="0.2">
      <c r="A441" s="20">
        <v>440</v>
      </c>
      <c r="B441">
        <v>88.755155189999996</v>
      </c>
      <c r="C441">
        <v>72.775431810000001</v>
      </c>
      <c r="D441">
        <v>142.48163303999999</v>
      </c>
      <c r="E441">
        <v>181.54035657</v>
      </c>
      <c r="F441">
        <v>272.49806574000002</v>
      </c>
      <c r="G441">
        <v>226.44018152999999</v>
      </c>
      <c r="H441">
        <v>145.91845404</v>
      </c>
    </row>
    <row r="442" spans="1:8" x14ac:dyDescent="0.2">
      <c r="A442" s="20">
        <v>441</v>
      </c>
      <c r="B442">
        <v>48.650442659999996</v>
      </c>
      <c r="C442">
        <v>272.02288788000004</v>
      </c>
      <c r="D442">
        <v>83.892800609999995</v>
      </c>
      <c r="E442">
        <v>422.24185098000004</v>
      </c>
      <c r="F442">
        <v>90.893455560000007</v>
      </c>
      <c r="G442">
        <v>258.12468260999998</v>
      </c>
      <c r="H442">
        <v>87.283299239999991</v>
      </c>
    </row>
    <row r="443" spans="1:8" x14ac:dyDescent="0.2">
      <c r="A443" s="20">
        <v>442</v>
      </c>
      <c r="B443">
        <v>80.412645780000005</v>
      </c>
      <c r="C443">
        <v>368.02824111000001</v>
      </c>
      <c r="D443">
        <v>93.793833629999995</v>
      </c>
      <c r="E443">
        <v>286.97754204</v>
      </c>
      <c r="F443">
        <v>124.87614389999999</v>
      </c>
      <c r="G443">
        <v>218.89860083999997</v>
      </c>
      <c r="H443">
        <v>93.078078300000001</v>
      </c>
    </row>
    <row r="444" spans="1:8" x14ac:dyDescent="0.2">
      <c r="A444" s="20">
        <v>443</v>
      </c>
      <c r="B444">
        <v>22.760720639999999</v>
      </c>
      <c r="C444">
        <v>100.46126636999999</v>
      </c>
      <c r="D444">
        <v>144.96660405</v>
      </c>
      <c r="E444">
        <v>184.51694241000001</v>
      </c>
      <c r="F444">
        <v>137.76422264999999</v>
      </c>
      <c r="G444">
        <v>153.08796150000001</v>
      </c>
      <c r="H444">
        <v>98.802626669999995</v>
      </c>
    </row>
    <row r="445" spans="1:8" x14ac:dyDescent="0.2">
      <c r="A445" s="20">
        <v>444</v>
      </c>
      <c r="B445">
        <v>21.7565712</v>
      </c>
      <c r="C445">
        <v>154.25050356</v>
      </c>
      <c r="D445">
        <v>32.188070070000002</v>
      </c>
      <c r="E445">
        <v>190.16677727999999</v>
      </c>
      <c r="F445">
        <v>136.29834378000001</v>
      </c>
      <c r="G445">
        <v>235.71660969000001</v>
      </c>
      <c r="H445">
        <v>63.395899020000002</v>
      </c>
    </row>
    <row r="446" spans="1:8" x14ac:dyDescent="0.2">
      <c r="A446" s="20">
        <v>445</v>
      </c>
      <c r="B446">
        <v>22.760720639999999</v>
      </c>
      <c r="C446">
        <v>173.87624574</v>
      </c>
      <c r="D446">
        <v>138.28273433999999</v>
      </c>
      <c r="E446">
        <v>209.73125439</v>
      </c>
      <c r="F446">
        <v>152.67853152000001</v>
      </c>
      <c r="G446">
        <v>226.28178890999999</v>
      </c>
      <c r="H446">
        <v>49.739765489999996</v>
      </c>
    </row>
    <row r="447" spans="1:8" x14ac:dyDescent="0.2">
      <c r="A447" s="20">
        <v>446</v>
      </c>
      <c r="B447">
        <v>27.552844530000002</v>
      </c>
      <c r="C447">
        <v>252.24473015999999</v>
      </c>
      <c r="D447">
        <v>105.74500508999999</v>
      </c>
      <c r="E447">
        <v>204.99292422000002</v>
      </c>
      <c r="F447">
        <v>254.28889151999999</v>
      </c>
      <c r="G447">
        <v>226.91237084999997</v>
      </c>
      <c r="H447">
        <v>34.852353480000005</v>
      </c>
    </row>
    <row r="448" spans="1:8" x14ac:dyDescent="0.2">
      <c r="A448" s="20">
        <v>447</v>
      </c>
      <c r="B448">
        <v>23.3404974</v>
      </c>
      <c r="C448">
        <v>163.38796461000001</v>
      </c>
      <c r="D448">
        <v>36.110528819999999</v>
      </c>
      <c r="E448">
        <v>213.94659006000001</v>
      </c>
      <c r="F448">
        <v>235.41327288000002</v>
      </c>
      <c r="G448">
        <v>146.71340567999999</v>
      </c>
      <c r="H448">
        <v>251.97875009999998</v>
      </c>
    </row>
    <row r="449" spans="1:8" x14ac:dyDescent="0.2">
      <c r="A449" s="20">
        <v>448</v>
      </c>
      <c r="B449">
        <v>20.04712632</v>
      </c>
      <c r="C449">
        <v>180.20746772999999</v>
      </c>
      <c r="D449">
        <v>194.2551</v>
      </c>
      <c r="E449">
        <v>176.93053362000001</v>
      </c>
      <c r="F449">
        <v>107.58744</v>
      </c>
      <c r="G449">
        <v>145.91845404</v>
      </c>
      <c r="H449">
        <v>122.63922170999999</v>
      </c>
    </row>
    <row r="450" spans="1:8" x14ac:dyDescent="0.2">
      <c r="A450" s="20">
        <v>449</v>
      </c>
      <c r="B450">
        <v>48.650442659999996</v>
      </c>
      <c r="C450">
        <v>125.66063565</v>
      </c>
      <c r="D450">
        <v>47.253300209999999</v>
      </c>
      <c r="E450">
        <v>196.65340334999999</v>
      </c>
      <c r="F450">
        <v>308.74606740000002</v>
      </c>
      <c r="G450">
        <v>78.446186459999993</v>
      </c>
      <c r="H450">
        <v>103.74118902000001</v>
      </c>
    </row>
    <row r="451" spans="1:8" x14ac:dyDescent="0.2">
      <c r="A451" s="20">
        <v>450</v>
      </c>
      <c r="B451">
        <v>12.67888095</v>
      </c>
      <c r="C451">
        <v>155.86282088999999</v>
      </c>
      <c r="D451">
        <v>252.61530912000001</v>
      </c>
      <c r="E451">
        <v>155.31741233999998</v>
      </c>
      <c r="F451">
        <v>166.71719816999999</v>
      </c>
      <c r="G451">
        <v>143.51267934000001</v>
      </c>
      <c r="H451">
        <v>125.55454247999999</v>
      </c>
    </row>
    <row r="452" spans="1:8" x14ac:dyDescent="0.2">
      <c r="A452" s="20">
        <v>451</v>
      </c>
      <c r="B452">
        <v>71.287138889999994</v>
      </c>
      <c r="C452">
        <v>223.16175315000001</v>
      </c>
      <c r="D452">
        <v>72.95922702</v>
      </c>
      <c r="E452">
        <v>164.80453256999999</v>
      </c>
      <c r="F452">
        <v>141.60150801</v>
      </c>
      <c r="G452">
        <v>166.07316779999999</v>
      </c>
      <c r="H452">
        <v>134.61729002999999</v>
      </c>
    </row>
    <row r="453" spans="1:8" x14ac:dyDescent="0.2">
      <c r="A453" s="20">
        <v>452</v>
      </c>
      <c r="B453">
        <v>46.682489070000003</v>
      </c>
      <c r="C453">
        <v>152.67853152000001</v>
      </c>
      <c r="D453">
        <v>161.7397848</v>
      </c>
      <c r="E453">
        <v>182.59531118999999</v>
      </c>
      <c r="F453">
        <v>113.91716772000001</v>
      </c>
      <c r="G453">
        <v>199.76297922000001</v>
      </c>
      <c r="H453">
        <v>169.18872074999999</v>
      </c>
    </row>
    <row r="454" spans="1:8" x14ac:dyDescent="0.2">
      <c r="A454" s="20">
        <v>453</v>
      </c>
      <c r="B454">
        <v>19.135621619999998</v>
      </c>
      <c r="C454">
        <v>125.55454247999999</v>
      </c>
      <c r="D454">
        <v>173.56693185</v>
      </c>
      <c r="E454">
        <v>203.96636072999999</v>
      </c>
      <c r="F454">
        <v>286.54121520000001</v>
      </c>
      <c r="G454">
        <v>184.44372318000001</v>
      </c>
      <c r="H454">
        <v>166.07316779999999</v>
      </c>
    </row>
    <row r="455" spans="1:8" x14ac:dyDescent="0.2">
      <c r="A455" s="20">
        <v>454</v>
      </c>
      <c r="B455">
        <v>176.42547035999999</v>
      </c>
      <c r="C455">
        <v>284.68084904999995</v>
      </c>
      <c r="D455">
        <v>93.078078300000001</v>
      </c>
      <c r="E455">
        <v>153.14623803000001</v>
      </c>
      <c r="F455">
        <v>103.18083777</v>
      </c>
      <c r="G455">
        <v>160.93736181</v>
      </c>
      <c r="H455">
        <v>102.00484727999999</v>
      </c>
    </row>
    <row r="456" spans="1:8" x14ac:dyDescent="0.2">
      <c r="A456" s="20">
        <v>455</v>
      </c>
      <c r="B456">
        <v>98.802626669999995</v>
      </c>
      <c r="C456">
        <v>275.74063164</v>
      </c>
      <c r="D456">
        <v>143.10773216999999</v>
      </c>
      <c r="E456">
        <v>120.28574646000001</v>
      </c>
      <c r="F456">
        <v>161.76817593000001</v>
      </c>
      <c r="G456">
        <v>148.46767866000002</v>
      </c>
      <c r="H456">
        <v>221.89760072999999</v>
      </c>
    </row>
    <row r="457" spans="1:8" x14ac:dyDescent="0.2">
      <c r="A457" s="20">
        <v>456</v>
      </c>
      <c r="B457">
        <v>92.837500829999996</v>
      </c>
      <c r="C457">
        <v>149.69596860000001</v>
      </c>
      <c r="D457">
        <v>44.928216089999999</v>
      </c>
      <c r="E457">
        <v>130.54092147</v>
      </c>
      <c r="F457">
        <v>104.5989</v>
      </c>
      <c r="G457">
        <v>234.57648168</v>
      </c>
      <c r="H457">
        <v>80.911731959999997</v>
      </c>
    </row>
    <row r="458" spans="1:8" x14ac:dyDescent="0.2">
      <c r="A458" s="20">
        <v>457</v>
      </c>
      <c r="B458">
        <v>58.026986909999998</v>
      </c>
      <c r="C458">
        <v>273.28405176000001</v>
      </c>
      <c r="D458">
        <v>82.225195290000002</v>
      </c>
      <c r="E458">
        <v>93.841650270000002</v>
      </c>
      <c r="F458">
        <v>113.40762165</v>
      </c>
      <c r="G458">
        <v>215.21671955999997</v>
      </c>
      <c r="H458">
        <v>113.80061466000001</v>
      </c>
    </row>
    <row r="459" spans="1:8" x14ac:dyDescent="0.2">
      <c r="A459" s="20">
        <v>458</v>
      </c>
      <c r="B459">
        <v>82.062319860000002</v>
      </c>
      <c r="C459">
        <v>162.51232239000001</v>
      </c>
      <c r="D459">
        <v>158.42101113000001</v>
      </c>
      <c r="E459">
        <v>129.88941975</v>
      </c>
      <c r="F459">
        <v>222.44002073999999</v>
      </c>
      <c r="G459">
        <v>183.35141181</v>
      </c>
      <c r="H459">
        <v>67.623188850000005</v>
      </c>
    </row>
    <row r="460" spans="1:8" x14ac:dyDescent="0.2">
      <c r="A460" s="20">
        <v>459</v>
      </c>
      <c r="B460">
        <v>82.875202740000006</v>
      </c>
      <c r="C460">
        <v>77.758822259999988</v>
      </c>
      <c r="D460">
        <v>95.117756850000006</v>
      </c>
      <c r="E460">
        <v>48.650442659999996</v>
      </c>
      <c r="F460">
        <v>147.53226563999999</v>
      </c>
      <c r="G460">
        <v>188.49170061000001</v>
      </c>
      <c r="H460">
        <v>105.66132596999999</v>
      </c>
    </row>
    <row r="461" spans="1:8" x14ac:dyDescent="0.2">
      <c r="A461" s="20">
        <v>460</v>
      </c>
      <c r="B461">
        <v>60.069654000000007</v>
      </c>
      <c r="C461">
        <v>67.15847088000001</v>
      </c>
      <c r="D461">
        <v>30.034827000000003</v>
      </c>
      <c r="E461">
        <v>81.625993019999996</v>
      </c>
      <c r="F461">
        <v>187.11248939999999</v>
      </c>
      <c r="G461">
        <v>131.49575999999999</v>
      </c>
      <c r="H461">
        <v>183.18106502999998</v>
      </c>
    </row>
    <row r="462" spans="1:8" x14ac:dyDescent="0.2">
      <c r="A462" s="20">
        <v>461</v>
      </c>
      <c r="B462">
        <v>40.648626809999996</v>
      </c>
      <c r="C462">
        <v>206.05833873</v>
      </c>
      <c r="D462">
        <v>276.01557732000003</v>
      </c>
      <c r="E462">
        <v>91.089204930000008</v>
      </c>
      <c r="F462">
        <v>99.522864809999987</v>
      </c>
      <c r="G462">
        <v>129.06159416999998</v>
      </c>
      <c r="H462">
        <v>104.93959355999999</v>
      </c>
    </row>
    <row r="463" spans="1:8" x14ac:dyDescent="0.2">
      <c r="A463" s="20">
        <v>462</v>
      </c>
      <c r="B463">
        <v>29.885400000000001</v>
      </c>
      <c r="C463">
        <v>310.07447342999995</v>
      </c>
      <c r="D463">
        <v>141.60150801</v>
      </c>
      <c r="E463">
        <v>87.027779069999994</v>
      </c>
      <c r="F463">
        <v>145.55086362</v>
      </c>
      <c r="G463">
        <v>116.59191102</v>
      </c>
      <c r="H463">
        <v>54.944307900000005</v>
      </c>
    </row>
    <row r="464" spans="1:8" x14ac:dyDescent="0.2">
      <c r="A464" s="20">
        <v>463</v>
      </c>
      <c r="B464">
        <v>92.307034979999997</v>
      </c>
      <c r="C464">
        <v>74.233839330000009</v>
      </c>
      <c r="D464">
        <v>43.5131424</v>
      </c>
      <c r="E464">
        <v>229.82619735</v>
      </c>
      <c r="F464">
        <v>160.93736181</v>
      </c>
      <c r="G464">
        <v>221.79748463999999</v>
      </c>
      <c r="H464">
        <v>124.84028142000001</v>
      </c>
    </row>
    <row r="465" spans="1:8" x14ac:dyDescent="0.2">
      <c r="A465" s="20">
        <v>464</v>
      </c>
      <c r="B465">
        <v>111.17966507999999</v>
      </c>
      <c r="C465">
        <v>60.513452190000002</v>
      </c>
      <c r="D465">
        <v>86.873869259999992</v>
      </c>
      <c r="E465">
        <v>173.87624574</v>
      </c>
      <c r="F465">
        <v>201.65472503999999</v>
      </c>
      <c r="G465">
        <v>113.60337102</v>
      </c>
      <c r="H465">
        <v>130.19873364</v>
      </c>
    </row>
    <row r="466" spans="1:8" x14ac:dyDescent="0.2">
      <c r="A466" s="20">
        <v>465</v>
      </c>
      <c r="B466">
        <v>92.692556639999992</v>
      </c>
      <c r="C466">
        <v>111.66082002</v>
      </c>
      <c r="D466">
        <v>251.10908495999999</v>
      </c>
      <c r="E466">
        <v>122.85738512999998</v>
      </c>
      <c r="F466">
        <v>125.55454247999999</v>
      </c>
      <c r="G466">
        <v>257.95134729</v>
      </c>
      <c r="H466">
        <v>114.54326684999999</v>
      </c>
    </row>
    <row r="467" spans="1:8" x14ac:dyDescent="0.2">
      <c r="A467" s="20">
        <v>466</v>
      </c>
      <c r="B467">
        <v>90.893455560000007</v>
      </c>
      <c r="C467">
        <v>106.7954769</v>
      </c>
      <c r="D467">
        <v>33.009918570000004</v>
      </c>
      <c r="E467">
        <v>237.22731666000001</v>
      </c>
      <c r="F467">
        <v>78.217563150000004</v>
      </c>
      <c r="G467">
        <v>117.43169076</v>
      </c>
      <c r="H467">
        <v>89.656199999999998</v>
      </c>
    </row>
    <row r="468" spans="1:8" x14ac:dyDescent="0.2">
      <c r="A468" s="20">
        <v>467</v>
      </c>
      <c r="B468">
        <v>228.56055065999999</v>
      </c>
      <c r="C468">
        <v>121.35863231999998</v>
      </c>
      <c r="D468">
        <v>66.825248669999993</v>
      </c>
      <c r="E468">
        <v>114.1921134</v>
      </c>
      <c r="F468">
        <v>199.18170818999999</v>
      </c>
      <c r="G468">
        <v>228.38422679999999</v>
      </c>
      <c r="H468">
        <v>132.30864288000001</v>
      </c>
    </row>
    <row r="469" spans="1:8" x14ac:dyDescent="0.2">
      <c r="A469" s="20">
        <v>468</v>
      </c>
      <c r="B469">
        <v>96.562715940000004</v>
      </c>
      <c r="C469">
        <v>78.217563150000004</v>
      </c>
      <c r="D469">
        <v>55.830410010000001</v>
      </c>
      <c r="E469">
        <v>124.84028142000001</v>
      </c>
      <c r="F469">
        <v>157.48709238000001</v>
      </c>
      <c r="G469">
        <v>139.05527193</v>
      </c>
      <c r="H469">
        <v>274.71855096000002</v>
      </c>
    </row>
    <row r="470" spans="1:8" x14ac:dyDescent="0.2">
      <c r="A470" s="20">
        <v>469</v>
      </c>
      <c r="B470">
        <v>36.47961351</v>
      </c>
      <c r="C470">
        <v>37.802042459999996</v>
      </c>
      <c r="D470">
        <v>309.03595577999999</v>
      </c>
      <c r="E470">
        <v>192.4769187</v>
      </c>
      <c r="F470">
        <v>158.84239527</v>
      </c>
      <c r="G470">
        <v>167.78410694999999</v>
      </c>
      <c r="H470">
        <v>95.306034869999991</v>
      </c>
    </row>
    <row r="471" spans="1:8" x14ac:dyDescent="0.2">
      <c r="A471" s="20">
        <v>470</v>
      </c>
      <c r="B471">
        <v>92.257724069999995</v>
      </c>
      <c r="C471">
        <v>117.88594884</v>
      </c>
      <c r="D471">
        <v>48.650442659999996</v>
      </c>
      <c r="E471">
        <v>169.26791706</v>
      </c>
      <c r="F471">
        <v>114.81522399000001</v>
      </c>
      <c r="G471">
        <v>168.31606707</v>
      </c>
      <c r="H471">
        <v>80.911731959999997</v>
      </c>
    </row>
    <row r="472" spans="1:8" x14ac:dyDescent="0.2">
      <c r="A472" s="20">
        <v>471</v>
      </c>
      <c r="B472">
        <v>29.885400000000001</v>
      </c>
      <c r="C472">
        <v>77.932157580000009</v>
      </c>
      <c r="D472">
        <v>59.770800000000001</v>
      </c>
      <c r="E472">
        <v>157.79939481</v>
      </c>
      <c r="F472">
        <v>217.32214599000002</v>
      </c>
      <c r="G472">
        <v>120.32310321</v>
      </c>
      <c r="H472">
        <v>63.95774454</v>
      </c>
    </row>
    <row r="473" spans="1:8" x14ac:dyDescent="0.2">
      <c r="A473" s="20">
        <v>472</v>
      </c>
      <c r="B473">
        <v>26.73099603</v>
      </c>
      <c r="C473">
        <v>66.825248669999993</v>
      </c>
      <c r="D473">
        <v>298.98848429999998</v>
      </c>
      <c r="E473">
        <v>84.950743770000003</v>
      </c>
      <c r="F473">
        <v>93.078078300000001</v>
      </c>
      <c r="G473">
        <v>203.57187345000003</v>
      </c>
      <c r="H473">
        <v>73.810960919999999</v>
      </c>
    </row>
    <row r="474" spans="1:8" x14ac:dyDescent="0.2">
      <c r="A474" s="20">
        <v>473</v>
      </c>
      <c r="B474">
        <v>27.552844530000002</v>
      </c>
      <c r="C474">
        <v>22.760720639999999</v>
      </c>
      <c r="D474">
        <v>148.37802246000001</v>
      </c>
      <c r="E474">
        <v>107.75330397</v>
      </c>
      <c r="F474">
        <v>154.27889468999999</v>
      </c>
      <c r="G474">
        <v>122.85738512999998</v>
      </c>
      <c r="H474">
        <v>197.62766739</v>
      </c>
    </row>
    <row r="475" spans="1:8" x14ac:dyDescent="0.2">
      <c r="A475" s="20">
        <v>474</v>
      </c>
      <c r="B475">
        <v>31.768180200000003</v>
      </c>
      <c r="C475">
        <v>47.253300209999999</v>
      </c>
      <c r="D475">
        <v>131.63173856999998</v>
      </c>
      <c r="E475">
        <v>57.408359129999994</v>
      </c>
      <c r="F475">
        <v>277.48444473000001</v>
      </c>
      <c r="G475">
        <v>102.22450497</v>
      </c>
      <c r="H475">
        <v>276.90466796999999</v>
      </c>
    </row>
    <row r="476" spans="1:8" x14ac:dyDescent="0.2">
      <c r="A476" s="20">
        <v>475</v>
      </c>
      <c r="B476">
        <v>14.9427</v>
      </c>
      <c r="C476">
        <v>303.84785034000004</v>
      </c>
      <c r="D476">
        <v>254.04383124</v>
      </c>
      <c r="E476">
        <v>152.15105420999998</v>
      </c>
      <c r="F476">
        <v>227.85525521999998</v>
      </c>
      <c r="G476">
        <v>316.19201480999999</v>
      </c>
      <c r="H476">
        <v>143.51267934000001</v>
      </c>
    </row>
    <row r="477" spans="1:8" x14ac:dyDescent="0.2">
      <c r="A477" s="20">
        <v>476</v>
      </c>
      <c r="B477">
        <v>21.131966339999998</v>
      </c>
      <c r="C477">
        <v>215.77557653999997</v>
      </c>
      <c r="D477">
        <v>55.105689060000003</v>
      </c>
      <c r="E477">
        <v>94.930973100000003</v>
      </c>
      <c r="F477">
        <v>256.28374196999999</v>
      </c>
      <c r="G477">
        <v>80.690579999999997</v>
      </c>
      <c r="H477">
        <v>65.543165009999996</v>
      </c>
    </row>
    <row r="478" spans="1:8" x14ac:dyDescent="0.2">
      <c r="A478" s="20">
        <v>477</v>
      </c>
      <c r="B478">
        <v>64.652580090000001</v>
      </c>
      <c r="C478">
        <v>59.845513499999996</v>
      </c>
      <c r="D478">
        <v>159.15170916</v>
      </c>
      <c r="E478">
        <v>942.39574371000003</v>
      </c>
      <c r="F478">
        <v>145.97971910999999</v>
      </c>
      <c r="G478">
        <v>102.22450497</v>
      </c>
      <c r="H478">
        <v>83.732913719999999</v>
      </c>
    </row>
    <row r="479" spans="1:8" x14ac:dyDescent="0.2">
      <c r="A479" s="20">
        <v>478</v>
      </c>
      <c r="B479">
        <v>23.3404974</v>
      </c>
      <c r="C479">
        <v>121.94588042999999</v>
      </c>
      <c r="D479">
        <v>61.538521410000001</v>
      </c>
      <c r="E479">
        <v>171.18357119999999</v>
      </c>
      <c r="F479">
        <v>135.14626160999998</v>
      </c>
      <c r="G479">
        <v>116.05397382</v>
      </c>
      <c r="H479">
        <v>50.717018070000002</v>
      </c>
    </row>
    <row r="480" spans="1:8" x14ac:dyDescent="0.2">
      <c r="A480" s="20">
        <v>479</v>
      </c>
      <c r="B480">
        <v>128.64618711</v>
      </c>
      <c r="C480">
        <v>177.03214398</v>
      </c>
      <c r="D480">
        <v>368.57364966</v>
      </c>
      <c r="E480">
        <v>96.377426460000009</v>
      </c>
      <c r="F480">
        <v>179.93401631999998</v>
      </c>
      <c r="G480">
        <v>120.13781373</v>
      </c>
      <c r="H480">
        <v>74.892812399999997</v>
      </c>
    </row>
    <row r="481" spans="1:8" x14ac:dyDescent="0.2">
      <c r="A481" s="20">
        <v>480</v>
      </c>
      <c r="B481">
        <v>14.9427</v>
      </c>
      <c r="C481">
        <v>145.55086362</v>
      </c>
      <c r="D481">
        <v>121.35863231999998</v>
      </c>
      <c r="E481">
        <v>187.23203100000001</v>
      </c>
      <c r="F481">
        <v>272.59668756000002</v>
      </c>
      <c r="G481">
        <v>246.87581804999999</v>
      </c>
      <c r="H481">
        <v>117.16421643000001</v>
      </c>
    </row>
    <row r="482" spans="1:8" x14ac:dyDescent="0.2">
      <c r="A482" s="20">
        <v>481</v>
      </c>
      <c r="B482">
        <v>48.188713230000005</v>
      </c>
      <c r="C482">
        <v>67.15847088000001</v>
      </c>
      <c r="D482">
        <v>198.34939980000001</v>
      </c>
      <c r="E482">
        <v>162.37484955000002</v>
      </c>
      <c r="F482">
        <v>131.22380286000001</v>
      </c>
      <c r="G482">
        <v>581.38459452000006</v>
      </c>
      <c r="H482">
        <v>116.39915019</v>
      </c>
    </row>
    <row r="483" spans="1:8" x14ac:dyDescent="0.2">
      <c r="A483" s="20">
        <v>482</v>
      </c>
      <c r="B483">
        <v>15.23856546</v>
      </c>
      <c r="C483">
        <v>55.105689060000003</v>
      </c>
      <c r="D483">
        <v>65.271207869999998</v>
      </c>
      <c r="E483">
        <v>108.61998057000001</v>
      </c>
      <c r="F483">
        <v>122.96646684</v>
      </c>
      <c r="G483">
        <v>143.23175658</v>
      </c>
      <c r="H483">
        <v>92.307034979999997</v>
      </c>
    </row>
    <row r="484" spans="1:8" x14ac:dyDescent="0.2">
      <c r="A484" s="20">
        <v>483</v>
      </c>
      <c r="B484">
        <v>22.760720639999999</v>
      </c>
      <c r="C484">
        <v>80.690579999999997</v>
      </c>
      <c r="D484">
        <v>54.125447940000001</v>
      </c>
      <c r="E484">
        <v>92.064963239999997</v>
      </c>
      <c r="F484">
        <v>164.36969999999999</v>
      </c>
      <c r="G484">
        <v>158.25215862000002</v>
      </c>
      <c r="H484">
        <v>109.43884053000001</v>
      </c>
    </row>
    <row r="485" spans="1:8" x14ac:dyDescent="0.2">
      <c r="A485" s="20">
        <v>484</v>
      </c>
      <c r="B485">
        <v>35.862479999999998</v>
      </c>
      <c r="C485">
        <v>151.03184597999999</v>
      </c>
      <c r="D485">
        <v>94.506600419999998</v>
      </c>
      <c r="E485">
        <v>108.33158646000001</v>
      </c>
      <c r="F485">
        <v>215.71431146999998</v>
      </c>
      <c r="G485">
        <v>123.43865616000001</v>
      </c>
      <c r="H485">
        <v>97.574336730000013</v>
      </c>
    </row>
    <row r="486" spans="1:8" x14ac:dyDescent="0.2">
      <c r="A486" s="20">
        <v>485</v>
      </c>
      <c r="B486">
        <v>12.67888095</v>
      </c>
      <c r="C486">
        <v>156.46351743</v>
      </c>
      <c r="D486">
        <v>434.17210266000001</v>
      </c>
      <c r="E486">
        <v>81.570705029999999</v>
      </c>
      <c r="F486">
        <v>275.28637356000002</v>
      </c>
      <c r="G486">
        <v>96.978123000000011</v>
      </c>
      <c r="H486">
        <v>87.488014230000005</v>
      </c>
    </row>
    <row r="487" spans="1:8" x14ac:dyDescent="0.2">
      <c r="A487" s="20">
        <v>486</v>
      </c>
      <c r="B487">
        <v>133.81785558000001</v>
      </c>
      <c r="C487">
        <v>117.50640426000001</v>
      </c>
      <c r="D487">
        <v>101.47886424000001</v>
      </c>
      <c r="E487">
        <v>206.10167256</v>
      </c>
      <c r="F487">
        <v>145.82730357</v>
      </c>
      <c r="G487">
        <v>178.76400290999999</v>
      </c>
      <c r="H487">
        <v>80.469428039999997</v>
      </c>
    </row>
    <row r="488" spans="1:8" x14ac:dyDescent="0.2">
      <c r="A488" s="20">
        <v>487</v>
      </c>
      <c r="B488">
        <v>48.281357970000002</v>
      </c>
      <c r="C488">
        <v>207.58996548000002</v>
      </c>
      <c r="D488">
        <v>64.374645870000009</v>
      </c>
      <c r="E488">
        <v>139.02389226</v>
      </c>
      <c r="F488">
        <v>169.50550598999999</v>
      </c>
      <c r="G488">
        <v>182.52059769000002</v>
      </c>
      <c r="H488">
        <v>143.10773216999999</v>
      </c>
    </row>
    <row r="489" spans="1:8" x14ac:dyDescent="0.2">
      <c r="A489" s="20">
        <v>488</v>
      </c>
      <c r="B489">
        <v>43.100723880000004</v>
      </c>
      <c r="C489">
        <v>21.131966339999998</v>
      </c>
      <c r="D489">
        <v>57.408359129999994</v>
      </c>
      <c r="E489">
        <v>125.66063565</v>
      </c>
      <c r="F489">
        <v>272.23656849000002</v>
      </c>
      <c r="G489">
        <v>263.60267642999997</v>
      </c>
      <c r="H489">
        <v>160.38149337000002</v>
      </c>
    </row>
    <row r="490" spans="1:8" x14ac:dyDescent="0.2">
      <c r="A490" s="20">
        <v>489</v>
      </c>
      <c r="B490">
        <v>71.287138889999994</v>
      </c>
      <c r="C490">
        <v>72.345082050000002</v>
      </c>
      <c r="D490">
        <v>118.2266424</v>
      </c>
      <c r="E490">
        <v>99.881489610000003</v>
      </c>
      <c r="F490">
        <v>164.58636915</v>
      </c>
      <c r="G490">
        <v>171.18357119999999</v>
      </c>
      <c r="H490">
        <v>84.211080120000005</v>
      </c>
    </row>
    <row r="491" spans="1:8" x14ac:dyDescent="0.2">
      <c r="A491" s="20">
        <v>490</v>
      </c>
      <c r="B491">
        <v>67.623188850000005</v>
      </c>
      <c r="C491">
        <v>69.767466299999995</v>
      </c>
      <c r="D491">
        <v>92.692556639999992</v>
      </c>
      <c r="E491">
        <v>176.14604187</v>
      </c>
      <c r="F491">
        <v>161.98932789</v>
      </c>
      <c r="G491">
        <v>133.41739122000001</v>
      </c>
      <c r="H491">
        <v>76.543980750000003</v>
      </c>
    </row>
    <row r="492" spans="1:8" x14ac:dyDescent="0.2">
      <c r="A492" s="20">
        <v>491</v>
      </c>
      <c r="B492">
        <v>34.07533308</v>
      </c>
      <c r="C492">
        <v>193.54083893999999</v>
      </c>
      <c r="D492">
        <v>68.214919770000009</v>
      </c>
      <c r="E492">
        <v>93.412794779999999</v>
      </c>
      <c r="F492">
        <v>120.32310321</v>
      </c>
      <c r="G492">
        <v>259.45308864000003</v>
      </c>
      <c r="H492">
        <v>204.64475931000001</v>
      </c>
    </row>
    <row r="493" spans="1:8" x14ac:dyDescent="0.2">
      <c r="A493" s="20">
        <v>492</v>
      </c>
      <c r="B493">
        <v>26.73099603</v>
      </c>
      <c r="C493">
        <v>58.026986909999998</v>
      </c>
      <c r="D493">
        <v>34.07533308</v>
      </c>
      <c r="E493">
        <v>58.715845379999998</v>
      </c>
      <c r="F493">
        <v>99.343552410000001</v>
      </c>
      <c r="G493">
        <v>100.81690262999999</v>
      </c>
      <c r="H493">
        <v>81.625993019999996</v>
      </c>
    </row>
    <row r="494" spans="1:8" x14ac:dyDescent="0.2">
      <c r="A494" s="20">
        <v>493</v>
      </c>
      <c r="B494">
        <v>80.911731959999997</v>
      </c>
      <c r="C494">
        <v>375.28441622999998</v>
      </c>
      <c r="D494">
        <v>139.9832136</v>
      </c>
      <c r="E494">
        <v>99.343552410000001</v>
      </c>
      <c r="F494">
        <v>122.63922170999999</v>
      </c>
      <c r="G494">
        <v>176.34926259</v>
      </c>
      <c r="H494">
        <v>251.64104508</v>
      </c>
    </row>
    <row r="495" spans="1:8" x14ac:dyDescent="0.2">
      <c r="A495" s="20">
        <v>494</v>
      </c>
      <c r="B495">
        <v>28.193886359999997</v>
      </c>
      <c r="C495">
        <v>124.84028142000001</v>
      </c>
      <c r="D495">
        <v>131.39414963999999</v>
      </c>
      <c r="E495">
        <v>208.17123650999997</v>
      </c>
      <c r="F495">
        <v>83.892800609999995</v>
      </c>
      <c r="G495">
        <v>110.89874232</v>
      </c>
      <c r="H495">
        <v>81.297253619999992</v>
      </c>
    </row>
    <row r="496" spans="1:8" x14ac:dyDescent="0.2">
      <c r="A496" s="20">
        <v>495</v>
      </c>
      <c r="B496">
        <v>18.901021229999998</v>
      </c>
      <c r="C496">
        <v>37.446406199999998</v>
      </c>
      <c r="D496">
        <v>422.06253858000002</v>
      </c>
      <c r="E496">
        <v>274.31210951999998</v>
      </c>
      <c r="F496">
        <v>170.55597779999999</v>
      </c>
      <c r="G496">
        <v>56.15018379</v>
      </c>
      <c r="H496">
        <v>203.24313404999998</v>
      </c>
    </row>
    <row r="497" spans="1:8" x14ac:dyDescent="0.2">
      <c r="A497" s="20">
        <v>496</v>
      </c>
      <c r="B497">
        <v>86.667659999999998</v>
      </c>
      <c r="C497">
        <v>215.77557653999997</v>
      </c>
      <c r="D497">
        <v>141.97955832</v>
      </c>
      <c r="E497">
        <v>184.1538348</v>
      </c>
      <c r="F497">
        <v>263.70428679000003</v>
      </c>
      <c r="G497">
        <v>212.54347053000001</v>
      </c>
      <c r="H497">
        <v>108.78435027</v>
      </c>
    </row>
    <row r="498" spans="1:8" x14ac:dyDescent="0.2">
      <c r="A498" s="20">
        <v>497</v>
      </c>
      <c r="B498">
        <v>25.708915349999998</v>
      </c>
      <c r="C498">
        <v>61.320357989999998</v>
      </c>
      <c r="D498">
        <v>239.25055824</v>
      </c>
      <c r="E498">
        <v>121.98174290999999</v>
      </c>
      <c r="F498">
        <v>145.09062846</v>
      </c>
      <c r="G498">
        <v>63.043251299999994</v>
      </c>
      <c r="H498">
        <v>108.24940160999999</v>
      </c>
    </row>
    <row r="499" spans="1:8" x14ac:dyDescent="0.2">
      <c r="A499" s="20">
        <v>498</v>
      </c>
      <c r="B499">
        <v>36.47961351</v>
      </c>
      <c r="C499">
        <v>208.10698290000002</v>
      </c>
      <c r="D499">
        <v>297.68548085999998</v>
      </c>
      <c r="E499">
        <v>278.51250248999997</v>
      </c>
      <c r="F499">
        <v>163.25198603999999</v>
      </c>
      <c r="G499">
        <v>120.62046294</v>
      </c>
      <c r="H499">
        <v>145.42833347999999</v>
      </c>
    </row>
    <row r="500" spans="1:8" x14ac:dyDescent="0.2">
      <c r="A500" s="20">
        <v>499</v>
      </c>
      <c r="B500">
        <v>394.50969404999995</v>
      </c>
      <c r="C500">
        <v>318.59928378000001</v>
      </c>
      <c r="D500">
        <v>264.36325986000003</v>
      </c>
      <c r="E500">
        <v>108.78435027</v>
      </c>
      <c r="F500">
        <v>553.84818696000002</v>
      </c>
      <c r="G500">
        <v>145.70477342999999</v>
      </c>
      <c r="H500">
        <v>96.238459349999999</v>
      </c>
    </row>
    <row r="501" spans="1:8" x14ac:dyDescent="0.2">
      <c r="A501" s="20">
        <v>500</v>
      </c>
      <c r="B501">
        <v>61.610246369999999</v>
      </c>
      <c r="C501">
        <v>91.480703669999997</v>
      </c>
      <c r="D501">
        <v>79.126079310000009</v>
      </c>
      <c r="E501">
        <v>150.41022966</v>
      </c>
      <c r="F501">
        <v>161.63070309</v>
      </c>
      <c r="G501">
        <v>118.64204946</v>
      </c>
      <c r="H501">
        <v>173.74773851999998</v>
      </c>
    </row>
    <row r="502" spans="1:8" x14ac:dyDescent="0.2">
      <c r="F502">
        <v>169.05722499000001</v>
      </c>
    </row>
    <row r="503" spans="1:8" x14ac:dyDescent="0.2">
      <c r="F503">
        <v>148.61859993000002</v>
      </c>
    </row>
    <row r="504" spans="1:8" x14ac:dyDescent="0.2">
      <c r="F504">
        <v>249.93160019999999</v>
      </c>
    </row>
    <row r="505" spans="1:8" x14ac:dyDescent="0.2">
      <c r="F505">
        <v>285.29200548</v>
      </c>
    </row>
    <row r="506" spans="1:8" x14ac:dyDescent="0.2">
      <c r="F506">
        <v>347.75099721000004</v>
      </c>
    </row>
    <row r="507" spans="1:8" x14ac:dyDescent="0.2">
      <c r="F507">
        <v>163.14290432999999</v>
      </c>
    </row>
    <row r="508" spans="1:8" x14ac:dyDescent="0.2">
      <c r="F508">
        <v>203.68095516</v>
      </c>
    </row>
    <row r="509" spans="1:8" x14ac:dyDescent="0.2">
      <c r="F509">
        <v>105.99903098999999</v>
      </c>
    </row>
    <row r="510" spans="1:8" x14ac:dyDescent="0.2">
      <c r="F510">
        <v>95.117756850000006</v>
      </c>
    </row>
    <row r="511" spans="1:8" x14ac:dyDescent="0.2">
      <c r="F511">
        <v>424.97188227000004</v>
      </c>
    </row>
    <row r="512" spans="1:8" x14ac:dyDescent="0.2">
      <c r="F512">
        <v>200.58931053000001</v>
      </c>
    </row>
    <row r="513" spans="6:6" x14ac:dyDescent="0.2">
      <c r="F513">
        <v>231.58794168</v>
      </c>
    </row>
    <row r="514" spans="6:6" x14ac:dyDescent="0.2">
      <c r="F514">
        <v>188.37215900999999</v>
      </c>
    </row>
    <row r="515" spans="6:6" x14ac:dyDescent="0.2">
      <c r="F515">
        <v>163.14290432999999</v>
      </c>
    </row>
    <row r="516" spans="6:6" x14ac:dyDescent="0.2">
      <c r="F516">
        <v>183.35141181</v>
      </c>
    </row>
    <row r="517" spans="6:6" x14ac:dyDescent="0.2">
      <c r="F517">
        <v>182.47278104999998</v>
      </c>
    </row>
    <row r="518" spans="6:6" x14ac:dyDescent="0.2">
      <c r="F518">
        <v>184.44372318000001</v>
      </c>
    </row>
    <row r="519" spans="6:6" x14ac:dyDescent="0.2">
      <c r="F519">
        <v>137.76422264999999</v>
      </c>
    </row>
    <row r="520" spans="6:6" x14ac:dyDescent="0.2">
      <c r="F520">
        <v>134.31843602999999</v>
      </c>
    </row>
    <row r="521" spans="6:6" x14ac:dyDescent="0.2">
      <c r="F521">
        <v>358.18847316</v>
      </c>
    </row>
    <row r="522" spans="6:6" x14ac:dyDescent="0.2">
      <c r="F522">
        <v>235.54476864</v>
      </c>
    </row>
    <row r="523" spans="6:6" x14ac:dyDescent="0.2">
      <c r="F523">
        <v>129.33803412</v>
      </c>
    </row>
    <row r="524" spans="6:6" x14ac:dyDescent="0.2">
      <c r="F524">
        <v>189.79022123999999</v>
      </c>
    </row>
    <row r="525" spans="6:6" x14ac:dyDescent="0.2">
      <c r="F525">
        <v>432.22357458000005</v>
      </c>
    </row>
    <row r="526" spans="6:6" x14ac:dyDescent="0.2">
      <c r="F526">
        <v>69.767466299999995</v>
      </c>
    </row>
    <row r="527" spans="6:6" x14ac:dyDescent="0.2">
      <c r="F527">
        <v>89.656199999999998</v>
      </c>
    </row>
    <row r="528" spans="6:6" x14ac:dyDescent="0.2">
      <c r="F528">
        <v>148.16583611999999</v>
      </c>
    </row>
    <row r="529" spans="6:6" x14ac:dyDescent="0.2">
      <c r="F529">
        <v>116.24673465000001</v>
      </c>
    </row>
    <row r="530" spans="6:6" x14ac:dyDescent="0.2">
      <c r="F530">
        <v>106.12454966999999</v>
      </c>
    </row>
    <row r="531" spans="6:6" x14ac:dyDescent="0.2">
      <c r="F531">
        <v>290.13493454999997</v>
      </c>
    </row>
    <row r="532" spans="6:6" x14ac:dyDescent="0.2">
      <c r="F532">
        <v>208.64193155999999</v>
      </c>
    </row>
    <row r="533" spans="6:6" x14ac:dyDescent="0.2">
      <c r="F533">
        <v>484.47520793999996</v>
      </c>
    </row>
    <row r="534" spans="6:6" x14ac:dyDescent="0.2">
      <c r="F534">
        <v>158.39261999999999</v>
      </c>
    </row>
    <row r="535" spans="6:6" x14ac:dyDescent="0.2">
      <c r="F535">
        <v>180.43011396</v>
      </c>
    </row>
    <row r="536" spans="6:6" x14ac:dyDescent="0.2">
      <c r="F536">
        <v>113.40762165</v>
      </c>
    </row>
    <row r="537" spans="6:6" x14ac:dyDescent="0.2">
      <c r="F537">
        <v>211.23747855000002</v>
      </c>
    </row>
    <row r="538" spans="6:6" x14ac:dyDescent="0.2">
      <c r="F538">
        <v>221.43437702999998</v>
      </c>
    </row>
    <row r="539" spans="6:6" x14ac:dyDescent="0.2">
      <c r="F539">
        <v>190.18919133</v>
      </c>
    </row>
    <row r="540" spans="6:6" x14ac:dyDescent="0.2">
      <c r="F540">
        <v>596.04637175999994</v>
      </c>
    </row>
    <row r="541" spans="6:6" x14ac:dyDescent="0.2">
      <c r="F541">
        <v>254.14843013999999</v>
      </c>
    </row>
    <row r="542" spans="6:6" x14ac:dyDescent="0.2">
      <c r="F542">
        <v>205.60258637999999</v>
      </c>
    </row>
    <row r="543" spans="6:6" x14ac:dyDescent="0.2">
      <c r="F543">
        <v>128.54158820999999</v>
      </c>
    </row>
    <row r="544" spans="6:6" x14ac:dyDescent="0.2">
      <c r="F544">
        <v>173.36072258999999</v>
      </c>
    </row>
    <row r="545" spans="6:6" x14ac:dyDescent="0.2">
      <c r="F545">
        <v>109.60171595999999</v>
      </c>
    </row>
    <row r="546" spans="6:6" x14ac:dyDescent="0.2">
      <c r="F546">
        <v>114.38786277</v>
      </c>
    </row>
    <row r="547" spans="6:6" x14ac:dyDescent="0.2">
      <c r="F547">
        <v>104.08487112</v>
      </c>
    </row>
    <row r="548" spans="6:6" x14ac:dyDescent="0.2">
      <c r="F548">
        <v>119.5416</v>
      </c>
    </row>
    <row r="549" spans="6:6" x14ac:dyDescent="0.2">
      <c r="F549">
        <v>275.52993957000001</v>
      </c>
    </row>
    <row r="550" spans="6:6" x14ac:dyDescent="0.2">
      <c r="F550">
        <v>203.57187345000003</v>
      </c>
    </row>
    <row r="551" spans="6:6" x14ac:dyDescent="0.2">
      <c r="F551">
        <v>311.51196117000001</v>
      </c>
    </row>
    <row r="552" spans="6:6" x14ac:dyDescent="0.2">
      <c r="F552">
        <v>183.86245215</v>
      </c>
    </row>
    <row r="553" spans="6:6" x14ac:dyDescent="0.2">
      <c r="F553">
        <v>195.62982839999998</v>
      </c>
    </row>
    <row r="554" spans="6:6" x14ac:dyDescent="0.2">
      <c r="F554">
        <v>213.88383071999999</v>
      </c>
    </row>
    <row r="555" spans="6:6" x14ac:dyDescent="0.2">
      <c r="F555">
        <v>172.04277645000002</v>
      </c>
    </row>
    <row r="556" spans="6:6" x14ac:dyDescent="0.2">
      <c r="F556">
        <v>264.07636001999998</v>
      </c>
    </row>
    <row r="557" spans="6:6" x14ac:dyDescent="0.2">
      <c r="F557">
        <v>284.91544943999997</v>
      </c>
    </row>
    <row r="558" spans="6:6" x14ac:dyDescent="0.2">
      <c r="F558">
        <v>216.00270558</v>
      </c>
    </row>
    <row r="559" spans="6:6" x14ac:dyDescent="0.2">
      <c r="F559">
        <v>301.25080908000001</v>
      </c>
    </row>
    <row r="560" spans="6:6" x14ac:dyDescent="0.2">
      <c r="F560">
        <v>137.11570946999998</v>
      </c>
    </row>
    <row r="561" spans="6:6" x14ac:dyDescent="0.2">
      <c r="F561">
        <v>94.506600419999998</v>
      </c>
    </row>
    <row r="562" spans="6:6" x14ac:dyDescent="0.2">
      <c r="F562">
        <v>109.07125010999999</v>
      </c>
    </row>
    <row r="563" spans="6:6" x14ac:dyDescent="0.2">
      <c r="F563">
        <v>197.33479047</v>
      </c>
    </row>
    <row r="564" spans="6:6" x14ac:dyDescent="0.2">
      <c r="F564">
        <v>226.36098521999998</v>
      </c>
    </row>
    <row r="565" spans="6:6" x14ac:dyDescent="0.2">
      <c r="F565">
        <v>59.321024729999998</v>
      </c>
    </row>
    <row r="566" spans="6:6" x14ac:dyDescent="0.2">
      <c r="F566">
        <v>113.80061466000001</v>
      </c>
    </row>
    <row r="567" spans="6:6" x14ac:dyDescent="0.2">
      <c r="F567">
        <v>171.15816861000002</v>
      </c>
    </row>
    <row r="568" spans="6:6" x14ac:dyDescent="0.2">
      <c r="F568">
        <v>167.49123003</v>
      </c>
    </row>
    <row r="569" spans="6:6" x14ac:dyDescent="0.2">
      <c r="F569">
        <v>202.03128108000001</v>
      </c>
    </row>
    <row r="570" spans="6:6" x14ac:dyDescent="0.2">
      <c r="F570">
        <v>233.43187085999998</v>
      </c>
    </row>
    <row r="571" spans="6:6" x14ac:dyDescent="0.2">
      <c r="F571">
        <v>276.90466796999999</v>
      </c>
    </row>
    <row r="572" spans="6:6" x14ac:dyDescent="0.2">
      <c r="F572">
        <v>257.17133834999998</v>
      </c>
    </row>
    <row r="573" spans="6:6" x14ac:dyDescent="0.2">
      <c r="F573">
        <v>193.24049066999999</v>
      </c>
    </row>
    <row r="574" spans="6:6" x14ac:dyDescent="0.2">
      <c r="F574">
        <v>101.61036</v>
      </c>
    </row>
    <row r="575" spans="6:6" x14ac:dyDescent="0.2">
      <c r="F575">
        <v>143.51267934000001</v>
      </c>
    </row>
    <row r="576" spans="6:6" x14ac:dyDescent="0.2">
      <c r="F576">
        <v>565.58418354000003</v>
      </c>
    </row>
    <row r="577" spans="6:6" x14ac:dyDescent="0.2">
      <c r="F577">
        <v>230.42838816</v>
      </c>
    </row>
    <row r="578" spans="6:6" x14ac:dyDescent="0.2">
      <c r="F578">
        <v>227.95387703999998</v>
      </c>
    </row>
    <row r="579" spans="6:6" x14ac:dyDescent="0.2">
      <c r="F579">
        <v>189.50780420999999</v>
      </c>
    </row>
    <row r="580" spans="6:6" x14ac:dyDescent="0.2">
      <c r="F580">
        <v>200.43241217999997</v>
      </c>
    </row>
    <row r="581" spans="6:6" x14ac:dyDescent="0.2">
      <c r="F581">
        <v>119.01711123</v>
      </c>
    </row>
    <row r="582" spans="6:6" x14ac:dyDescent="0.2">
      <c r="F582">
        <v>171.0789723</v>
      </c>
    </row>
    <row r="583" spans="6:6" x14ac:dyDescent="0.2">
      <c r="F583">
        <v>161.98932789</v>
      </c>
    </row>
    <row r="584" spans="6:6" x14ac:dyDescent="0.2">
      <c r="F584">
        <v>124.41142592999999</v>
      </c>
    </row>
    <row r="585" spans="6:6" x14ac:dyDescent="0.2">
      <c r="F585">
        <v>192.31404326999998</v>
      </c>
    </row>
    <row r="586" spans="6:6" x14ac:dyDescent="0.2">
      <c r="F586">
        <v>125.69649812999999</v>
      </c>
    </row>
    <row r="587" spans="6:6" x14ac:dyDescent="0.2">
      <c r="F587">
        <v>147.16915803000001</v>
      </c>
    </row>
    <row r="588" spans="6:6" x14ac:dyDescent="0.2">
      <c r="F588">
        <v>134.25119387999999</v>
      </c>
    </row>
    <row r="589" spans="6:6" x14ac:dyDescent="0.2">
      <c r="F589">
        <v>179.03894858999999</v>
      </c>
    </row>
    <row r="590" spans="6:6" x14ac:dyDescent="0.2">
      <c r="F590">
        <v>186.56259804000001</v>
      </c>
    </row>
    <row r="591" spans="6:6" x14ac:dyDescent="0.2">
      <c r="F591">
        <v>348.03341424000001</v>
      </c>
    </row>
    <row r="592" spans="6:6" x14ac:dyDescent="0.2">
      <c r="F592">
        <v>178.63848423000002</v>
      </c>
    </row>
    <row r="593" spans="6:6" x14ac:dyDescent="0.2">
      <c r="F593">
        <v>121.02690438</v>
      </c>
    </row>
    <row r="594" spans="6:6" x14ac:dyDescent="0.2">
      <c r="F594">
        <v>194.34774474000002</v>
      </c>
    </row>
    <row r="595" spans="6:6" x14ac:dyDescent="0.2">
      <c r="F595">
        <v>170.37367685999999</v>
      </c>
    </row>
    <row r="596" spans="6:6" x14ac:dyDescent="0.2">
      <c r="F596">
        <v>82.225195290000002</v>
      </c>
    </row>
    <row r="597" spans="6:6" x14ac:dyDescent="0.2">
      <c r="F597">
        <v>192.31404326999998</v>
      </c>
    </row>
    <row r="598" spans="6:6" x14ac:dyDescent="0.2">
      <c r="F598">
        <v>104.76924678</v>
      </c>
    </row>
    <row r="599" spans="6:6" x14ac:dyDescent="0.2">
      <c r="F599">
        <v>123.9795819</v>
      </c>
    </row>
    <row r="600" spans="6:6" x14ac:dyDescent="0.2">
      <c r="F600">
        <v>174.08096072999999</v>
      </c>
    </row>
    <row r="601" spans="6:6" x14ac:dyDescent="0.2">
      <c r="F601">
        <v>331.94311488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59C8E-3150-EE4D-82F3-F8FF56409C12}">
  <dimension ref="A1:H601"/>
  <sheetViews>
    <sheetView workbookViewId="0">
      <selection activeCell="B2" sqref="B2:B60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92.064963239999997</v>
      </c>
      <c r="C2">
        <v>97.574336730000013</v>
      </c>
      <c r="D2">
        <v>40.206322890000003</v>
      </c>
      <c r="E2">
        <v>74.713499999999996</v>
      </c>
      <c r="F2">
        <v>52.956928799999993</v>
      </c>
      <c r="G2">
        <v>86.873869259999992</v>
      </c>
      <c r="H2">
        <v>74.773270799999992</v>
      </c>
    </row>
    <row r="3" spans="1:8" x14ac:dyDescent="0.2">
      <c r="A3" s="20">
        <v>2</v>
      </c>
      <c r="B3">
        <v>35.986504409999995</v>
      </c>
      <c r="C3">
        <v>57.096056699999998</v>
      </c>
      <c r="D3">
        <v>44.828099999999999</v>
      </c>
      <c r="E3">
        <v>56.861456309999994</v>
      </c>
      <c r="F3">
        <v>61.538521410000001</v>
      </c>
      <c r="G3">
        <v>68.149171890000005</v>
      </c>
      <c r="H3">
        <v>66.356047889999999</v>
      </c>
    </row>
    <row r="4" spans="1:8" x14ac:dyDescent="0.2">
      <c r="A4" s="20">
        <v>3</v>
      </c>
      <c r="B4">
        <v>71.287138889999994</v>
      </c>
      <c r="C4">
        <v>129.06159416999998</v>
      </c>
      <c r="D4">
        <v>154.97223596999999</v>
      </c>
      <c r="E4">
        <v>50.80518</v>
      </c>
      <c r="F4">
        <v>95.306034869999991</v>
      </c>
      <c r="G4">
        <v>53.877399119999993</v>
      </c>
      <c r="H4">
        <v>74.773270799999992</v>
      </c>
    </row>
    <row r="5" spans="1:8" x14ac:dyDescent="0.2">
      <c r="A5" s="20">
        <v>4</v>
      </c>
      <c r="B5">
        <v>25.708915349999998</v>
      </c>
      <c r="C5">
        <v>90.893455560000007</v>
      </c>
      <c r="D5">
        <v>55.105689060000003</v>
      </c>
      <c r="E5">
        <v>45.519947010000003</v>
      </c>
      <c r="F5">
        <v>128.64618711</v>
      </c>
      <c r="G5">
        <v>42.263932679999996</v>
      </c>
      <c r="H5">
        <v>76.835363400000006</v>
      </c>
    </row>
    <row r="6" spans="1:8" x14ac:dyDescent="0.2">
      <c r="A6" s="20">
        <v>5</v>
      </c>
      <c r="B6">
        <v>52.191862559999997</v>
      </c>
      <c r="C6">
        <v>76.192827300000005</v>
      </c>
      <c r="D6">
        <v>47.253300209999999</v>
      </c>
      <c r="E6">
        <v>53.877399119999993</v>
      </c>
      <c r="F6">
        <v>44.928216089999999</v>
      </c>
      <c r="G6">
        <v>83.357851949999997</v>
      </c>
      <c r="H6">
        <v>80.469428039999997</v>
      </c>
    </row>
    <row r="7" spans="1:8" x14ac:dyDescent="0.2">
      <c r="A7" s="20">
        <v>6</v>
      </c>
      <c r="B7">
        <v>47.253300209999999</v>
      </c>
      <c r="C7">
        <v>105.61799214</v>
      </c>
      <c r="D7">
        <v>50.717018070000002</v>
      </c>
      <c r="E7">
        <v>68.996422980000006</v>
      </c>
      <c r="F7">
        <v>52.191862559999997</v>
      </c>
      <c r="G7">
        <v>104.93959355999999</v>
      </c>
      <c r="H7">
        <v>51.416336430000001</v>
      </c>
    </row>
    <row r="8" spans="1:8" x14ac:dyDescent="0.2">
      <c r="A8" s="20">
        <v>7</v>
      </c>
      <c r="B8">
        <v>118.2266424</v>
      </c>
      <c r="C8">
        <v>55.589832539999996</v>
      </c>
      <c r="D8">
        <v>70.532532539999991</v>
      </c>
      <c r="E8">
        <v>76.192827300000005</v>
      </c>
      <c r="F8">
        <v>82.441864439999989</v>
      </c>
      <c r="G8">
        <v>55.105689060000003</v>
      </c>
      <c r="H8">
        <v>70.847823509999998</v>
      </c>
    </row>
    <row r="9" spans="1:8" x14ac:dyDescent="0.2">
      <c r="A9" s="20">
        <v>8</v>
      </c>
      <c r="B9">
        <v>92.257724069999995</v>
      </c>
      <c r="C9">
        <v>122.09231888999999</v>
      </c>
      <c r="D9">
        <v>61.610246369999999</v>
      </c>
      <c r="E9">
        <v>68.996422980000006</v>
      </c>
      <c r="F9">
        <v>73.931996789999999</v>
      </c>
      <c r="G9">
        <v>68.214919770000009</v>
      </c>
      <c r="H9">
        <v>59.845513499999996</v>
      </c>
    </row>
    <row r="10" spans="1:8" x14ac:dyDescent="0.2">
      <c r="A10" s="20">
        <v>9</v>
      </c>
      <c r="B10">
        <v>61.538521410000001</v>
      </c>
      <c r="C10">
        <v>67.754684609999998</v>
      </c>
      <c r="D10">
        <v>86.667659999999998</v>
      </c>
      <c r="E10">
        <v>110.25172341</v>
      </c>
      <c r="F10">
        <v>66.154321440000004</v>
      </c>
      <c r="G10">
        <v>87.130883699999998</v>
      </c>
      <c r="H10">
        <v>72.775431810000001</v>
      </c>
    </row>
    <row r="11" spans="1:8" x14ac:dyDescent="0.2">
      <c r="A11" s="20">
        <v>10</v>
      </c>
      <c r="B11">
        <v>69.767466299999995</v>
      </c>
      <c r="C11">
        <v>93.364978140000005</v>
      </c>
      <c r="D11">
        <v>50.096896020000003</v>
      </c>
      <c r="E11">
        <v>38.851019999999998</v>
      </c>
      <c r="F11">
        <v>64.166942340000006</v>
      </c>
      <c r="G11">
        <v>124.80441894000001</v>
      </c>
      <c r="H11">
        <v>62.402209470000003</v>
      </c>
    </row>
    <row r="12" spans="1:8" x14ac:dyDescent="0.2">
      <c r="A12" s="20">
        <v>11</v>
      </c>
      <c r="B12">
        <v>68.214919770000009</v>
      </c>
      <c r="C12">
        <v>76.835363400000006</v>
      </c>
      <c r="D12">
        <v>26.89686</v>
      </c>
      <c r="E12">
        <v>85.578337169999998</v>
      </c>
      <c r="F12">
        <v>38.038137120000002</v>
      </c>
      <c r="G12">
        <v>87.946755120000006</v>
      </c>
      <c r="H12">
        <v>37.802042459999996</v>
      </c>
    </row>
    <row r="13" spans="1:8" x14ac:dyDescent="0.2">
      <c r="A13" s="20">
        <v>12</v>
      </c>
      <c r="B13">
        <v>65.815122150000008</v>
      </c>
      <c r="C13">
        <v>107.13019338000001</v>
      </c>
      <c r="D13">
        <v>85.003043220000009</v>
      </c>
      <c r="E13">
        <v>79.744707089999991</v>
      </c>
      <c r="F13">
        <v>100.41643826999999</v>
      </c>
      <c r="G13">
        <v>116.89674210000001</v>
      </c>
      <c r="H13">
        <v>77.125251779999999</v>
      </c>
    </row>
    <row r="14" spans="1:8" x14ac:dyDescent="0.2">
      <c r="A14" s="20">
        <v>13</v>
      </c>
      <c r="B14">
        <v>69.70470696000001</v>
      </c>
      <c r="C14">
        <v>71.724959999999996</v>
      </c>
      <c r="D14">
        <v>73.810960919999999</v>
      </c>
      <c r="E14">
        <v>70.022986469999992</v>
      </c>
      <c r="F14">
        <v>89.904248819999992</v>
      </c>
      <c r="G14">
        <v>104.76924678</v>
      </c>
      <c r="H14">
        <v>142.57577205000001</v>
      </c>
    </row>
    <row r="15" spans="1:8" x14ac:dyDescent="0.2">
      <c r="A15" s="20">
        <v>14</v>
      </c>
      <c r="B15">
        <v>64.513612980000005</v>
      </c>
      <c r="C15">
        <v>77.586981210000005</v>
      </c>
      <c r="D15">
        <v>262.75393107000002</v>
      </c>
      <c r="E15">
        <v>59.770800000000001</v>
      </c>
      <c r="F15">
        <v>46.778122349999997</v>
      </c>
      <c r="G15">
        <v>58.026986909999998</v>
      </c>
      <c r="H15">
        <v>59.546659500000004</v>
      </c>
    </row>
    <row r="16" spans="1:8" x14ac:dyDescent="0.2">
      <c r="A16" s="20">
        <v>15</v>
      </c>
      <c r="B16">
        <v>27.06272397</v>
      </c>
      <c r="C16">
        <v>83.732913719999999</v>
      </c>
      <c r="D16">
        <v>96.053169870000005</v>
      </c>
      <c r="E16">
        <v>71.036101529999996</v>
      </c>
      <c r="F16">
        <v>76.192827300000005</v>
      </c>
      <c r="G16">
        <v>132.34151682000001</v>
      </c>
      <c r="H16">
        <v>65.815122150000008</v>
      </c>
    </row>
    <row r="17" spans="1:8" x14ac:dyDescent="0.2">
      <c r="A17" s="20">
        <v>16</v>
      </c>
      <c r="B17">
        <v>34.979366429999999</v>
      </c>
      <c r="C17">
        <v>79.40700206999999</v>
      </c>
      <c r="D17">
        <v>99.343552410000001</v>
      </c>
      <c r="E17">
        <v>95.492818619999994</v>
      </c>
      <c r="F17">
        <v>62.187034589999996</v>
      </c>
      <c r="G17">
        <v>63.043251299999994</v>
      </c>
      <c r="H17">
        <v>99.028261440000009</v>
      </c>
    </row>
    <row r="18" spans="1:8" x14ac:dyDescent="0.2">
      <c r="A18" s="20">
        <v>17</v>
      </c>
      <c r="B18">
        <v>24.643500840000002</v>
      </c>
      <c r="C18">
        <v>79.744707089999991</v>
      </c>
      <c r="D18">
        <v>38.966078790000005</v>
      </c>
      <c r="E18">
        <v>71.97300881999999</v>
      </c>
      <c r="F18">
        <v>96.238459349999999</v>
      </c>
      <c r="G18">
        <v>50.096896020000003</v>
      </c>
      <c r="H18">
        <v>47.909284739999997</v>
      </c>
    </row>
    <row r="19" spans="1:8" x14ac:dyDescent="0.2">
      <c r="A19" s="20">
        <v>18</v>
      </c>
      <c r="B19">
        <v>83.036583899999997</v>
      </c>
      <c r="C19">
        <v>107.13019338000001</v>
      </c>
      <c r="D19">
        <v>75.663855720000001</v>
      </c>
      <c r="E19">
        <v>70.847823509999998</v>
      </c>
      <c r="F19">
        <v>58.026986909999998</v>
      </c>
      <c r="G19">
        <v>100.19379204000001</v>
      </c>
      <c r="H19">
        <v>70.532532539999991</v>
      </c>
    </row>
    <row r="20" spans="1:8" x14ac:dyDescent="0.2">
      <c r="A20" s="20">
        <v>19</v>
      </c>
      <c r="B20">
        <v>53.20946043</v>
      </c>
      <c r="C20">
        <v>112.29887331</v>
      </c>
      <c r="D20">
        <v>87.130883699999998</v>
      </c>
      <c r="E20">
        <v>63.043251299999994</v>
      </c>
      <c r="F20">
        <v>37.802042459999996</v>
      </c>
      <c r="G20">
        <v>42.263932679999996</v>
      </c>
      <c r="H20">
        <v>40.648626809999996</v>
      </c>
    </row>
    <row r="21" spans="1:8" x14ac:dyDescent="0.2">
      <c r="A21" s="20">
        <v>20</v>
      </c>
      <c r="B21">
        <v>42.263932679999996</v>
      </c>
      <c r="C21">
        <v>56.861456309999994</v>
      </c>
      <c r="D21">
        <v>17.426176740000002</v>
      </c>
      <c r="E21">
        <v>95.117756850000006</v>
      </c>
      <c r="F21">
        <v>62.831064959999999</v>
      </c>
      <c r="G21">
        <v>100.23862013999999</v>
      </c>
      <c r="H21">
        <v>70.022986469999992</v>
      </c>
    </row>
    <row r="22" spans="1:8" x14ac:dyDescent="0.2">
      <c r="A22" s="20">
        <v>21</v>
      </c>
      <c r="B22">
        <v>15.23856546</v>
      </c>
      <c r="C22">
        <v>85.003043220000009</v>
      </c>
      <c r="D22">
        <v>35.986504409999995</v>
      </c>
      <c r="E22">
        <v>95.820063750000003</v>
      </c>
      <c r="F22">
        <v>67.42445094</v>
      </c>
      <c r="G22">
        <v>71.787719339999995</v>
      </c>
      <c r="H22">
        <v>81.625993019999996</v>
      </c>
    </row>
    <row r="23" spans="1:8" x14ac:dyDescent="0.2">
      <c r="A23" s="20">
        <v>22</v>
      </c>
      <c r="B23">
        <v>18.901021229999998</v>
      </c>
      <c r="C23">
        <v>68.996422980000006</v>
      </c>
      <c r="D23">
        <v>83.357851949999997</v>
      </c>
      <c r="E23">
        <v>54.536372190000002</v>
      </c>
      <c r="F23">
        <v>63.043251299999994</v>
      </c>
      <c r="G23">
        <v>76.192827300000005</v>
      </c>
      <c r="H23">
        <v>47.81664</v>
      </c>
    </row>
    <row r="24" spans="1:8" x14ac:dyDescent="0.2">
      <c r="A24" s="20">
        <v>23</v>
      </c>
      <c r="B24">
        <v>18.901021229999998</v>
      </c>
      <c r="C24">
        <v>108.78435027</v>
      </c>
      <c r="D24">
        <v>48.650442659999996</v>
      </c>
      <c r="E24">
        <v>82.225195290000002</v>
      </c>
      <c r="F24">
        <v>67.42445094</v>
      </c>
      <c r="G24">
        <v>101.65369382999999</v>
      </c>
      <c r="H24">
        <v>78.900444539999995</v>
      </c>
    </row>
    <row r="25" spans="1:8" x14ac:dyDescent="0.2">
      <c r="A25" s="20">
        <v>24</v>
      </c>
      <c r="B25">
        <v>63.043251299999994</v>
      </c>
      <c r="C25">
        <v>87.130883699999998</v>
      </c>
      <c r="D25">
        <v>51.154839180000003</v>
      </c>
      <c r="E25">
        <v>58.715845379999998</v>
      </c>
      <c r="F25">
        <v>48.281357970000002</v>
      </c>
      <c r="G25">
        <v>55.105689060000003</v>
      </c>
      <c r="H25">
        <v>91.674958770000003</v>
      </c>
    </row>
    <row r="26" spans="1:8" x14ac:dyDescent="0.2">
      <c r="A26" s="20">
        <v>25</v>
      </c>
      <c r="B26">
        <v>25.708915349999998</v>
      </c>
      <c r="C26">
        <v>91.235643390000007</v>
      </c>
      <c r="D26">
        <v>41.94565317</v>
      </c>
      <c r="E26">
        <v>87.946755120000006</v>
      </c>
      <c r="F26">
        <v>52.191862559999997</v>
      </c>
      <c r="G26">
        <v>111.22001037</v>
      </c>
      <c r="H26">
        <v>78.446186459999993</v>
      </c>
    </row>
    <row r="27" spans="1:8" x14ac:dyDescent="0.2">
      <c r="A27" s="20">
        <v>26</v>
      </c>
      <c r="B27">
        <v>19.135621619999998</v>
      </c>
      <c r="C27">
        <v>112.02093909</v>
      </c>
      <c r="D27">
        <v>96.470071200000007</v>
      </c>
      <c r="E27">
        <v>78.900444539999995</v>
      </c>
      <c r="F27">
        <v>72.714166739999996</v>
      </c>
      <c r="G27">
        <v>62.831064959999999</v>
      </c>
      <c r="H27">
        <v>67.15847088000001</v>
      </c>
    </row>
    <row r="28" spans="1:8" x14ac:dyDescent="0.2">
      <c r="A28" s="20">
        <v>27</v>
      </c>
      <c r="B28">
        <v>51.416336430000001</v>
      </c>
      <c r="C28">
        <v>39.871606409999998</v>
      </c>
      <c r="D28">
        <v>54.944307900000005</v>
      </c>
      <c r="E28">
        <v>96.377426460000009</v>
      </c>
      <c r="F28">
        <v>57.717673019999999</v>
      </c>
      <c r="G28">
        <v>61.320357989999998</v>
      </c>
      <c r="H28">
        <v>64.374645870000009</v>
      </c>
    </row>
    <row r="29" spans="1:8" x14ac:dyDescent="0.2">
      <c r="A29" s="20">
        <v>28</v>
      </c>
      <c r="B29">
        <v>30.76851357</v>
      </c>
      <c r="C29">
        <v>88.300897110000008</v>
      </c>
      <c r="D29">
        <v>80.469428039999997</v>
      </c>
      <c r="E29">
        <v>87.130883699999998</v>
      </c>
      <c r="F29">
        <v>70.341265980000003</v>
      </c>
      <c r="G29">
        <v>102.83416713</v>
      </c>
      <c r="H29">
        <v>76.602257280000003</v>
      </c>
    </row>
    <row r="30" spans="1:8" x14ac:dyDescent="0.2">
      <c r="A30" s="20">
        <v>29</v>
      </c>
      <c r="B30">
        <v>66.018342869999998</v>
      </c>
      <c r="C30">
        <v>63.395899020000002</v>
      </c>
      <c r="D30">
        <v>93.793833629999995</v>
      </c>
      <c r="E30">
        <v>111.06012348</v>
      </c>
      <c r="F30">
        <v>73.810960919999999</v>
      </c>
      <c r="G30">
        <v>81.570705029999999</v>
      </c>
      <c r="H30">
        <v>111.66082002</v>
      </c>
    </row>
    <row r="31" spans="1:8" x14ac:dyDescent="0.2">
      <c r="A31" s="20">
        <v>30</v>
      </c>
      <c r="B31">
        <v>38.271243239999997</v>
      </c>
      <c r="C31">
        <v>141.72702669</v>
      </c>
      <c r="D31">
        <v>66.356047889999999</v>
      </c>
      <c r="E31">
        <v>71.036101529999996</v>
      </c>
      <c r="F31">
        <v>79.126079310000009</v>
      </c>
      <c r="G31">
        <v>86.667659999999998</v>
      </c>
      <c r="H31">
        <v>60.069654000000007</v>
      </c>
    </row>
    <row r="32" spans="1:8" x14ac:dyDescent="0.2">
      <c r="A32" s="20">
        <v>31</v>
      </c>
      <c r="B32">
        <v>41.518291949999998</v>
      </c>
      <c r="C32">
        <v>112.02093909</v>
      </c>
      <c r="D32">
        <v>110.61632529000001</v>
      </c>
      <c r="E32">
        <v>78.217563150000004</v>
      </c>
      <c r="F32">
        <v>93.604061340000001</v>
      </c>
      <c r="G32">
        <v>84.158780669999999</v>
      </c>
      <c r="H32">
        <v>72.714166739999996</v>
      </c>
    </row>
    <row r="33" spans="1:8" x14ac:dyDescent="0.2">
      <c r="A33" s="20">
        <v>32</v>
      </c>
      <c r="B33">
        <v>29.434130459999999</v>
      </c>
      <c r="C33">
        <v>87.027779069999994</v>
      </c>
      <c r="D33">
        <v>84.633958530000001</v>
      </c>
      <c r="E33">
        <v>88.855271279999997</v>
      </c>
      <c r="F33">
        <v>89.904248819999992</v>
      </c>
      <c r="G33">
        <v>133.14991688999999</v>
      </c>
      <c r="H33">
        <v>130.19873364</v>
      </c>
    </row>
    <row r="34" spans="1:8" x14ac:dyDescent="0.2">
      <c r="A34" s="20">
        <v>33</v>
      </c>
      <c r="B34">
        <v>67.15847088000001</v>
      </c>
      <c r="C34">
        <v>78.217563150000004</v>
      </c>
      <c r="D34">
        <v>62.831064959999999</v>
      </c>
      <c r="E34">
        <v>94.364644769999998</v>
      </c>
      <c r="F34">
        <v>48.650442659999996</v>
      </c>
      <c r="G34">
        <v>97.299391049999997</v>
      </c>
      <c r="H34">
        <v>96.377426460000009</v>
      </c>
    </row>
    <row r="35" spans="1:8" x14ac:dyDescent="0.2">
      <c r="A35" s="20">
        <v>34</v>
      </c>
      <c r="B35">
        <v>35.986504409999995</v>
      </c>
      <c r="C35">
        <v>104.5989</v>
      </c>
      <c r="D35">
        <v>98.666648100000003</v>
      </c>
      <c r="E35">
        <v>82.062319860000002</v>
      </c>
      <c r="F35">
        <v>63.95774454</v>
      </c>
      <c r="G35">
        <v>95.679602370000012</v>
      </c>
      <c r="H35">
        <v>82.062319860000002</v>
      </c>
    </row>
    <row r="36" spans="1:8" x14ac:dyDescent="0.2">
      <c r="A36" s="20">
        <v>35</v>
      </c>
      <c r="B36">
        <v>28.193886359999997</v>
      </c>
      <c r="C36">
        <v>98.802626669999995</v>
      </c>
      <c r="D36">
        <v>46.778122349999997</v>
      </c>
      <c r="E36">
        <v>94.977295470000001</v>
      </c>
      <c r="F36">
        <v>61.610246369999999</v>
      </c>
      <c r="G36">
        <v>61.320357989999998</v>
      </c>
      <c r="H36">
        <v>85.003043220000009</v>
      </c>
    </row>
    <row r="37" spans="1:8" x14ac:dyDescent="0.2">
      <c r="A37" s="20">
        <v>36</v>
      </c>
      <c r="B37">
        <v>43.100723880000004</v>
      </c>
      <c r="C37">
        <v>149.54654159999998</v>
      </c>
      <c r="D37">
        <v>129.06159416999998</v>
      </c>
      <c r="E37">
        <v>120.47253021</v>
      </c>
      <c r="F37">
        <v>70.532532539999991</v>
      </c>
      <c r="G37">
        <v>92.307034979999997</v>
      </c>
      <c r="H37">
        <v>71.97300881999999</v>
      </c>
    </row>
    <row r="38" spans="1:8" x14ac:dyDescent="0.2">
      <c r="A38" s="20">
        <v>37</v>
      </c>
      <c r="B38">
        <v>65.747879999999995</v>
      </c>
      <c r="C38">
        <v>82.658533590000005</v>
      </c>
      <c r="D38">
        <v>57.486061169999992</v>
      </c>
      <c r="E38">
        <v>109.88712153</v>
      </c>
      <c r="F38">
        <v>128.64618711</v>
      </c>
      <c r="G38">
        <v>125.51868</v>
      </c>
      <c r="H38">
        <v>116.70547554000001</v>
      </c>
    </row>
    <row r="39" spans="1:8" x14ac:dyDescent="0.2">
      <c r="A39" s="20">
        <v>38</v>
      </c>
      <c r="B39">
        <v>32.188070070000002</v>
      </c>
      <c r="C39">
        <v>163.14290432999999</v>
      </c>
      <c r="D39">
        <v>70.022986469999992</v>
      </c>
      <c r="E39">
        <v>156.57708195000001</v>
      </c>
      <c r="F39">
        <v>74.713499999999996</v>
      </c>
      <c r="G39">
        <v>109.72424610000002</v>
      </c>
      <c r="H39">
        <v>82.658533590000005</v>
      </c>
    </row>
    <row r="40" spans="1:8" x14ac:dyDescent="0.2">
      <c r="A40" s="20">
        <v>39</v>
      </c>
      <c r="B40">
        <v>53.877399119999993</v>
      </c>
      <c r="C40">
        <v>102.70267136999999</v>
      </c>
      <c r="D40">
        <v>56.70306369</v>
      </c>
      <c r="E40">
        <v>93.793833629999995</v>
      </c>
      <c r="F40">
        <v>107.96100749999999</v>
      </c>
      <c r="G40">
        <v>105.66132596999999</v>
      </c>
      <c r="H40">
        <v>89.854937910000004</v>
      </c>
    </row>
    <row r="41" spans="1:8" x14ac:dyDescent="0.2">
      <c r="A41" s="20">
        <v>40</v>
      </c>
      <c r="B41">
        <v>20.919779999999999</v>
      </c>
      <c r="C41">
        <v>139.31228636999998</v>
      </c>
      <c r="D41">
        <v>47.253300209999999</v>
      </c>
      <c r="E41">
        <v>88.502623560000004</v>
      </c>
      <c r="F41">
        <v>132.34151682000001</v>
      </c>
      <c r="G41">
        <v>92.980950750000005</v>
      </c>
      <c r="H41">
        <v>57.486061169999992</v>
      </c>
    </row>
    <row r="42" spans="1:8" x14ac:dyDescent="0.2">
      <c r="A42" s="20">
        <v>41</v>
      </c>
      <c r="B42">
        <v>49.469302620000001</v>
      </c>
      <c r="C42">
        <v>83.679119999999998</v>
      </c>
      <c r="D42">
        <v>37.446406199999998</v>
      </c>
      <c r="E42">
        <v>43.5131424</v>
      </c>
      <c r="F42">
        <v>113.80061466000001</v>
      </c>
      <c r="G42">
        <v>71.97300881999999</v>
      </c>
      <c r="H42">
        <v>54.536372190000002</v>
      </c>
    </row>
    <row r="43" spans="1:8" x14ac:dyDescent="0.2">
      <c r="A43" s="20">
        <v>42</v>
      </c>
      <c r="B43">
        <v>27.552844530000002</v>
      </c>
      <c r="C43">
        <v>91.674958770000003</v>
      </c>
      <c r="D43">
        <v>76.543980750000003</v>
      </c>
      <c r="E43">
        <v>81.625993019999996</v>
      </c>
      <c r="F43">
        <v>58.866766650000002</v>
      </c>
      <c r="G43">
        <v>120.28574646000001</v>
      </c>
      <c r="H43">
        <v>50.80518</v>
      </c>
    </row>
    <row r="44" spans="1:8" x14ac:dyDescent="0.2">
      <c r="A44" s="20">
        <v>43</v>
      </c>
      <c r="B44">
        <v>27.552844530000002</v>
      </c>
      <c r="C44">
        <v>151.74012995999999</v>
      </c>
      <c r="D44">
        <v>53.877399119999993</v>
      </c>
      <c r="E44">
        <v>42.263932679999996</v>
      </c>
      <c r="F44">
        <v>66.825248669999993</v>
      </c>
      <c r="G44">
        <v>102.00484727999999</v>
      </c>
      <c r="H44">
        <v>68.280667649999998</v>
      </c>
    </row>
    <row r="45" spans="1:8" x14ac:dyDescent="0.2">
      <c r="A45" s="20">
        <v>44</v>
      </c>
      <c r="B45">
        <v>47.909284739999997</v>
      </c>
      <c r="C45">
        <v>122.53014</v>
      </c>
      <c r="D45">
        <v>47.909284739999997</v>
      </c>
      <c r="E45">
        <v>71.036101529999996</v>
      </c>
      <c r="F45">
        <v>68.736419999999995</v>
      </c>
      <c r="G45">
        <v>143.10773216999999</v>
      </c>
      <c r="H45">
        <v>50.096896020000003</v>
      </c>
    </row>
    <row r="46" spans="1:8" x14ac:dyDescent="0.2">
      <c r="A46" s="20">
        <v>45</v>
      </c>
      <c r="B46">
        <v>48.650442659999996</v>
      </c>
      <c r="C46">
        <v>120.32310321</v>
      </c>
      <c r="D46">
        <v>71.84898441</v>
      </c>
      <c r="E46">
        <v>83.732913719999999</v>
      </c>
      <c r="F46">
        <v>71.287138889999994</v>
      </c>
      <c r="G46">
        <v>199.42826273999998</v>
      </c>
      <c r="H46">
        <v>64.652580090000001</v>
      </c>
    </row>
    <row r="47" spans="1:8" x14ac:dyDescent="0.2">
      <c r="A47" s="20">
        <v>46</v>
      </c>
      <c r="B47">
        <v>33.413371470000001</v>
      </c>
      <c r="C47">
        <v>78.217563150000004</v>
      </c>
      <c r="D47">
        <v>64.166942340000006</v>
      </c>
      <c r="E47">
        <v>92.980950750000005</v>
      </c>
      <c r="F47">
        <v>77.125251779999999</v>
      </c>
      <c r="G47">
        <v>122.09231888999999</v>
      </c>
      <c r="H47">
        <v>60.069654000000007</v>
      </c>
    </row>
    <row r="48" spans="1:8" x14ac:dyDescent="0.2">
      <c r="A48" s="20">
        <v>47</v>
      </c>
      <c r="B48">
        <v>40.648626809999996</v>
      </c>
      <c r="C48">
        <v>84.369472740000006</v>
      </c>
      <c r="D48">
        <v>192.94014240000001</v>
      </c>
      <c r="E48">
        <v>96.238459349999999</v>
      </c>
      <c r="F48">
        <v>86.873869259999992</v>
      </c>
      <c r="G48">
        <v>36.47961351</v>
      </c>
      <c r="H48">
        <v>65.815122150000008</v>
      </c>
    </row>
    <row r="49" spans="1:8" x14ac:dyDescent="0.2">
      <c r="A49" s="20">
        <v>48</v>
      </c>
      <c r="B49">
        <v>30.76851357</v>
      </c>
      <c r="C49">
        <v>90.893455560000007</v>
      </c>
      <c r="D49">
        <v>110.93908760999999</v>
      </c>
      <c r="E49">
        <v>85.055342670000002</v>
      </c>
      <c r="F49">
        <v>78.900444539999995</v>
      </c>
      <c r="G49">
        <v>42.789915719999996</v>
      </c>
      <c r="H49">
        <v>17.931239999999999</v>
      </c>
    </row>
    <row r="50" spans="1:8" x14ac:dyDescent="0.2">
      <c r="A50" s="20">
        <v>49</v>
      </c>
      <c r="B50">
        <v>36.966745530000004</v>
      </c>
      <c r="C50">
        <v>107.75330397</v>
      </c>
      <c r="D50">
        <v>47.253300209999999</v>
      </c>
      <c r="E50">
        <v>95.820063750000003</v>
      </c>
      <c r="F50">
        <v>69.767466299999995</v>
      </c>
      <c r="G50">
        <v>40.648626809999996</v>
      </c>
      <c r="H50">
        <v>52.191862559999997</v>
      </c>
    </row>
    <row r="51" spans="1:8" x14ac:dyDescent="0.2">
      <c r="A51" s="20">
        <v>50</v>
      </c>
      <c r="B51">
        <v>63.95774454</v>
      </c>
      <c r="C51">
        <v>90.351035550000006</v>
      </c>
      <c r="D51">
        <v>79.575854579999998</v>
      </c>
      <c r="E51">
        <v>110.21137812000001</v>
      </c>
      <c r="F51">
        <v>81.570705029999999</v>
      </c>
      <c r="G51">
        <v>128.64618711</v>
      </c>
      <c r="H51">
        <v>79.126079310000009</v>
      </c>
    </row>
    <row r="52" spans="1:8" x14ac:dyDescent="0.2">
      <c r="A52" s="20">
        <v>51</v>
      </c>
      <c r="B52">
        <v>34.07533308</v>
      </c>
      <c r="C52">
        <v>82.658533590000005</v>
      </c>
      <c r="D52">
        <v>29.885400000000001</v>
      </c>
      <c r="E52">
        <v>137.76422264999999</v>
      </c>
      <c r="F52">
        <v>235.03372829999998</v>
      </c>
      <c r="G52">
        <v>110.61632529000001</v>
      </c>
      <c r="H52">
        <v>42.474624750000004</v>
      </c>
    </row>
    <row r="53" spans="1:8" x14ac:dyDescent="0.2">
      <c r="A53" s="20">
        <v>52</v>
      </c>
      <c r="B53">
        <v>41.839559999999999</v>
      </c>
      <c r="C53">
        <v>56.387772719999994</v>
      </c>
      <c r="D53">
        <v>31.768180200000003</v>
      </c>
      <c r="E53">
        <v>103.74118902000001</v>
      </c>
      <c r="F53">
        <v>93.604061340000001</v>
      </c>
      <c r="G53">
        <v>94.506600419999998</v>
      </c>
      <c r="H53">
        <v>131.53012820999999</v>
      </c>
    </row>
    <row r="54" spans="1:8" x14ac:dyDescent="0.2">
      <c r="A54" s="20">
        <v>53</v>
      </c>
      <c r="B54">
        <v>82.658533590000005</v>
      </c>
      <c r="C54">
        <v>53.460497789999998</v>
      </c>
      <c r="D54">
        <v>41.839559999999999</v>
      </c>
      <c r="E54">
        <v>115.35913826999999</v>
      </c>
      <c r="F54">
        <v>65.815122150000008</v>
      </c>
      <c r="G54">
        <v>108.78435027</v>
      </c>
      <c r="H54">
        <v>64.652580090000001</v>
      </c>
    </row>
    <row r="55" spans="1:8" x14ac:dyDescent="0.2">
      <c r="A55" s="20">
        <v>54</v>
      </c>
      <c r="B55">
        <v>59.321024729999998</v>
      </c>
      <c r="C55">
        <v>110.25172341</v>
      </c>
      <c r="D55">
        <v>39.308266619999998</v>
      </c>
      <c r="E55">
        <v>99.522864809999987</v>
      </c>
      <c r="F55">
        <v>146.07236384999999</v>
      </c>
      <c r="G55">
        <v>87.895949940000008</v>
      </c>
      <c r="H55">
        <v>71.036101529999996</v>
      </c>
    </row>
    <row r="56" spans="1:8" x14ac:dyDescent="0.2">
      <c r="A56" s="20">
        <v>55</v>
      </c>
      <c r="B56">
        <v>35.986504409999995</v>
      </c>
      <c r="C56">
        <v>93.793833629999995</v>
      </c>
      <c r="D56">
        <v>95.492818619999994</v>
      </c>
      <c r="E56">
        <v>85.63063661999999</v>
      </c>
      <c r="F56">
        <v>93.364978140000005</v>
      </c>
      <c r="G56">
        <v>117.77238432</v>
      </c>
      <c r="H56">
        <v>48.650442659999996</v>
      </c>
    </row>
    <row r="57" spans="1:8" x14ac:dyDescent="0.2">
      <c r="A57" s="20">
        <v>56</v>
      </c>
      <c r="B57">
        <v>29.885400000000001</v>
      </c>
      <c r="C57">
        <v>76.369151160000001</v>
      </c>
      <c r="D57">
        <v>47.253300209999999</v>
      </c>
      <c r="E57">
        <v>80.745867989999994</v>
      </c>
      <c r="F57">
        <v>64.513612980000005</v>
      </c>
      <c r="G57">
        <v>72.775431810000001</v>
      </c>
      <c r="H57">
        <v>54.125447940000001</v>
      </c>
    </row>
    <row r="58" spans="1:8" x14ac:dyDescent="0.2">
      <c r="A58" s="20">
        <v>57</v>
      </c>
      <c r="B58">
        <v>35.986504409999995</v>
      </c>
      <c r="C58">
        <v>42.474624750000004</v>
      </c>
      <c r="D58">
        <v>44.828099999999999</v>
      </c>
      <c r="E58">
        <v>123.72705027000001</v>
      </c>
      <c r="F58">
        <v>148.37802246000001</v>
      </c>
      <c r="G58">
        <v>78.616533239999995</v>
      </c>
      <c r="H58">
        <v>71.036101529999996</v>
      </c>
    </row>
    <row r="59" spans="1:8" x14ac:dyDescent="0.2">
      <c r="A59" s="20">
        <v>58</v>
      </c>
      <c r="B59">
        <v>60.513452190000002</v>
      </c>
      <c r="C59">
        <v>72.283816979999997</v>
      </c>
      <c r="D59">
        <v>152.53209305999999</v>
      </c>
      <c r="E59">
        <v>133.81785558000001</v>
      </c>
      <c r="F59">
        <v>86.718465179999995</v>
      </c>
      <c r="G59">
        <v>58.942974419999999</v>
      </c>
      <c r="H59">
        <v>57.486061169999992</v>
      </c>
    </row>
    <row r="60" spans="1:8" x14ac:dyDescent="0.2">
      <c r="A60" s="20">
        <v>59</v>
      </c>
      <c r="B60">
        <v>57.096056699999998</v>
      </c>
      <c r="C60">
        <v>82.875202740000006</v>
      </c>
      <c r="D60">
        <v>104.38521939</v>
      </c>
      <c r="E60">
        <v>125.66063565</v>
      </c>
      <c r="F60">
        <v>80.191493819999991</v>
      </c>
      <c r="G60">
        <v>71.036101529999996</v>
      </c>
      <c r="H60">
        <v>77.758822259999988</v>
      </c>
    </row>
    <row r="61" spans="1:8" x14ac:dyDescent="0.2">
      <c r="A61" s="20">
        <v>60</v>
      </c>
      <c r="B61">
        <v>24.643500840000002</v>
      </c>
      <c r="C61">
        <v>71.036101529999996</v>
      </c>
      <c r="D61">
        <v>93.841650270000002</v>
      </c>
      <c r="E61">
        <v>93.364978140000005</v>
      </c>
      <c r="F61">
        <v>79.40700206999999</v>
      </c>
      <c r="G61">
        <v>49.288495949999998</v>
      </c>
      <c r="H61">
        <v>50.893341929999998</v>
      </c>
    </row>
    <row r="62" spans="1:8" x14ac:dyDescent="0.2">
      <c r="A62" s="20">
        <v>61</v>
      </c>
      <c r="B62">
        <v>26.73099603</v>
      </c>
      <c r="C62">
        <v>103.6126818</v>
      </c>
      <c r="D62">
        <v>74.713499999999996</v>
      </c>
      <c r="E62">
        <v>107.96100749999999</v>
      </c>
      <c r="F62">
        <v>137.89422414000001</v>
      </c>
      <c r="G62">
        <v>78.616533239999995</v>
      </c>
      <c r="H62">
        <v>92.064963239999997</v>
      </c>
    </row>
    <row r="63" spans="1:8" x14ac:dyDescent="0.2">
      <c r="A63" s="20">
        <v>62</v>
      </c>
      <c r="B63">
        <v>68.996422980000006</v>
      </c>
      <c r="C63">
        <v>58.942974419999999</v>
      </c>
      <c r="D63">
        <v>86.047537950000006</v>
      </c>
      <c r="E63">
        <v>95.820063750000003</v>
      </c>
      <c r="F63">
        <v>75.663855720000001</v>
      </c>
      <c r="G63">
        <v>90.893455560000007</v>
      </c>
      <c r="H63">
        <v>87.130883699999998</v>
      </c>
    </row>
    <row r="64" spans="1:8" x14ac:dyDescent="0.2">
      <c r="A64" s="20">
        <v>63</v>
      </c>
      <c r="B64">
        <v>58.026986909999998</v>
      </c>
      <c r="C64">
        <v>69.767466299999995</v>
      </c>
      <c r="D64">
        <v>81.625993019999996</v>
      </c>
      <c r="E64">
        <v>87.283299239999991</v>
      </c>
      <c r="F64">
        <v>108.00135279</v>
      </c>
      <c r="G64">
        <v>72.283816979999997</v>
      </c>
      <c r="H64">
        <v>63.043251299999994</v>
      </c>
    </row>
    <row r="65" spans="1:8" x14ac:dyDescent="0.2">
      <c r="A65" s="20">
        <v>64</v>
      </c>
      <c r="B65">
        <v>109.60171595999999</v>
      </c>
      <c r="C65">
        <v>51.589671750000001</v>
      </c>
      <c r="D65">
        <v>65.611901430000003</v>
      </c>
      <c r="E65">
        <v>114.97212233999998</v>
      </c>
      <c r="F65">
        <v>59.845513499999996</v>
      </c>
      <c r="G65">
        <v>83.357851949999997</v>
      </c>
      <c r="H65">
        <v>92.692556639999992</v>
      </c>
    </row>
    <row r="66" spans="1:8" x14ac:dyDescent="0.2">
      <c r="A66" s="20">
        <v>65</v>
      </c>
      <c r="B66">
        <v>134.31843602999999</v>
      </c>
      <c r="C66">
        <v>61.610246369999999</v>
      </c>
      <c r="D66">
        <v>141.72702669</v>
      </c>
      <c r="E66">
        <v>66.356047889999999</v>
      </c>
      <c r="F66">
        <v>103.95636389999999</v>
      </c>
      <c r="G66">
        <v>83.036583899999997</v>
      </c>
      <c r="H66">
        <v>69.319185300000001</v>
      </c>
    </row>
    <row r="67" spans="1:8" x14ac:dyDescent="0.2">
      <c r="A67" s="20">
        <v>66</v>
      </c>
      <c r="B67">
        <v>27.06272397</v>
      </c>
      <c r="C67">
        <v>111.22001037</v>
      </c>
      <c r="D67">
        <v>114.97212233999998</v>
      </c>
      <c r="E67">
        <v>115.35913826999999</v>
      </c>
      <c r="F67">
        <v>78.900444539999995</v>
      </c>
      <c r="G67">
        <v>82.225195290000002</v>
      </c>
      <c r="H67">
        <v>61.610246369999999</v>
      </c>
    </row>
    <row r="68" spans="1:8" x14ac:dyDescent="0.2">
      <c r="A68" s="20">
        <v>67</v>
      </c>
      <c r="B68">
        <v>38.038137120000002</v>
      </c>
      <c r="C68">
        <v>51.589671750000001</v>
      </c>
      <c r="D68">
        <v>42.263932679999996</v>
      </c>
      <c r="E68">
        <v>74.713499999999996</v>
      </c>
      <c r="F68">
        <v>96.238459349999999</v>
      </c>
      <c r="G68">
        <v>105.61799214</v>
      </c>
      <c r="H68">
        <v>91.674958770000003</v>
      </c>
    </row>
    <row r="69" spans="1:8" x14ac:dyDescent="0.2">
      <c r="A69" s="20">
        <v>68</v>
      </c>
      <c r="B69">
        <v>169.16331815999999</v>
      </c>
      <c r="C69">
        <v>67.15847088000001</v>
      </c>
      <c r="D69">
        <v>53.20946043</v>
      </c>
      <c r="E69">
        <v>84.158780669999999</v>
      </c>
      <c r="F69">
        <v>66.154321440000004</v>
      </c>
      <c r="G69">
        <v>108.33158646000001</v>
      </c>
      <c r="H69">
        <v>50.893341929999998</v>
      </c>
    </row>
    <row r="70" spans="1:8" x14ac:dyDescent="0.2">
      <c r="A70" s="20">
        <v>69</v>
      </c>
      <c r="B70">
        <v>117.16421643000001</v>
      </c>
      <c r="C70">
        <v>96.794327789999997</v>
      </c>
      <c r="D70">
        <v>108.78435027</v>
      </c>
      <c r="E70">
        <v>113.13118169999998</v>
      </c>
      <c r="F70">
        <v>133.95233988000001</v>
      </c>
      <c r="G70">
        <v>80.191493819999991</v>
      </c>
      <c r="H70">
        <v>85.578337169999998</v>
      </c>
    </row>
    <row r="71" spans="1:8" x14ac:dyDescent="0.2">
      <c r="A71" s="20">
        <v>70</v>
      </c>
      <c r="B71">
        <v>73.265552369999995</v>
      </c>
      <c r="C71">
        <v>73.810960919999999</v>
      </c>
      <c r="D71">
        <v>74.892812399999997</v>
      </c>
      <c r="E71">
        <v>152.29898693999999</v>
      </c>
      <c r="F71">
        <v>72.345082050000002</v>
      </c>
      <c r="G71">
        <v>84.581659079999994</v>
      </c>
      <c r="H71">
        <v>46.682489070000003</v>
      </c>
    </row>
    <row r="72" spans="1:8" x14ac:dyDescent="0.2">
      <c r="A72" s="20">
        <v>71</v>
      </c>
      <c r="B72">
        <v>84.211080120000005</v>
      </c>
      <c r="C72">
        <v>112.02093909</v>
      </c>
      <c r="D72">
        <v>301.97553003000002</v>
      </c>
      <c r="E72">
        <v>90.893455560000007</v>
      </c>
      <c r="F72">
        <v>100.23862013999999</v>
      </c>
      <c r="G72">
        <v>99.747005310000006</v>
      </c>
      <c r="H72">
        <v>76.192827300000005</v>
      </c>
    </row>
    <row r="73" spans="1:8" x14ac:dyDescent="0.2">
      <c r="A73" s="20">
        <v>72</v>
      </c>
      <c r="B73">
        <v>44.828099999999999</v>
      </c>
      <c r="C73">
        <v>67.754684609999998</v>
      </c>
      <c r="D73">
        <v>83.732913719999999</v>
      </c>
      <c r="E73">
        <v>118.97975448</v>
      </c>
      <c r="F73">
        <v>91.235643390000007</v>
      </c>
      <c r="G73">
        <v>94.506600419999998</v>
      </c>
      <c r="H73">
        <v>63.887513850000005</v>
      </c>
    </row>
    <row r="74" spans="1:8" x14ac:dyDescent="0.2">
      <c r="A74" s="20">
        <v>73</v>
      </c>
      <c r="B74">
        <v>60.513452190000002</v>
      </c>
      <c r="C74">
        <v>51.416336430000001</v>
      </c>
      <c r="D74">
        <v>74.713499999999996</v>
      </c>
      <c r="E74">
        <v>116.39915019</v>
      </c>
      <c r="F74">
        <v>35.986504409999995</v>
      </c>
      <c r="G74">
        <v>87.946755120000006</v>
      </c>
      <c r="H74">
        <v>61.610246369999999</v>
      </c>
    </row>
    <row r="75" spans="1:8" x14ac:dyDescent="0.2">
      <c r="A75" s="20">
        <v>74</v>
      </c>
      <c r="B75">
        <v>67.15847088000001</v>
      </c>
      <c r="C75">
        <v>47.253300209999999</v>
      </c>
      <c r="D75">
        <v>107.29605735000001</v>
      </c>
      <c r="E75">
        <v>92.980950750000005</v>
      </c>
      <c r="F75">
        <v>154.27889468999999</v>
      </c>
      <c r="G75">
        <v>81.297253619999992</v>
      </c>
      <c r="H75">
        <v>68.280667649999998</v>
      </c>
    </row>
    <row r="76" spans="1:8" x14ac:dyDescent="0.2">
      <c r="A76" s="20">
        <v>75</v>
      </c>
      <c r="B76">
        <v>94.977295470000001</v>
      </c>
      <c r="C76">
        <v>111.17966507999999</v>
      </c>
      <c r="D76">
        <v>51.06817152</v>
      </c>
      <c r="E76">
        <v>84.158780669999999</v>
      </c>
      <c r="F76">
        <v>77.125251779999999</v>
      </c>
      <c r="G76">
        <v>92.692556639999992</v>
      </c>
      <c r="H76">
        <v>61.320357989999998</v>
      </c>
    </row>
    <row r="77" spans="1:8" x14ac:dyDescent="0.2">
      <c r="A77" s="20">
        <v>76</v>
      </c>
      <c r="B77">
        <v>25.53408576</v>
      </c>
      <c r="C77">
        <v>45.618568830000001</v>
      </c>
      <c r="D77">
        <v>33.009918570000004</v>
      </c>
      <c r="E77">
        <v>77.586981210000005</v>
      </c>
      <c r="F77">
        <v>69.319185300000001</v>
      </c>
      <c r="G77">
        <v>50.80518</v>
      </c>
      <c r="H77">
        <v>46.778122349999997</v>
      </c>
    </row>
    <row r="78" spans="1:8" x14ac:dyDescent="0.2">
      <c r="A78" s="20">
        <v>77</v>
      </c>
      <c r="B78">
        <v>47.81664</v>
      </c>
      <c r="C78">
        <v>117.43169076</v>
      </c>
      <c r="D78">
        <v>111.66082002</v>
      </c>
      <c r="E78">
        <v>102.13634304</v>
      </c>
      <c r="F78">
        <v>86.873869259999992</v>
      </c>
      <c r="G78">
        <v>113.40762165</v>
      </c>
      <c r="H78">
        <v>58.942974419999999</v>
      </c>
    </row>
    <row r="79" spans="1:8" x14ac:dyDescent="0.2">
      <c r="A79" s="20">
        <v>78</v>
      </c>
      <c r="B79">
        <v>53.877399119999993</v>
      </c>
      <c r="C79">
        <v>66.018342869999998</v>
      </c>
      <c r="D79">
        <v>31.768180200000003</v>
      </c>
      <c r="E79">
        <v>110.61632529000001</v>
      </c>
      <c r="F79">
        <v>143.94751191</v>
      </c>
      <c r="G79">
        <v>83.251758780000003</v>
      </c>
      <c r="H79">
        <v>76.192827300000005</v>
      </c>
    </row>
    <row r="80" spans="1:8" x14ac:dyDescent="0.2">
      <c r="A80" s="20">
        <v>79</v>
      </c>
      <c r="B80">
        <v>46.49122251</v>
      </c>
      <c r="C80">
        <v>71.84898441</v>
      </c>
      <c r="D80">
        <v>38.851019999999998</v>
      </c>
      <c r="E80">
        <v>103.74118902000001</v>
      </c>
      <c r="F80">
        <v>99.522864809999987</v>
      </c>
      <c r="G80">
        <v>84.158780669999999</v>
      </c>
      <c r="H80">
        <v>101.47886424000001</v>
      </c>
    </row>
    <row r="81" spans="1:8" x14ac:dyDescent="0.2">
      <c r="A81" s="20">
        <v>80</v>
      </c>
      <c r="B81">
        <v>78.446186459999993</v>
      </c>
      <c r="C81">
        <v>66.356047889999999</v>
      </c>
      <c r="D81">
        <v>123.43865616000001</v>
      </c>
      <c r="E81">
        <v>106.92099558</v>
      </c>
      <c r="F81">
        <v>71.97300881999999</v>
      </c>
      <c r="G81">
        <v>68.280667649999998</v>
      </c>
      <c r="H81">
        <v>55.589832539999996</v>
      </c>
    </row>
    <row r="82" spans="1:8" x14ac:dyDescent="0.2">
      <c r="A82" s="20">
        <v>81</v>
      </c>
      <c r="B82">
        <v>60.142873230000006</v>
      </c>
      <c r="C82">
        <v>108.66182013</v>
      </c>
      <c r="D82">
        <v>120.02574348</v>
      </c>
      <c r="E82">
        <v>67.754684609999998</v>
      </c>
      <c r="F82">
        <v>107.13019338000001</v>
      </c>
      <c r="G82">
        <v>66.356047889999999</v>
      </c>
      <c r="H82">
        <v>33.810847289999998</v>
      </c>
    </row>
    <row r="83" spans="1:8" x14ac:dyDescent="0.2">
      <c r="A83" s="20">
        <v>82</v>
      </c>
      <c r="B83">
        <v>56.70306369</v>
      </c>
      <c r="C83">
        <v>78.217563150000004</v>
      </c>
      <c r="D83">
        <v>83.732913719999999</v>
      </c>
      <c r="E83">
        <v>114.81522399000001</v>
      </c>
      <c r="F83">
        <v>74.713499999999996</v>
      </c>
      <c r="G83">
        <v>57.408359129999994</v>
      </c>
      <c r="H83">
        <v>72.283816979999997</v>
      </c>
    </row>
    <row r="84" spans="1:8" x14ac:dyDescent="0.2">
      <c r="A84" s="20">
        <v>83</v>
      </c>
      <c r="B84">
        <v>54.944307900000005</v>
      </c>
      <c r="C84">
        <v>38.271243239999997</v>
      </c>
      <c r="D84">
        <v>82.062319860000002</v>
      </c>
      <c r="E84">
        <v>92.307034979999997</v>
      </c>
      <c r="F84">
        <v>111.90139748999999</v>
      </c>
      <c r="G84">
        <v>48.281357970000002</v>
      </c>
      <c r="H84">
        <v>57.486061169999992</v>
      </c>
    </row>
    <row r="85" spans="1:8" x14ac:dyDescent="0.2">
      <c r="A85" s="20">
        <v>84</v>
      </c>
      <c r="B85">
        <v>88.502623560000004</v>
      </c>
      <c r="C85">
        <v>153.14623803000001</v>
      </c>
      <c r="D85">
        <v>165.45304575</v>
      </c>
      <c r="E85">
        <v>59.770800000000001</v>
      </c>
      <c r="F85">
        <v>73.931996789999999</v>
      </c>
      <c r="G85">
        <v>62.831064959999999</v>
      </c>
      <c r="H85">
        <v>41.839559999999999</v>
      </c>
    </row>
    <row r="86" spans="1:8" x14ac:dyDescent="0.2">
      <c r="A86" s="20">
        <v>85</v>
      </c>
      <c r="B86">
        <v>81.625993019999996</v>
      </c>
      <c r="C86">
        <v>121.35863231999998</v>
      </c>
      <c r="D86">
        <v>59.17010346</v>
      </c>
      <c r="E86">
        <v>107.0046747</v>
      </c>
      <c r="F86">
        <v>58.026986909999998</v>
      </c>
      <c r="G86">
        <v>62.402209470000003</v>
      </c>
      <c r="H86">
        <v>60.954261840000001</v>
      </c>
    </row>
    <row r="87" spans="1:8" x14ac:dyDescent="0.2">
      <c r="A87" s="20">
        <v>86</v>
      </c>
      <c r="B87">
        <v>36.966745530000004</v>
      </c>
      <c r="C87">
        <v>81.297253619999992</v>
      </c>
      <c r="D87">
        <v>41.625879390000001</v>
      </c>
      <c r="E87">
        <v>56.387772719999994</v>
      </c>
      <c r="F87">
        <v>136.42983954000002</v>
      </c>
      <c r="G87">
        <v>78.217563150000004</v>
      </c>
      <c r="H87">
        <v>129.06159416999998</v>
      </c>
    </row>
    <row r="88" spans="1:8" x14ac:dyDescent="0.2">
      <c r="A88" s="20">
        <v>87</v>
      </c>
      <c r="B88">
        <v>44.125793100000003</v>
      </c>
      <c r="C88">
        <v>35.986504409999995</v>
      </c>
      <c r="D88">
        <v>145.70477342999999</v>
      </c>
      <c r="E88">
        <v>71.97300881999999</v>
      </c>
      <c r="F88">
        <v>100.46126636999999</v>
      </c>
      <c r="G88">
        <v>90.449657369999997</v>
      </c>
      <c r="H88">
        <v>61.538521410000001</v>
      </c>
    </row>
    <row r="89" spans="1:8" x14ac:dyDescent="0.2">
      <c r="A89" s="20">
        <v>88</v>
      </c>
      <c r="B89">
        <v>49.739765489999996</v>
      </c>
      <c r="C89">
        <v>64.513612980000005</v>
      </c>
      <c r="D89">
        <v>72.714166739999996</v>
      </c>
      <c r="E89">
        <v>88.855271279999997</v>
      </c>
      <c r="F89">
        <v>93.841650270000002</v>
      </c>
      <c r="G89">
        <v>62.831064959999999</v>
      </c>
      <c r="H89">
        <v>51.589671750000001</v>
      </c>
    </row>
    <row r="90" spans="1:8" x14ac:dyDescent="0.2">
      <c r="A90" s="20">
        <v>89</v>
      </c>
      <c r="B90">
        <v>25.359256169999998</v>
      </c>
      <c r="C90">
        <v>142.35611435999999</v>
      </c>
      <c r="D90">
        <v>105.99903098999999</v>
      </c>
      <c r="E90">
        <v>133.55187552000001</v>
      </c>
      <c r="F90">
        <v>69.767466299999995</v>
      </c>
      <c r="G90">
        <v>137.99135168999999</v>
      </c>
      <c r="H90">
        <v>62.187034589999996</v>
      </c>
    </row>
    <row r="91" spans="1:8" x14ac:dyDescent="0.2">
      <c r="A91" s="20">
        <v>90</v>
      </c>
      <c r="B91">
        <v>41.94565317</v>
      </c>
      <c r="C91">
        <v>78.446186459999993</v>
      </c>
      <c r="D91">
        <v>60.513452190000002</v>
      </c>
      <c r="E91">
        <v>78.900444539999995</v>
      </c>
      <c r="F91">
        <v>84.158780669999999</v>
      </c>
      <c r="G91">
        <v>64.652580090000001</v>
      </c>
      <c r="H91">
        <v>42.789915719999996</v>
      </c>
    </row>
    <row r="92" spans="1:8" x14ac:dyDescent="0.2">
      <c r="A92" s="20">
        <v>91</v>
      </c>
      <c r="B92">
        <v>23.90832</v>
      </c>
      <c r="C92">
        <v>94.364644769999998</v>
      </c>
      <c r="D92">
        <v>68.996422980000006</v>
      </c>
      <c r="E92">
        <v>112.17933170999999</v>
      </c>
      <c r="F92">
        <v>103.74118902000001</v>
      </c>
      <c r="G92">
        <v>114.1921134</v>
      </c>
      <c r="H92">
        <v>60.438738690000001</v>
      </c>
    </row>
    <row r="93" spans="1:8" x14ac:dyDescent="0.2">
      <c r="A93" s="20">
        <v>92</v>
      </c>
      <c r="B93">
        <v>80.745867989999994</v>
      </c>
      <c r="C93">
        <v>62.831064959999999</v>
      </c>
      <c r="D93">
        <v>77.932157580000009</v>
      </c>
      <c r="E93">
        <v>92.064963239999997</v>
      </c>
      <c r="F93">
        <v>91.674958770000003</v>
      </c>
      <c r="G93">
        <v>99.343552410000001</v>
      </c>
      <c r="H93">
        <v>94.930973100000003</v>
      </c>
    </row>
    <row r="94" spans="1:8" x14ac:dyDescent="0.2">
      <c r="A94" s="20">
        <v>93</v>
      </c>
      <c r="B94">
        <v>21.131966339999998</v>
      </c>
      <c r="C94">
        <v>91.235643390000007</v>
      </c>
      <c r="D94">
        <v>164.83142942999999</v>
      </c>
      <c r="E94">
        <v>166.76949761999998</v>
      </c>
      <c r="F94">
        <v>89.705510910000001</v>
      </c>
      <c r="G94">
        <v>64.513612980000005</v>
      </c>
      <c r="H94">
        <v>47.253300209999999</v>
      </c>
    </row>
    <row r="95" spans="1:8" x14ac:dyDescent="0.2">
      <c r="A95" s="20">
        <v>94</v>
      </c>
      <c r="B95">
        <v>27.06272397</v>
      </c>
      <c r="C95">
        <v>131.93656965</v>
      </c>
      <c r="D95">
        <v>77.528704680000004</v>
      </c>
      <c r="E95">
        <v>90.893455560000007</v>
      </c>
      <c r="F95">
        <v>86.667659999999998</v>
      </c>
      <c r="G95">
        <v>49.015044539999998</v>
      </c>
      <c r="H95">
        <v>70.022986469999992</v>
      </c>
    </row>
    <row r="96" spans="1:8" x14ac:dyDescent="0.2">
      <c r="A96" s="20">
        <v>95</v>
      </c>
      <c r="B96">
        <v>23.3404974</v>
      </c>
      <c r="C96">
        <v>98.802626669999995</v>
      </c>
      <c r="D96">
        <v>103.74118902000001</v>
      </c>
      <c r="E96">
        <v>73.810960919999999</v>
      </c>
      <c r="F96">
        <v>94.506600419999998</v>
      </c>
      <c r="G96">
        <v>113.80061466000001</v>
      </c>
      <c r="H96">
        <v>57.486061169999992</v>
      </c>
    </row>
    <row r="97" spans="1:8" x14ac:dyDescent="0.2">
      <c r="A97" s="20">
        <v>96</v>
      </c>
      <c r="B97">
        <v>38.966078790000005</v>
      </c>
      <c r="C97">
        <v>36.357083369999998</v>
      </c>
      <c r="D97">
        <v>71.287138889999994</v>
      </c>
      <c r="E97">
        <v>59.546659500000004</v>
      </c>
      <c r="F97">
        <v>71.036101529999996</v>
      </c>
      <c r="G97">
        <v>89.904248819999992</v>
      </c>
      <c r="H97">
        <v>82.658533590000005</v>
      </c>
    </row>
    <row r="98" spans="1:8" x14ac:dyDescent="0.2">
      <c r="A98" s="20">
        <v>97</v>
      </c>
      <c r="B98">
        <v>76.192827300000005</v>
      </c>
      <c r="C98">
        <v>65.543165009999996</v>
      </c>
      <c r="D98">
        <v>82.062319860000002</v>
      </c>
      <c r="E98">
        <v>101.12621652</v>
      </c>
      <c r="F98">
        <v>100.46126636999999</v>
      </c>
      <c r="G98">
        <v>84.581659079999994</v>
      </c>
      <c r="H98">
        <v>56.70306369</v>
      </c>
    </row>
    <row r="99" spans="1:8" x14ac:dyDescent="0.2">
      <c r="A99" s="20">
        <v>98</v>
      </c>
      <c r="B99">
        <v>53.20946043</v>
      </c>
      <c r="C99">
        <v>137.50571394000002</v>
      </c>
      <c r="D99">
        <v>86.873869259999992</v>
      </c>
      <c r="E99">
        <v>86.873869259999992</v>
      </c>
      <c r="F99">
        <v>102.13634304</v>
      </c>
      <c r="G99">
        <v>38.271243239999997</v>
      </c>
      <c r="H99">
        <v>84.211080120000005</v>
      </c>
    </row>
    <row r="100" spans="1:8" x14ac:dyDescent="0.2">
      <c r="A100" s="20">
        <v>99</v>
      </c>
      <c r="B100">
        <v>38.966078790000005</v>
      </c>
      <c r="C100">
        <v>77.932157580000009</v>
      </c>
      <c r="D100">
        <v>149.69596860000001</v>
      </c>
      <c r="E100">
        <v>78.446186459999993</v>
      </c>
      <c r="F100">
        <v>142.85669480999999</v>
      </c>
      <c r="G100">
        <v>63.395899020000002</v>
      </c>
      <c r="H100">
        <v>69.960227130000007</v>
      </c>
    </row>
    <row r="101" spans="1:8" x14ac:dyDescent="0.2">
      <c r="A101" s="20">
        <v>100</v>
      </c>
      <c r="B101">
        <v>54.125447940000001</v>
      </c>
      <c r="C101">
        <v>76.076274240000004</v>
      </c>
      <c r="D101">
        <v>113.80061466000001</v>
      </c>
      <c r="E101">
        <v>44.828099999999999</v>
      </c>
      <c r="F101">
        <v>72.345082050000002</v>
      </c>
      <c r="G101">
        <v>85.578337169999998</v>
      </c>
      <c r="H101">
        <v>78.217563150000004</v>
      </c>
    </row>
    <row r="102" spans="1:8" x14ac:dyDescent="0.2">
      <c r="A102" s="20">
        <v>101</v>
      </c>
      <c r="B102">
        <v>25.53408576</v>
      </c>
      <c r="C102">
        <v>44.427635639999998</v>
      </c>
      <c r="D102">
        <v>138.28273433999999</v>
      </c>
      <c r="E102">
        <v>40.648626809999996</v>
      </c>
      <c r="F102">
        <v>74.952583199999992</v>
      </c>
      <c r="G102">
        <v>37.446406199999998</v>
      </c>
      <c r="H102">
        <v>78.616533239999995</v>
      </c>
    </row>
    <row r="103" spans="1:8" x14ac:dyDescent="0.2">
      <c r="A103" s="20">
        <v>102</v>
      </c>
      <c r="B103">
        <v>37.446406199999998</v>
      </c>
      <c r="C103">
        <v>110.21137812000001</v>
      </c>
      <c r="D103">
        <v>108.78435027</v>
      </c>
      <c r="E103">
        <v>94.506600419999998</v>
      </c>
      <c r="F103">
        <v>101.47886424000001</v>
      </c>
      <c r="G103">
        <v>87.130883699999998</v>
      </c>
      <c r="H103">
        <v>63.537854670000002</v>
      </c>
    </row>
    <row r="104" spans="1:8" x14ac:dyDescent="0.2">
      <c r="A104" s="20">
        <v>103</v>
      </c>
      <c r="B104">
        <v>9.4512577499999999</v>
      </c>
      <c r="C104">
        <v>79.40700206999999</v>
      </c>
      <c r="D104">
        <v>90.893455560000007</v>
      </c>
      <c r="E104">
        <v>62.187034589999996</v>
      </c>
      <c r="F104">
        <v>92.692556639999992</v>
      </c>
      <c r="G104">
        <v>30.034827000000003</v>
      </c>
      <c r="H104">
        <v>71.287138889999994</v>
      </c>
    </row>
    <row r="105" spans="1:8" x14ac:dyDescent="0.2">
      <c r="A105" s="20">
        <v>104</v>
      </c>
      <c r="B105">
        <v>24.643500840000002</v>
      </c>
      <c r="C105">
        <v>100.23862013999999</v>
      </c>
      <c r="D105">
        <v>73.993261860000004</v>
      </c>
      <c r="E105">
        <v>84.211080120000005</v>
      </c>
      <c r="F105">
        <v>40.095746909999995</v>
      </c>
      <c r="G105">
        <v>73.810960919999999</v>
      </c>
      <c r="H105">
        <v>89.705510910000001</v>
      </c>
    </row>
    <row r="106" spans="1:8" x14ac:dyDescent="0.2">
      <c r="A106" s="20">
        <v>105</v>
      </c>
      <c r="B106">
        <v>33.810847289999998</v>
      </c>
      <c r="C106">
        <v>84.633958530000001</v>
      </c>
      <c r="D106">
        <v>91.480703669999997</v>
      </c>
      <c r="E106">
        <v>91.480703669999997</v>
      </c>
      <c r="F106">
        <v>90.745522829999999</v>
      </c>
      <c r="G106">
        <v>75.249942930000003</v>
      </c>
      <c r="H106">
        <v>83.036583899999997</v>
      </c>
    </row>
    <row r="107" spans="1:8" x14ac:dyDescent="0.2">
      <c r="A107" s="20">
        <v>106</v>
      </c>
      <c r="B107">
        <v>21.7565712</v>
      </c>
      <c r="C107">
        <v>53.79372</v>
      </c>
      <c r="D107">
        <v>53.877399119999993</v>
      </c>
      <c r="E107">
        <v>83.732913719999999</v>
      </c>
      <c r="F107">
        <v>105.10994033999999</v>
      </c>
      <c r="G107">
        <v>68.800673610000004</v>
      </c>
      <c r="H107">
        <v>57.096056699999998</v>
      </c>
    </row>
    <row r="108" spans="1:8" x14ac:dyDescent="0.2">
      <c r="A108" s="20">
        <v>107</v>
      </c>
      <c r="B108">
        <v>50.80518</v>
      </c>
      <c r="C108">
        <v>122.09231888999999</v>
      </c>
      <c r="D108">
        <v>76.543980750000003</v>
      </c>
      <c r="E108">
        <v>112.17933170999999</v>
      </c>
      <c r="F108">
        <v>80.469428039999997</v>
      </c>
      <c r="G108">
        <v>63.887513850000005</v>
      </c>
      <c r="H108">
        <v>107.58744</v>
      </c>
    </row>
    <row r="109" spans="1:8" x14ac:dyDescent="0.2">
      <c r="A109" s="20">
        <v>108</v>
      </c>
      <c r="B109">
        <v>29.885400000000001</v>
      </c>
      <c r="C109">
        <v>93.793833629999995</v>
      </c>
      <c r="D109">
        <v>77.125251779999999</v>
      </c>
      <c r="E109">
        <v>167.59881747</v>
      </c>
      <c r="F109">
        <v>123.07554854999999</v>
      </c>
      <c r="G109">
        <v>118.52848494</v>
      </c>
      <c r="H109">
        <v>69.960227130000007</v>
      </c>
    </row>
    <row r="110" spans="1:8" x14ac:dyDescent="0.2">
      <c r="A110" s="20">
        <v>109</v>
      </c>
      <c r="B110">
        <v>36.966745530000004</v>
      </c>
      <c r="C110">
        <v>110.57598</v>
      </c>
      <c r="D110">
        <v>61.538521410000001</v>
      </c>
      <c r="E110">
        <v>147.86548784999999</v>
      </c>
      <c r="F110">
        <v>100.19379204000001</v>
      </c>
      <c r="G110">
        <v>87.130883699999998</v>
      </c>
      <c r="H110">
        <v>87.130883699999998</v>
      </c>
    </row>
    <row r="111" spans="1:8" x14ac:dyDescent="0.2">
      <c r="A111" s="20">
        <v>110</v>
      </c>
      <c r="B111">
        <v>82.875202740000006</v>
      </c>
      <c r="C111">
        <v>45.715696380000004</v>
      </c>
      <c r="D111">
        <v>37.446406199999998</v>
      </c>
      <c r="E111">
        <v>306.48224834999996</v>
      </c>
      <c r="F111">
        <v>131.39414963999999</v>
      </c>
      <c r="G111">
        <v>97.574336730000013</v>
      </c>
      <c r="H111">
        <v>118.2266424</v>
      </c>
    </row>
    <row r="112" spans="1:8" x14ac:dyDescent="0.2">
      <c r="A112" s="20">
        <v>111</v>
      </c>
      <c r="B112">
        <v>21.131966339999998</v>
      </c>
      <c r="C112">
        <v>50.893341929999998</v>
      </c>
      <c r="D112">
        <v>99.028261440000009</v>
      </c>
      <c r="E112">
        <v>111.22001037</v>
      </c>
      <c r="F112">
        <v>88.704350009999999</v>
      </c>
      <c r="G112">
        <v>47.253300209999999</v>
      </c>
      <c r="H112">
        <v>96.794327789999997</v>
      </c>
    </row>
    <row r="113" spans="1:8" x14ac:dyDescent="0.2">
      <c r="A113" s="20">
        <v>112</v>
      </c>
      <c r="B113">
        <v>54.125447940000001</v>
      </c>
      <c r="C113">
        <v>167.59881747</v>
      </c>
      <c r="D113">
        <v>77.702039999999997</v>
      </c>
      <c r="E113">
        <v>129.37240233</v>
      </c>
      <c r="F113">
        <v>103.6126818</v>
      </c>
      <c r="G113">
        <v>92.307034979999997</v>
      </c>
      <c r="H113">
        <v>56.387772719999994</v>
      </c>
    </row>
    <row r="114" spans="1:8" x14ac:dyDescent="0.2">
      <c r="A114" s="20">
        <v>113</v>
      </c>
      <c r="B114">
        <v>48.188713230000005</v>
      </c>
      <c r="C114">
        <v>83.090377619999998</v>
      </c>
      <c r="D114">
        <v>73.810960919999999</v>
      </c>
      <c r="E114">
        <v>99.881489610000003</v>
      </c>
      <c r="F114">
        <v>44.427635639999998</v>
      </c>
      <c r="G114">
        <v>82.875202740000006</v>
      </c>
      <c r="H114">
        <v>119.5416</v>
      </c>
    </row>
    <row r="115" spans="1:8" x14ac:dyDescent="0.2">
      <c r="A115" s="20">
        <v>114</v>
      </c>
      <c r="B115">
        <v>42.789915719999996</v>
      </c>
      <c r="C115">
        <v>87.027779069999994</v>
      </c>
      <c r="D115">
        <v>54.862123050000008</v>
      </c>
      <c r="E115">
        <v>152.41553999999999</v>
      </c>
      <c r="F115">
        <v>90.351035550000006</v>
      </c>
      <c r="G115">
        <v>75.663855720000001</v>
      </c>
      <c r="H115">
        <v>60.513452190000002</v>
      </c>
    </row>
    <row r="116" spans="1:8" x14ac:dyDescent="0.2">
      <c r="A116" s="20">
        <v>115</v>
      </c>
      <c r="B116">
        <v>56.70306369</v>
      </c>
      <c r="C116">
        <v>66.825248669999993</v>
      </c>
      <c r="D116">
        <v>76.369151160000001</v>
      </c>
      <c r="E116">
        <v>80.745867989999994</v>
      </c>
      <c r="F116">
        <v>48.188713230000005</v>
      </c>
      <c r="G116">
        <v>111.58162371</v>
      </c>
      <c r="H116">
        <v>83.251758780000003</v>
      </c>
    </row>
    <row r="117" spans="1:8" x14ac:dyDescent="0.2">
      <c r="A117" s="20">
        <v>116</v>
      </c>
      <c r="B117">
        <v>30.76851357</v>
      </c>
      <c r="C117">
        <v>51.154839180000003</v>
      </c>
      <c r="D117">
        <v>89.705510910000001</v>
      </c>
      <c r="E117">
        <v>109.96781211000001</v>
      </c>
      <c r="F117">
        <v>125.55454247999999</v>
      </c>
      <c r="G117">
        <v>70.341265980000003</v>
      </c>
      <c r="H117">
        <v>84.211080120000005</v>
      </c>
    </row>
    <row r="118" spans="1:8" x14ac:dyDescent="0.2">
      <c r="A118" s="20">
        <v>117</v>
      </c>
      <c r="B118">
        <v>56.70306369</v>
      </c>
      <c r="C118">
        <v>52.191862559999997</v>
      </c>
      <c r="D118">
        <v>134.21831994000001</v>
      </c>
      <c r="E118">
        <v>83.090377619999998</v>
      </c>
      <c r="F118">
        <v>71.84898441</v>
      </c>
      <c r="G118">
        <v>98.305034759999998</v>
      </c>
      <c r="H118">
        <v>58.942974419999999</v>
      </c>
    </row>
    <row r="119" spans="1:8" x14ac:dyDescent="0.2">
      <c r="A119" s="20">
        <v>118</v>
      </c>
      <c r="B119">
        <v>45.519947010000003</v>
      </c>
      <c r="C119">
        <v>70.847823509999998</v>
      </c>
      <c r="D119">
        <v>60.513452190000002</v>
      </c>
      <c r="E119">
        <v>74.713499999999996</v>
      </c>
      <c r="F119">
        <v>69.511946129999998</v>
      </c>
      <c r="G119">
        <v>66.825248669999993</v>
      </c>
      <c r="H119">
        <v>103.05083628</v>
      </c>
    </row>
    <row r="120" spans="1:8" x14ac:dyDescent="0.2">
      <c r="A120" s="20">
        <v>119</v>
      </c>
      <c r="B120">
        <v>78.900444539999995</v>
      </c>
      <c r="C120">
        <v>45.519947010000003</v>
      </c>
      <c r="D120">
        <v>198.05652288000002</v>
      </c>
      <c r="E120">
        <v>89.854937910000004</v>
      </c>
      <c r="F120">
        <v>102.70267136999999</v>
      </c>
      <c r="G120">
        <v>44.828099999999999</v>
      </c>
      <c r="H120">
        <v>81.186677639999999</v>
      </c>
    </row>
    <row r="121" spans="1:8" x14ac:dyDescent="0.2">
      <c r="A121" s="20">
        <v>120</v>
      </c>
      <c r="B121">
        <v>185.96339576999998</v>
      </c>
      <c r="C121">
        <v>46.394094959999997</v>
      </c>
      <c r="D121">
        <v>71.84898441</v>
      </c>
      <c r="E121">
        <v>105.66132596999999</v>
      </c>
      <c r="F121">
        <v>96.238459349999999</v>
      </c>
      <c r="G121">
        <v>44.427635639999998</v>
      </c>
      <c r="H121">
        <v>89.705510910000001</v>
      </c>
    </row>
    <row r="122" spans="1:8" x14ac:dyDescent="0.2">
      <c r="A122" s="20">
        <v>121</v>
      </c>
      <c r="B122">
        <v>65.543165009999996</v>
      </c>
      <c r="C122">
        <v>46.49122251</v>
      </c>
      <c r="D122">
        <v>40.648626809999996</v>
      </c>
      <c r="E122">
        <v>127.91548908</v>
      </c>
      <c r="F122">
        <v>104.55556617000001</v>
      </c>
      <c r="G122">
        <v>66.356047889999999</v>
      </c>
      <c r="H122">
        <v>73.993261860000004</v>
      </c>
    </row>
    <row r="123" spans="1:8" x14ac:dyDescent="0.2">
      <c r="A123" s="20">
        <v>122</v>
      </c>
      <c r="B123">
        <v>74.892812399999997</v>
      </c>
      <c r="C123">
        <v>78.955732529999992</v>
      </c>
      <c r="D123">
        <v>57.717673019999999</v>
      </c>
      <c r="E123">
        <v>120.47253021</v>
      </c>
      <c r="F123">
        <v>95.492818619999994</v>
      </c>
      <c r="G123">
        <v>73.810960919999999</v>
      </c>
      <c r="H123">
        <v>101.12621652</v>
      </c>
    </row>
    <row r="124" spans="1:8" x14ac:dyDescent="0.2">
      <c r="A124" s="20">
        <v>123</v>
      </c>
      <c r="B124">
        <v>51.589671750000001</v>
      </c>
      <c r="C124">
        <v>27.552844530000002</v>
      </c>
      <c r="D124">
        <v>74.713499999999996</v>
      </c>
      <c r="E124">
        <v>50.80518</v>
      </c>
      <c r="F124">
        <v>92.692556639999992</v>
      </c>
      <c r="G124">
        <v>81.186677639999999</v>
      </c>
      <c r="H124">
        <v>112.53795651</v>
      </c>
    </row>
    <row r="125" spans="1:8" x14ac:dyDescent="0.2">
      <c r="A125" s="20">
        <v>124</v>
      </c>
      <c r="B125">
        <v>71.036101529999996</v>
      </c>
      <c r="C125">
        <v>89.705510910000001</v>
      </c>
      <c r="D125">
        <v>92.064963239999997</v>
      </c>
      <c r="E125">
        <v>127.6704288</v>
      </c>
      <c r="F125">
        <v>95.633279999999999</v>
      </c>
      <c r="G125">
        <v>98.802626669999995</v>
      </c>
      <c r="H125">
        <v>50.717018070000002</v>
      </c>
    </row>
    <row r="126" spans="1:8" x14ac:dyDescent="0.2">
      <c r="A126" s="20">
        <v>125</v>
      </c>
      <c r="B126">
        <v>88.855271279999997</v>
      </c>
      <c r="C126">
        <v>37.802042459999996</v>
      </c>
      <c r="D126">
        <v>57.096056699999998</v>
      </c>
      <c r="E126">
        <v>126.863523</v>
      </c>
      <c r="F126">
        <v>132.34151682000001</v>
      </c>
      <c r="G126">
        <v>85.003043220000009</v>
      </c>
      <c r="H126">
        <v>78.616533239999995</v>
      </c>
    </row>
    <row r="127" spans="1:8" x14ac:dyDescent="0.2">
      <c r="A127" s="20">
        <v>126</v>
      </c>
      <c r="B127">
        <v>91.235643390000007</v>
      </c>
      <c r="C127">
        <v>58.942974419999999</v>
      </c>
      <c r="D127">
        <v>74.952583199999992</v>
      </c>
      <c r="E127">
        <v>123.22049274</v>
      </c>
      <c r="F127">
        <v>82.658533590000005</v>
      </c>
      <c r="G127">
        <v>104.55556617000001</v>
      </c>
      <c r="H127">
        <v>61.320357989999998</v>
      </c>
    </row>
    <row r="128" spans="1:8" x14ac:dyDescent="0.2">
      <c r="A128" s="20">
        <v>127</v>
      </c>
      <c r="B128">
        <v>42.263932679999996</v>
      </c>
      <c r="C128">
        <v>67.754684609999998</v>
      </c>
      <c r="D128">
        <v>68.800673610000004</v>
      </c>
      <c r="E128">
        <v>113.60337102</v>
      </c>
      <c r="F128">
        <v>85.63063661999999</v>
      </c>
      <c r="G128">
        <v>84.950743770000003</v>
      </c>
      <c r="H128">
        <v>73.265552369999995</v>
      </c>
    </row>
    <row r="129" spans="1:8" x14ac:dyDescent="0.2">
      <c r="A129" s="20">
        <v>128</v>
      </c>
      <c r="B129">
        <v>43.100723880000004</v>
      </c>
      <c r="C129">
        <v>63.887513850000005</v>
      </c>
      <c r="D129">
        <v>101.65369382999999</v>
      </c>
      <c r="E129">
        <v>61.610246369999999</v>
      </c>
      <c r="F129">
        <v>79.126079310000009</v>
      </c>
      <c r="G129">
        <v>67.623188850000005</v>
      </c>
      <c r="H129">
        <v>57.486061169999992</v>
      </c>
    </row>
    <row r="130" spans="1:8" x14ac:dyDescent="0.2">
      <c r="A130" s="20">
        <v>129</v>
      </c>
      <c r="B130">
        <v>65.543165009999996</v>
      </c>
      <c r="C130">
        <v>107.96100749999999</v>
      </c>
      <c r="D130">
        <v>87.895949940000008</v>
      </c>
      <c r="E130">
        <v>52.278530219999993</v>
      </c>
      <c r="F130">
        <v>65.543165009999996</v>
      </c>
      <c r="G130">
        <v>111.17966507999999</v>
      </c>
      <c r="H130">
        <v>87.130883699999998</v>
      </c>
    </row>
    <row r="131" spans="1:8" x14ac:dyDescent="0.2">
      <c r="A131" s="20">
        <v>130</v>
      </c>
      <c r="B131">
        <v>18.901021229999998</v>
      </c>
      <c r="C131">
        <v>121.94588042999999</v>
      </c>
      <c r="D131">
        <v>64.374645870000009</v>
      </c>
      <c r="E131">
        <v>52.278530219999993</v>
      </c>
      <c r="F131">
        <v>63.043251299999994</v>
      </c>
      <c r="G131">
        <v>54.944307900000005</v>
      </c>
      <c r="H131">
        <v>46.49122251</v>
      </c>
    </row>
    <row r="132" spans="1:8" x14ac:dyDescent="0.2">
      <c r="A132" s="20">
        <v>131</v>
      </c>
      <c r="B132">
        <v>116.55306</v>
      </c>
      <c r="C132">
        <v>48.188713230000005</v>
      </c>
      <c r="D132">
        <v>84.529359630000002</v>
      </c>
      <c r="E132">
        <v>64.513612980000005</v>
      </c>
      <c r="F132">
        <v>83.732913719999999</v>
      </c>
      <c r="G132">
        <v>74.952583199999992</v>
      </c>
      <c r="H132">
        <v>61.610246369999999</v>
      </c>
    </row>
    <row r="133" spans="1:8" x14ac:dyDescent="0.2">
      <c r="A133" s="20">
        <v>132</v>
      </c>
      <c r="B133">
        <v>28.193886359999997</v>
      </c>
      <c r="C133">
        <v>108.33158646000001</v>
      </c>
      <c r="D133">
        <v>109.88712153</v>
      </c>
      <c r="E133">
        <v>116.05397382</v>
      </c>
      <c r="F133">
        <v>47.253300209999999</v>
      </c>
      <c r="G133">
        <v>116.70547554000001</v>
      </c>
      <c r="H133">
        <v>35.986504409999995</v>
      </c>
    </row>
    <row r="134" spans="1:8" x14ac:dyDescent="0.2">
      <c r="A134" s="20">
        <v>133</v>
      </c>
      <c r="B134">
        <v>20.919779999999999</v>
      </c>
      <c r="C134">
        <v>89.157113819999992</v>
      </c>
      <c r="D134">
        <v>76.543980750000003</v>
      </c>
      <c r="E134">
        <v>98.983433340000005</v>
      </c>
      <c r="F134">
        <v>67.623188850000005</v>
      </c>
      <c r="G134">
        <v>65.815122150000008</v>
      </c>
      <c r="H134">
        <v>63.325668329999999</v>
      </c>
    </row>
    <row r="135" spans="1:8" x14ac:dyDescent="0.2">
      <c r="A135" s="20">
        <v>134</v>
      </c>
      <c r="B135">
        <v>52.956928799999993</v>
      </c>
      <c r="C135">
        <v>64.513612980000005</v>
      </c>
      <c r="D135">
        <v>97.299391049999997</v>
      </c>
      <c r="E135">
        <v>84.633958530000001</v>
      </c>
      <c r="F135">
        <v>116.59191102</v>
      </c>
      <c r="G135">
        <v>120.47253021</v>
      </c>
      <c r="H135">
        <v>89.157113819999992</v>
      </c>
    </row>
    <row r="136" spans="1:8" x14ac:dyDescent="0.2">
      <c r="A136" s="20">
        <v>135</v>
      </c>
      <c r="B136">
        <v>108.29124117000001</v>
      </c>
      <c r="C136">
        <v>98.576991899999996</v>
      </c>
      <c r="D136">
        <v>83.357851949999997</v>
      </c>
      <c r="E136">
        <v>90.351035550000006</v>
      </c>
      <c r="F136">
        <v>99.522864809999987</v>
      </c>
      <c r="G136">
        <v>65.815122150000008</v>
      </c>
      <c r="H136">
        <v>57.486061169999992</v>
      </c>
    </row>
    <row r="137" spans="1:8" x14ac:dyDescent="0.2">
      <c r="A137" s="20">
        <v>136</v>
      </c>
      <c r="B137">
        <v>38.966078790000005</v>
      </c>
      <c r="C137">
        <v>65.271207869999998</v>
      </c>
      <c r="D137">
        <v>107.0046747</v>
      </c>
      <c r="E137">
        <v>155.40407999999999</v>
      </c>
      <c r="F137">
        <v>124.30383848999999</v>
      </c>
      <c r="G137">
        <v>62.831064959999999</v>
      </c>
      <c r="H137">
        <v>124.84028142000001</v>
      </c>
    </row>
    <row r="138" spans="1:8" x14ac:dyDescent="0.2">
      <c r="A138" s="20">
        <v>137</v>
      </c>
      <c r="B138">
        <v>46.778122349999997</v>
      </c>
      <c r="C138">
        <v>117.73502757</v>
      </c>
      <c r="D138">
        <v>104.08487112</v>
      </c>
      <c r="E138">
        <v>106.12454966999999</v>
      </c>
      <c r="F138">
        <v>147.98502944999998</v>
      </c>
      <c r="G138">
        <v>59.770800000000001</v>
      </c>
      <c r="H138">
        <v>112.33921860000001</v>
      </c>
    </row>
    <row r="139" spans="1:8" x14ac:dyDescent="0.2">
      <c r="A139" s="20">
        <v>138</v>
      </c>
      <c r="B139">
        <v>73.265552369999995</v>
      </c>
      <c r="C139">
        <v>81.570705029999999</v>
      </c>
      <c r="D139">
        <v>103.22417159999999</v>
      </c>
      <c r="E139">
        <v>87.130883699999998</v>
      </c>
      <c r="F139">
        <v>109.88712153</v>
      </c>
      <c r="G139">
        <v>71.97300881999999</v>
      </c>
      <c r="H139">
        <v>65.815122150000008</v>
      </c>
    </row>
    <row r="140" spans="1:8" x14ac:dyDescent="0.2">
      <c r="A140" s="20">
        <v>139</v>
      </c>
      <c r="B140">
        <v>30.76851357</v>
      </c>
      <c r="C140">
        <v>54.944307900000005</v>
      </c>
      <c r="D140">
        <v>132.34151682000001</v>
      </c>
      <c r="E140">
        <v>59.17010346</v>
      </c>
      <c r="F140">
        <v>65.815122150000008</v>
      </c>
      <c r="G140">
        <v>87.946755120000006</v>
      </c>
      <c r="H140">
        <v>92.257724069999995</v>
      </c>
    </row>
    <row r="141" spans="1:8" x14ac:dyDescent="0.2">
      <c r="A141" s="20">
        <v>140</v>
      </c>
      <c r="B141">
        <v>71.036101529999996</v>
      </c>
      <c r="C141">
        <v>60.513452190000002</v>
      </c>
      <c r="D141">
        <v>114.38786277</v>
      </c>
      <c r="E141">
        <v>62.831064959999999</v>
      </c>
      <c r="F141">
        <v>140.74678557000001</v>
      </c>
      <c r="G141">
        <v>65.543165009999996</v>
      </c>
      <c r="H141">
        <v>98.031583350000005</v>
      </c>
    </row>
    <row r="142" spans="1:8" x14ac:dyDescent="0.2">
      <c r="A142" s="20">
        <v>141</v>
      </c>
      <c r="B142">
        <v>30.034827000000003</v>
      </c>
      <c r="C142">
        <v>40.648626809999996</v>
      </c>
      <c r="D142">
        <v>84.158780669999999</v>
      </c>
      <c r="E142">
        <v>108.78435027</v>
      </c>
      <c r="F142">
        <v>86.873869259999992</v>
      </c>
      <c r="G142">
        <v>158.50469025000001</v>
      </c>
      <c r="H142">
        <v>79.126079310000009</v>
      </c>
    </row>
    <row r="143" spans="1:8" x14ac:dyDescent="0.2">
      <c r="A143" s="20">
        <v>142</v>
      </c>
      <c r="B143">
        <v>102.22450497</v>
      </c>
      <c r="C143">
        <v>56.70306369</v>
      </c>
      <c r="D143">
        <v>51.416336430000001</v>
      </c>
      <c r="E143">
        <v>119.01711123</v>
      </c>
      <c r="F143">
        <v>115.47569132999999</v>
      </c>
      <c r="G143">
        <v>76.543980750000003</v>
      </c>
      <c r="H143">
        <v>117.88594884</v>
      </c>
    </row>
    <row r="144" spans="1:8" x14ac:dyDescent="0.2">
      <c r="A144" s="20">
        <v>143</v>
      </c>
      <c r="B144">
        <v>75.249942930000003</v>
      </c>
      <c r="C144">
        <v>67.15847088000001</v>
      </c>
      <c r="D144">
        <v>29.434130459999999</v>
      </c>
      <c r="E144">
        <v>65.815122150000008</v>
      </c>
      <c r="F144">
        <v>126.82766052000001</v>
      </c>
      <c r="G144">
        <v>111.66082002</v>
      </c>
      <c r="H144">
        <v>66.825248669999993</v>
      </c>
    </row>
    <row r="145" spans="1:8" x14ac:dyDescent="0.2">
      <c r="A145" s="20">
        <v>144</v>
      </c>
      <c r="B145">
        <v>54.862123050000008</v>
      </c>
      <c r="C145">
        <v>98.031583350000005</v>
      </c>
      <c r="D145">
        <v>91.089204930000008</v>
      </c>
      <c r="E145">
        <v>99.747005310000006</v>
      </c>
      <c r="F145">
        <v>65.271207869999998</v>
      </c>
      <c r="G145">
        <v>117.88594884</v>
      </c>
      <c r="H145">
        <v>53.877399119999993</v>
      </c>
    </row>
    <row r="146" spans="1:8" x14ac:dyDescent="0.2">
      <c r="A146" s="20">
        <v>145</v>
      </c>
      <c r="B146">
        <v>36.47961351</v>
      </c>
      <c r="C146">
        <v>108.78435027</v>
      </c>
      <c r="D146">
        <v>89.904248819999992</v>
      </c>
      <c r="E146">
        <v>77.702039999999997</v>
      </c>
      <c r="F146">
        <v>63.537854670000002</v>
      </c>
      <c r="G146">
        <v>63.043251299999994</v>
      </c>
      <c r="H146">
        <v>53.877399119999993</v>
      </c>
    </row>
    <row r="147" spans="1:8" x14ac:dyDescent="0.2">
      <c r="A147" s="20">
        <v>146</v>
      </c>
      <c r="B147">
        <v>68.149171890000005</v>
      </c>
      <c r="C147">
        <v>32.188070070000002</v>
      </c>
      <c r="D147">
        <v>132.34151682000001</v>
      </c>
      <c r="E147">
        <v>70.847823509999998</v>
      </c>
      <c r="F147">
        <v>96.238459349999999</v>
      </c>
      <c r="G147">
        <v>60.513452190000002</v>
      </c>
      <c r="H147">
        <v>77.586981210000005</v>
      </c>
    </row>
    <row r="148" spans="1:8" x14ac:dyDescent="0.2">
      <c r="A148" s="20">
        <v>147</v>
      </c>
      <c r="B148">
        <v>69.960227130000007</v>
      </c>
      <c r="C148">
        <v>142.01093799</v>
      </c>
      <c r="D148">
        <v>37.802042459999996</v>
      </c>
      <c r="E148">
        <v>131.29253928</v>
      </c>
      <c r="F148">
        <v>83.357851949999997</v>
      </c>
      <c r="G148">
        <v>33.413371470000001</v>
      </c>
      <c r="H148">
        <v>51.154839180000003</v>
      </c>
    </row>
    <row r="149" spans="1:8" x14ac:dyDescent="0.2">
      <c r="A149" s="20">
        <v>148</v>
      </c>
      <c r="B149">
        <v>112.49761122</v>
      </c>
      <c r="C149">
        <v>66.356047889999999</v>
      </c>
      <c r="D149">
        <v>73.931996789999999</v>
      </c>
      <c r="E149">
        <v>114.81522399000001</v>
      </c>
      <c r="F149">
        <v>91.039894020000006</v>
      </c>
      <c r="G149">
        <v>124.30383848999999</v>
      </c>
      <c r="H149">
        <v>53.20946043</v>
      </c>
    </row>
    <row r="150" spans="1:8" x14ac:dyDescent="0.2">
      <c r="A150" s="20">
        <v>149</v>
      </c>
      <c r="B150">
        <v>25.53408576</v>
      </c>
      <c r="C150">
        <v>138.18560679000001</v>
      </c>
      <c r="D150">
        <v>44.125793100000003</v>
      </c>
      <c r="E150">
        <v>59.845513499999996</v>
      </c>
      <c r="F150">
        <v>66.356047889999999</v>
      </c>
      <c r="G150">
        <v>72.95922702</v>
      </c>
      <c r="H150">
        <v>91.431392760000008</v>
      </c>
    </row>
    <row r="151" spans="1:8" x14ac:dyDescent="0.2">
      <c r="A151" s="20">
        <v>150</v>
      </c>
      <c r="B151">
        <v>110.61632529000001</v>
      </c>
      <c r="C151">
        <v>37.802042459999996</v>
      </c>
      <c r="D151">
        <v>120.9163284</v>
      </c>
      <c r="E151">
        <v>103.05083628</v>
      </c>
      <c r="F151">
        <v>112.17933170999999</v>
      </c>
      <c r="G151">
        <v>107.13019338000001</v>
      </c>
      <c r="H151">
        <v>59.770800000000001</v>
      </c>
    </row>
    <row r="152" spans="1:8" x14ac:dyDescent="0.2">
      <c r="A152" s="20">
        <v>151</v>
      </c>
      <c r="B152">
        <v>32.873939999999997</v>
      </c>
      <c r="C152">
        <v>52.956928799999993</v>
      </c>
      <c r="D152">
        <v>58.026986909999998</v>
      </c>
      <c r="E152">
        <v>84.158780669999999</v>
      </c>
      <c r="F152">
        <v>74.713499999999996</v>
      </c>
      <c r="G152">
        <v>74.713499999999996</v>
      </c>
      <c r="H152">
        <v>50.80518</v>
      </c>
    </row>
    <row r="153" spans="1:8" x14ac:dyDescent="0.2">
      <c r="A153" s="20">
        <v>152</v>
      </c>
      <c r="B153">
        <v>35.986504409999995</v>
      </c>
      <c r="C153">
        <v>112.02093909</v>
      </c>
      <c r="D153">
        <v>91.480703669999997</v>
      </c>
      <c r="E153">
        <v>77.125251779999999</v>
      </c>
      <c r="F153">
        <v>76.192827300000005</v>
      </c>
      <c r="G153">
        <v>64.652580090000001</v>
      </c>
      <c r="H153">
        <v>82.658533590000005</v>
      </c>
    </row>
    <row r="154" spans="1:8" x14ac:dyDescent="0.2">
      <c r="A154" s="20">
        <v>153</v>
      </c>
      <c r="B154">
        <v>24.09510375</v>
      </c>
      <c r="C154">
        <v>100.46126636999999</v>
      </c>
      <c r="D154">
        <v>42.263932679999996</v>
      </c>
      <c r="E154">
        <v>63.325668329999999</v>
      </c>
      <c r="F154">
        <v>93.793833629999995</v>
      </c>
      <c r="G154">
        <v>132.37588503000001</v>
      </c>
      <c r="H154">
        <v>67.15847088000001</v>
      </c>
    </row>
    <row r="155" spans="1:8" x14ac:dyDescent="0.2">
      <c r="A155" s="20">
        <v>154</v>
      </c>
      <c r="B155">
        <v>29.885400000000001</v>
      </c>
      <c r="C155">
        <v>111.58162371</v>
      </c>
      <c r="D155">
        <v>74.713499999999996</v>
      </c>
      <c r="E155">
        <v>113.60337102</v>
      </c>
      <c r="F155">
        <v>123.9795819</v>
      </c>
      <c r="G155">
        <v>121.94588042999999</v>
      </c>
      <c r="H155">
        <v>43.5131424</v>
      </c>
    </row>
    <row r="156" spans="1:8" x14ac:dyDescent="0.2">
      <c r="A156" s="20">
        <v>155</v>
      </c>
      <c r="B156">
        <v>50.096896020000003</v>
      </c>
      <c r="C156">
        <v>56.15018379</v>
      </c>
      <c r="D156">
        <v>60.513452190000002</v>
      </c>
      <c r="E156">
        <v>124.37556345</v>
      </c>
      <c r="F156">
        <v>57.486061169999992</v>
      </c>
      <c r="G156">
        <v>55.830410010000001</v>
      </c>
      <c r="H156">
        <v>83.732913719999999</v>
      </c>
    </row>
    <row r="157" spans="1:8" x14ac:dyDescent="0.2">
      <c r="A157" s="20">
        <v>156</v>
      </c>
      <c r="B157">
        <v>51.589671750000001</v>
      </c>
      <c r="C157">
        <v>116.70547554000001</v>
      </c>
      <c r="D157">
        <v>59.321024729999998</v>
      </c>
      <c r="E157">
        <v>65.815122150000008</v>
      </c>
      <c r="F157">
        <v>116.59191102</v>
      </c>
      <c r="G157">
        <v>84.950743770000003</v>
      </c>
      <c r="H157">
        <v>49.288495949999998</v>
      </c>
    </row>
    <row r="158" spans="1:8" x14ac:dyDescent="0.2">
      <c r="A158" s="20">
        <v>157</v>
      </c>
      <c r="B158">
        <v>68.280667649999998</v>
      </c>
      <c r="C158">
        <v>73.993261860000004</v>
      </c>
      <c r="D158">
        <v>68.996422980000006</v>
      </c>
      <c r="E158">
        <v>109.88712153</v>
      </c>
      <c r="F158">
        <v>142.01093799</v>
      </c>
      <c r="G158">
        <v>66.825248669999993</v>
      </c>
      <c r="H158">
        <v>68.149171890000005</v>
      </c>
    </row>
    <row r="159" spans="1:8" x14ac:dyDescent="0.2">
      <c r="A159" s="20">
        <v>158</v>
      </c>
      <c r="B159">
        <v>59.546659500000004</v>
      </c>
      <c r="C159">
        <v>80.191493819999991</v>
      </c>
      <c r="D159">
        <v>76.192827300000005</v>
      </c>
      <c r="E159">
        <v>90.745522829999999</v>
      </c>
      <c r="F159">
        <v>113.40762165</v>
      </c>
      <c r="G159">
        <v>79.744707089999991</v>
      </c>
      <c r="H159">
        <v>51.416336430000001</v>
      </c>
    </row>
    <row r="160" spans="1:8" x14ac:dyDescent="0.2">
      <c r="A160" s="20">
        <v>159</v>
      </c>
      <c r="B160">
        <v>25.359256169999998</v>
      </c>
      <c r="C160">
        <v>80.469428039999997</v>
      </c>
      <c r="D160">
        <v>55.105689060000003</v>
      </c>
      <c r="E160">
        <v>132.30864288000001</v>
      </c>
      <c r="F160">
        <v>52.191862559999997</v>
      </c>
      <c r="G160">
        <v>87.283299239999991</v>
      </c>
      <c r="H160">
        <v>100.81690262999999</v>
      </c>
    </row>
    <row r="161" spans="1:8" x14ac:dyDescent="0.2">
      <c r="A161" s="20">
        <v>160</v>
      </c>
      <c r="B161">
        <v>69.960227130000007</v>
      </c>
      <c r="C161">
        <v>84.581659079999994</v>
      </c>
      <c r="D161">
        <v>66.018342869999998</v>
      </c>
      <c r="E161">
        <v>119.42952975</v>
      </c>
      <c r="F161">
        <v>114.1921134</v>
      </c>
      <c r="G161">
        <v>47.253300209999999</v>
      </c>
      <c r="H161">
        <v>43.100723880000004</v>
      </c>
    </row>
    <row r="162" spans="1:8" x14ac:dyDescent="0.2">
      <c r="A162" s="20">
        <v>161</v>
      </c>
      <c r="B162">
        <v>33.009918570000004</v>
      </c>
      <c r="C162">
        <v>116.28409139999999</v>
      </c>
      <c r="D162">
        <v>28.193886359999997</v>
      </c>
      <c r="E162">
        <v>46.682489070000003</v>
      </c>
      <c r="F162">
        <v>107.79514352999999</v>
      </c>
      <c r="G162">
        <v>100.46126636999999</v>
      </c>
      <c r="H162">
        <v>50.893341929999998</v>
      </c>
    </row>
    <row r="163" spans="1:8" x14ac:dyDescent="0.2">
      <c r="A163" s="20">
        <v>162</v>
      </c>
      <c r="B163">
        <v>35.986504409999995</v>
      </c>
      <c r="C163">
        <v>42.474624750000004</v>
      </c>
      <c r="D163">
        <v>54.125447940000001</v>
      </c>
      <c r="E163">
        <v>106.92099558</v>
      </c>
      <c r="F163">
        <v>77.528704680000004</v>
      </c>
      <c r="G163">
        <v>118.64204946</v>
      </c>
      <c r="H163">
        <v>99.028261440000009</v>
      </c>
    </row>
    <row r="164" spans="1:8" x14ac:dyDescent="0.2">
      <c r="A164" s="20">
        <v>163</v>
      </c>
      <c r="B164">
        <v>92.692556639999992</v>
      </c>
      <c r="C164">
        <v>34.07533308</v>
      </c>
      <c r="D164">
        <v>59.321024729999998</v>
      </c>
      <c r="E164">
        <v>113.40762165</v>
      </c>
      <c r="F164">
        <v>143.94751191</v>
      </c>
      <c r="G164">
        <v>94.506600419999998</v>
      </c>
      <c r="H164">
        <v>52.191862559999997</v>
      </c>
    </row>
    <row r="165" spans="1:8" x14ac:dyDescent="0.2">
      <c r="A165" s="20">
        <v>164</v>
      </c>
      <c r="B165">
        <v>88.855271279999997</v>
      </c>
      <c r="C165">
        <v>68.996422980000006</v>
      </c>
      <c r="D165">
        <v>105.28028712</v>
      </c>
      <c r="E165">
        <v>101.12621652</v>
      </c>
      <c r="F165">
        <v>76.369151160000001</v>
      </c>
      <c r="G165">
        <v>109.60171595999999</v>
      </c>
      <c r="H165">
        <v>93.078078300000001</v>
      </c>
    </row>
    <row r="166" spans="1:8" x14ac:dyDescent="0.2">
      <c r="A166" s="20">
        <v>165</v>
      </c>
      <c r="B166">
        <v>62.187034589999996</v>
      </c>
      <c r="C166">
        <v>60.069654000000007</v>
      </c>
      <c r="D166">
        <v>56.387772719999994</v>
      </c>
      <c r="E166">
        <v>89.656199999999998</v>
      </c>
      <c r="F166">
        <v>122.09231888999999</v>
      </c>
      <c r="G166">
        <v>90.893455560000007</v>
      </c>
      <c r="H166">
        <v>36.357083369999998</v>
      </c>
    </row>
    <row r="167" spans="1:8" x14ac:dyDescent="0.2">
      <c r="A167" s="20">
        <v>166</v>
      </c>
      <c r="B167">
        <v>71.287138889999994</v>
      </c>
      <c r="C167">
        <v>60.513452190000002</v>
      </c>
      <c r="D167">
        <v>44.828099999999999</v>
      </c>
      <c r="E167">
        <v>98.938605240000001</v>
      </c>
      <c r="F167">
        <v>123.07554854999999</v>
      </c>
      <c r="G167">
        <v>92.064963239999997</v>
      </c>
      <c r="H167">
        <v>31.201851869999999</v>
      </c>
    </row>
    <row r="168" spans="1:8" x14ac:dyDescent="0.2">
      <c r="A168" s="20">
        <v>167</v>
      </c>
      <c r="B168">
        <v>102.00484727999999</v>
      </c>
      <c r="C168">
        <v>57.408359129999994</v>
      </c>
      <c r="D168">
        <v>55.589832539999996</v>
      </c>
      <c r="E168">
        <v>90.893455560000007</v>
      </c>
      <c r="F168">
        <v>193.70222010000001</v>
      </c>
      <c r="G168">
        <v>52.956928799999993</v>
      </c>
      <c r="H168">
        <v>102.00484727999999</v>
      </c>
    </row>
    <row r="169" spans="1:8" x14ac:dyDescent="0.2">
      <c r="A169" s="20">
        <v>168</v>
      </c>
      <c r="B169">
        <v>37.802042459999996</v>
      </c>
      <c r="C169">
        <v>117.43169076</v>
      </c>
      <c r="D169">
        <v>97.574336730000013</v>
      </c>
      <c r="E169">
        <v>95.352357239999989</v>
      </c>
      <c r="F169">
        <v>78.446186459999993</v>
      </c>
      <c r="G169">
        <v>105.66132596999999</v>
      </c>
      <c r="H169">
        <v>68.996422980000006</v>
      </c>
    </row>
    <row r="170" spans="1:8" x14ac:dyDescent="0.2">
      <c r="A170" s="20">
        <v>169</v>
      </c>
      <c r="B170">
        <v>24.643500840000002</v>
      </c>
      <c r="C170">
        <v>47.253300209999999</v>
      </c>
      <c r="D170">
        <v>133.81785558000001</v>
      </c>
      <c r="E170">
        <v>112.49761122</v>
      </c>
      <c r="F170">
        <v>143.10773216999999</v>
      </c>
      <c r="G170">
        <v>76.543980750000003</v>
      </c>
      <c r="H170">
        <v>89.705510910000001</v>
      </c>
    </row>
    <row r="171" spans="1:8" x14ac:dyDescent="0.2">
      <c r="A171" s="20">
        <v>170</v>
      </c>
      <c r="B171">
        <v>41.625879390000001</v>
      </c>
      <c r="C171">
        <v>73.507624109999995</v>
      </c>
      <c r="D171">
        <v>60.954261840000001</v>
      </c>
      <c r="E171">
        <v>132.34151682000001</v>
      </c>
      <c r="F171">
        <v>99.881489610000003</v>
      </c>
      <c r="G171">
        <v>112.49761122</v>
      </c>
      <c r="H171">
        <v>47.81664</v>
      </c>
    </row>
    <row r="172" spans="1:8" x14ac:dyDescent="0.2">
      <c r="A172" s="20">
        <v>171</v>
      </c>
      <c r="B172">
        <v>69.960227130000007</v>
      </c>
      <c r="C172">
        <v>70.022986469999992</v>
      </c>
      <c r="D172">
        <v>57.717673019999999</v>
      </c>
      <c r="E172">
        <v>102.22450497</v>
      </c>
      <c r="F172">
        <v>159.40424079000002</v>
      </c>
      <c r="G172">
        <v>58.026986909999998</v>
      </c>
      <c r="H172">
        <v>44.928216089999999</v>
      </c>
    </row>
    <row r="173" spans="1:8" x14ac:dyDescent="0.2">
      <c r="A173" s="20">
        <v>172</v>
      </c>
      <c r="B173">
        <v>78.955732529999992</v>
      </c>
      <c r="C173">
        <v>52.191862559999997</v>
      </c>
      <c r="D173">
        <v>76.192827300000005</v>
      </c>
      <c r="E173">
        <v>127.42536851999999</v>
      </c>
      <c r="F173">
        <v>126.12236507999999</v>
      </c>
      <c r="G173">
        <v>96.238459349999999</v>
      </c>
      <c r="H173">
        <v>39.871606409999998</v>
      </c>
    </row>
    <row r="174" spans="1:8" x14ac:dyDescent="0.2">
      <c r="A174" s="20">
        <v>173</v>
      </c>
      <c r="B174">
        <v>62.759340000000002</v>
      </c>
      <c r="C174">
        <v>72.775431810000001</v>
      </c>
      <c r="D174">
        <v>36.110528819999999</v>
      </c>
      <c r="E174">
        <v>147.53226563999999</v>
      </c>
      <c r="F174">
        <v>105.91385759999999</v>
      </c>
      <c r="G174">
        <v>69.960227130000007</v>
      </c>
      <c r="H174">
        <v>82.658533590000005</v>
      </c>
    </row>
    <row r="175" spans="1:8" x14ac:dyDescent="0.2">
      <c r="A175" s="20">
        <v>174</v>
      </c>
      <c r="B175">
        <v>56.15018379</v>
      </c>
      <c r="C175">
        <v>52.191862559999997</v>
      </c>
      <c r="D175">
        <v>72.95922702</v>
      </c>
      <c r="E175">
        <v>93.364978140000005</v>
      </c>
      <c r="F175">
        <v>104.55556617000001</v>
      </c>
      <c r="G175">
        <v>82.441864439999989</v>
      </c>
      <c r="H175">
        <v>24.643500840000002</v>
      </c>
    </row>
    <row r="176" spans="1:8" x14ac:dyDescent="0.2">
      <c r="A176" s="20">
        <v>175</v>
      </c>
      <c r="B176">
        <v>64.652580090000001</v>
      </c>
      <c r="C176">
        <v>91.431392760000008</v>
      </c>
      <c r="D176">
        <v>106.41892086</v>
      </c>
      <c r="E176">
        <v>159.32056166999999</v>
      </c>
      <c r="F176">
        <v>135.31212558000001</v>
      </c>
      <c r="G176">
        <v>77.702039999999997</v>
      </c>
      <c r="H176">
        <v>15.23856546</v>
      </c>
    </row>
    <row r="177" spans="1:8" x14ac:dyDescent="0.2">
      <c r="A177" s="20">
        <v>176</v>
      </c>
      <c r="B177">
        <v>62.187034589999996</v>
      </c>
      <c r="C177">
        <v>92.692556639999992</v>
      </c>
      <c r="D177">
        <v>72.775431810000001</v>
      </c>
      <c r="E177">
        <v>84.158780669999999</v>
      </c>
      <c r="F177">
        <v>90.893455560000007</v>
      </c>
      <c r="G177">
        <v>79.575854579999998</v>
      </c>
      <c r="H177">
        <v>77.932157580000009</v>
      </c>
    </row>
    <row r="178" spans="1:8" x14ac:dyDescent="0.2">
      <c r="A178" s="20">
        <v>177</v>
      </c>
      <c r="B178">
        <v>74.233839330000009</v>
      </c>
      <c r="C178">
        <v>93.841650270000002</v>
      </c>
      <c r="D178">
        <v>88.250091929999996</v>
      </c>
      <c r="E178">
        <v>79.744707089999991</v>
      </c>
      <c r="F178">
        <v>86.718465179999995</v>
      </c>
      <c r="G178">
        <v>63.043251299999994</v>
      </c>
      <c r="H178">
        <v>60.513452190000002</v>
      </c>
    </row>
    <row r="179" spans="1:8" x14ac:dyDescent="0.2">
      <c r="A179" s="20">
        <v>178</v>
      </c>
      <c r="B179">
        <v>76.543980750000003</v>
      </c>
      <c r="C179">
        <v>50.096896020000003</v>
      </c>
      <c r="D179">
        <v>69.319185300000001</v>
      </c>
      <c r="E179">
        <v>111.22001037</v>
      </c>
      <c r="F179">
        <v>108.24940160999999</v>
      </c>
      <c r="G179">
        <v>27.552844530000002</v>
      </c>
      <c r="H179">
        <v>59.321024729999998</v>
      </c>
    </row>
    <row r="180" spans="1:8" x14ac:dyDescent="0.2">
      <c r="A180" s="20">
        <v>179</v>
      </c>
      <c r="B180">
        <v>59.845513499999996</v>
      </c>
      <c r="C180">
        <v>84.211080120000005</v>
      </c>
      <c r="D180">
        <v>118.2266424</v>
      </c>
      <c r="E180">
        <v>106.12454966999999</v>
      </c>
      <c r="F180">
        <v>110.93908760999999</v>
      </c>
      <c r="G180">
        <v>86.202942030000003</v>
      </c>
      <c r="H180">
        <v>86.667659999999998</v>
      </c>
    </row>
    <row r="181" spans="1:8" x14ac:dyDescent="0.2">
      <c r="A181" s="20">
        <v>180</v>
      </c>
      <c r="B181">
        <v>41.94565317</v>
      </c>
      <c r="C181">
        <v>76.602257280000003</v>
      </c>
      <c r="D181">
        <v>48.650442659999996</v>
      </c>
      <c r="E181">
        <v>134.51717394000002</v>
      </c>
      <c r="F181">
        <v>117.16421643000001</v>
      </c>
      <c r="G181">
        <v>105.61799214</v>
      </c>
      <c r="H181">
        <v>78.217563150000004</v>
      </c>
    </row>
    <row r="182" spans="1:8" x14ac:dyDescent="0.2">
      <c r="A182" s="20">
        <v>181</v>
      </c>
      <c r="B182">
        <v>48.188713230000005</v>
      </c>
      <c r="C182">
        <v>88.300897110000008</v>
      </c>
      <c r="D182">
        <v>55.589832539999996</v>
      </c>
      <c r="E182">
        <v>122.96646684</v>
      </c>
      <c r="F182">
        <v>74.713499999999996</v>
      </c>
      <c r="G182">
        <v>104.76924678</v>
      </c>
      <c r="H182">
        <v>87.130883699999998</v>
      </c>
    </row>
    <row r="183" spans="1:8" x14ac:dyDescent="0.2">
      <c r="A183" s="20">
        <v>182</v>
      </c>
      <c r="B183">
        <v>52.191862559999997</v>
      </c>
      <c r="C183">
        <v>51.06817152</v>
      </c>
      <c r="D183">
        <v>61.610246369999999</v>
      </c>
      <c r="E183">
        <v>108.00135279</v>
      </c>
      <c r="F183">
        <v>102.70267136999999</v>
      </c>
      <c r="G183">
        <v>72.95922702</v>
      </c>
      <c r="H183">
        <v>52.191862559999997</v>
      </c>
    </row>
    <row r="184" spans="1:8" x14ac:dyDescent="0.2">
      <c r="A184" s="20">
        <v>183</v>
      </c>
      <c r="B184">
        <v>42.474624750000004</v>
      </c>
      <c r="C184">
        <v>63.887513850000005</v>
      </c>
      <c r="D184">
        <v>37.446406199999998</v>
      </c>
      <c r="E184">
        <v>107.75330397</v>
      </c>
      <c r="F184">
        <v>117.43169076</v>
      </c>
      <c r="G184">
        <v>81.297253619999992</v>
      </c>
      <c r="H184">
        <v>49.288495949999998</v>
      </c>
    </row>
    <row r="185" spans="1:8" x14ac:dyDescent="0.2">
      <c r="A185" s="20">
        <v>184</v>
      </c>
      <c r="B185">
        <v>49.015044539999998</v>
      </c>
      <c r="C185">
        <v>73.810960919999999</v>
      </c>
      <c r="D185">
        <v>38.271243239999997</v>
      </c>
      <c r="E185">
        <v>109.88712153</v>
      </c>
      <c r="F185">
        <v>35.986504409999995</v>
      </c>
      <c r="G185">
        <v>76.369151160000001</v>
      </c>
      <c r="H185">
        <v>41.518291949999998</v>
      </c>
    </row>
    <row r="186" spans="1:8" x14ac:dyDescent="0.2">
      <c r="A186" s="20">
        <v>185</v>
      </c>
      <c r="B186">
        <v>74.773270799999992</v>
      </c>
      <c r="C186">
        <v>59.770800000000001</v>
      </c>
      <c r="D186">
        <v>74.952583199999992</v>
      </c>
      <c r="E186">
        <v>92.837500829999996</v>
      </c>
      <c r="F186">
        <v>37.446406199999998</v>
      </c>
      <c r="G186">
        <v>65.543165009999996</v>
      </c>
      <c r="H186">
        <v>112.49761122</v>
      </c>
    </row>
    <row r="187" spans="1:8" x14ac:dyDescent="0.2">
      <c r="A187" s="20">
        <v>186</v>
      </c>
      <c r="B187">
        <v>47.909284739999997</v>
      </c>
      <c r="C187">
        <v>24.09510375</v>
      </c>
      <c r="D187">
        <v>90.351035550000006</v>
      </c>
      <c r="E187">
        <v>69.767466299999995</v>
      </c>
      <c r="F187">
        <v>69.319185300000001</v>
      </c>
      <c r="G187">
        <v>81.570705029999999</v>
      </c>
      <c r="H187">
        <v>51.416336430000001</v>
      </c>
    </row>
    <row r="188" spans="1:8" x14ac:dyDescent="0.2">
      <c r="A188" s="20">
        <v>187</v>
      </c>
      <c r="B188">
        <v>15.23856546</v>
      </c>
      <c r="C188">
        <v>75.249942930000003</v>
      </c>
      <c r="D188">
        <v>87.895949940000008</v>
      </c>
      <c r="E188">
        <v>95.352357239999989</v>
      </c>
      <c r="F188">
        <v>105.28028712</v>
      </c>
      <c r="G188">
        <v>70.847823509999998</v>
      </c>
      <c r="H188">
        <v>50.096896020000003</v>
      </c>
    </row>
    <row r="189" spans="1:8" x14ac:dyDescent="0.2">
      <c r="A189" s="20">
        <v>188</v>
      </c>
      <c r="B189">
        <v>43.5131424</v>
      </c>
      <c r="C189">
        <v>77.932157580000009</v>
      </c>
      <c r="D189">
        <v>61.610246369999999</v>
      </c>
      <c r="E189">
        <v>137.99135168999999</v>
      </c>
      <c r="F189">
        <v>65.543165009999996</v>
      </c>
      <c r="G189">
        <v>67.754684609999998</v>
      </c>
      <c r="H189">
        <v>71.97300881999999</v>
      </c>
    </row>
    <row r="190" spans="1:8" x14ac:dyDescent="0.2">
      <c r="A190" s="20">
        <v>189</v>
      </c>
      <c r="B190">
        <v>57.717673019999999</v>
      </c>
      <c r="C190">
        <v>57.096056699999998</v>
      </c>
      <c r="D190">
        <v>52.278530219999993</v>
      </c>
      <c r="E190">
        <v>92.837500829999996</v>
      </c>
      <c r="F190">
        <v>125.69649812999999</v>
      </c>
      <c r="G190">
        <v>65.611901430000003</v>
      </c>
      <c r="H190">
        <v>44.928216089999999</v>
      </c>
    </row>
    <row r="191" spans="1:8" x14ac:dyDescent="0.2">
      <c r="A191" s="20">
        <v>190</v>
      </c>
      <c r="B191">
        <v>55.830410010000001</v>
      </c>
      <c r="C191">
        <v>97.894110510000004</v>
      </c>
      <c r="D191">
        <v>375.28441622999998</v>
      </c>
      <c r="E191">
        <v>40.206322890000003</v>
      </c>
      <c r="F191">
        <v>105.91385759999999</v>
      </c>
      <c r="G191">
        <v>85.003043220000009</v>
      </c>
      <c r="H191">
        <v>53.877399119999993</v>
      </c>
    </row>
    <row r="192" spans="1:8" x14ac:dyDescent="0.2">
      <c r="A192" s="20">
        <v>191</v>
      </c>
      <c r="B192">
        <v>71.787719339999995</v>
      </c>
      <c r="C192">
        <v>59.546659500000004</v>
      </c>
      <c r="D192">
        <v>77.932157580000009</v>
      </c>
      <c r="E192">
        <v>44.427635639999998</v>
      </c>
      <c r="F192">
        <v>98.666648100000003</v>
      </c>
      <c r="G192">
        <v>69.70470696000001</v>
      </c>
      <c r="H192">
        <v>30.034827000000003</v>
      </c>
    </row>
    <row r="193" spans="1:8" x14ac:dyDescent="0.2">
      <c r="A193" s="20">
        <v>192</v>
      </c>
      <c r="B193">
        <v>73.265552369999995</v>
      </c>
      <c r="C193">
        <v>74.713499999999996</v>
      </c>
      <c r="D193">
        <v>38.851019999999998</v>
      </c>
      <c r="E193">
        <v>129.06159416999998</v>
      </c>
      <c r="F193">
        <v>54.862123050000008</v>
      </c>
      <c r="G193">
        <v>93.793833629999995</v>
      </c>
      <c r="H193">
        <v>60.954261840000001</v>
      </c>
    </row>
    <row r="194" spans="1:8" x14ac:dyDescent="0.2">
      <c r="A194" s="20">
        <v>193</v>
      </c>
      <c r="B194">
        <v>45.224081550000001</v>
      </c>
      <c r="C194">
        <v>95.352357239999989</v>
      </c>
      <c r="D194">
        <v>37.802042459999996</v>
      </c>
      <c r="E194">
        <v>154.62556533</v>
      </c>
      <c r="F194">
        <v>88.250091929999996</v>
      </c>
      <c r="G194">
        <v>45.715696380000004</v>
      </c>
      <c r="H194">
        <v>82.062319860000002</v>
      </c>
    </row>
    <row r="195" spans="1:8" x14ac:dyDescent="0.2">
      <c r="A195" s="20">
        <v>194</v>
      </c>
      <c r="B195">
        <v>38.966078790000005</v>
      </c>
      <c r="C195">
        <v>45.618568830000001</v>
      </c>
      <c r="D195">
        <v>114.97212233999998</v>
      </c>
      <c r="E195">
        <v>100.46126636999999</v>
      </c>
      <c r="F195">
        <v>97.299391049999997</v>
      </c>
      <c r="G195">
        <v>65.747879999999995</v>
      </c>
      <c r="H195">
        <v>48.188713230000005</v>
      </c>
    </row>
    <row r="196" spans="1:8" x14ac:dyDescent="0.2">
      <c r="A196" s="20">
        <v>195</v>
      </c>
      <c r="B196">
        <v>51.416336430000001</v>
      </c>
      <c r="C196">
        <v>65.747879999999995</v>
      </c>
      <c r="D196">
        <v>55.589832539999996</v>
      </c>
      <c r="E196">
        <v>87.488014230000005</v>
      </c>
      <c r="F196">
        <v>98.031583350000005</v>
      </c>
      <c r="G196">
        <v>50.893341929999998</v>
      </c>
      <c r="H196">
        <v>62.831064959999999</v>
      </c>
    </row>
    <row r="197" spans="1:8" x14ac:dyDescent="0.2">
      <c r="A197" s="20">
        <v>196</v>
      </c>
      <c r="B197">
        <v>32.873939999999997</v>
      </c>
      <c r="C197">
        <v>45.224081550000001</v>
      </c>
      <c r="D197">
        <v>34.852353480000005</v>
      </c>
      <c r="E197">
        <v>125.51868</v>
      </c>
      <c r="F197">
        <v>74.892812399999997</v>
      </c>
      <c r="G197">
        <v>69.767466299999995</v>
      </c>
      <c r="H197">
        <v>72.775431810000001</v>
      </c>
    </row>
    <row r="198" spans="1:8" x14ac:dyDescent="0.2">
      <c r="A198" s="20">
        <v>197</v>
      </c>
      <c r="B198">
        <v>38.966078790000005</v>
      </c>
      <c r="C198">
        <v>75.249942930000003</v>
      </c>
      <c r="D198">
        <v>119.09182473</v>
      </c>
      <c r="E198">
        <v>127.6704288</v>
      </c>
      <c r="F198">
        <v>89.705510910000001</v>
      </c>
      <c r="G198">
        <v>93.078078300000001</v>
      </c>
      <c r="H198">
        <v>54.862123050000008</v>
      </c>
    </row>
    <row r="199" spans="1:8" x14ac:dyDescent="0.2">
      <c r="A199" s="20">
        <v>198</v>
      </c>
      <c r="B199">
        <v>48.650442659999996</v>
      </c>
      <c r="C199">
        <v>80.469428039999997</v>
      </c>
      <c r="D199">
        <v>76.192827300000005</v>
      </c>
      <c r="E199">
        <v>95.117756850000006</v>
      </c>
      <c r="F199">
        <v>131.63173856999998</v>
      </c>
      <c r="G199">
        <v>65.611901430000003</v>
      </c>
      <c r="H199">
        <v>61.610246369999999</v>
      </c>
    </row>
    <row r="200" spans="1:8" x14ac:dyDescent="0.2">
      <c r="A200" s="20">
        <v>199</v>
      </c>
      <c r="B200">
        <v>39.308266619999998</v>
      </c>
      <c r="C200">
        <v>83.892800609999995</v>
      </c>
      <c r="D200">
        <v>43.5131424</v>
      </c>
      <c r="E200">
        <v>88.855271279999997</v>
      </c>
      <c r="F200">
        <v>82.225195290000002</v>
      </c>
      <c r="G200">
        <v>80.469428039999997</v>
      </c>
      <c r="H200">
        <v>49.288495949999998</v>
      </c>
    </row>
    <row r="201" spans="1:8" x14ac:dyDescent="0.2">
      <c r="A201" s="20">
        <v>200</v>
      </c>
      <c r="B201">
        <v>47.253300209999999</v>
      </c>
      <c r="C201">
        <v>107.96100749999999</v>
      </c>
      <c r="D201">
        <v>50.717018070000002</v>
      </c>
      <c r="E201">
        <v>92.692556639999992</v>
      </c>
      <c r="F201">
        <v>85.63063661999999</v>
      </c>
      <c r="G201">
        <v>64.513612980000005</v>
      </c>
      <c r="H201">
        <v>60.954261840000001</v>
      </c>
    </row>
    <row r="202" spans="1:8" x14ac:dyDescent="0.2">
      <c r="A202" s="20">
        <v>201</v>
      </c>
      <c r="B202">
        <v>46.778122349999997</v>
      </c>
      <c r="C202">
        <v>120.32310321</v>
      </c>
      <c r="D202">
        <v>71.97300881999999</v>
      </c>
      <c r="E202">
        <v>155.0006271</v>
      </c>
      <c r="F202">
        <v>80.191493819999991</v>
      </c>
      <c r="G202">
        <v>88.502623560000004</v>
      </c>
      <c r="H202">
        <v>94.364644769999998</v>
      </c>
    </row>
    <row r="203" spans="1:8" x14ac:dyDescent="0.2">
      <c r="A203" s="20">
        <v>202</v>
      </c>
      <c r="B203">
        <v>47.253300209999999</v>
      </c>
      <c r="C203">
        <v>99.747005310000006</v>
      </c>
      <c r="D203">
        <v>105.91385759999999</v>
      </c>
      <c r="E203">
        <v>119.01711123</v>
      </c>
      <c r="F203">
        <v>73.265552369999995</v>
      </c>
      <c r="G203">
        <v>73.993261860000004</v>
      </c>
      <c r="H203">
        <v>50.096896020000003</v>
      </c>
    </row>
    <row r="204" spans="1:8" x14ac:dyDescent="0.2">
      <c r="A204" s="20">
        <v>203</v>
      </c>
      <c r="B204">
        <v>46.394094959999997</v>
      </c>
      <c r="C204">
        <v>50.096896020000003</v>
      </c>
      <c r="D204">
        <v>44.427635639999998</v>
      </c>
      <c r="E204">
        <v>107.13019338000001</v>
      </c>
      <c r="F204">
        <v>83.357851949999997</v>
      </c>
      <c r="G204">
        <v>108.78435027</v>
      </c>
      <c r="H204">
        <v>73.931996789999999</v>
      </c>
    </row>
    <row r="205" spans="1:8" x14ac:dyDescent="0.2">
      <c r="A205" s="20">
        <v>204</v>
      </c>
      <c r="B205">
        <v>58.715845379999998</v>
      </c>
      <c r="C205">
        <v>98.938605240000001</v>
      </c>
      <c r="D205">
        <v>47.253300209999999</v>
      </c>
      <c r="E205">
        <v>101.52219807</v>
      </c>
      <c r="F205">
        <v>65.271207869999998</v>
      </c>
      <c r="G205">
        <v>93.793833629999995</v>
      </c>
      <c r="H205">
        <v>78.446186459999993</v>
      </c>
    </row>
    <row r="206" spans="1:8" x14ac:dyDescent="0.2">
      <c r="A206" s="20">
        <v>205</v>
      </c>
      <c r="B206">
        <v>26.73099603</v>
      </c>
      <c r="C206">
        <v>83.036583899999997</v>
      </c>
      <c r="D206">
        <v>84.950743770000003</v>
      </c>
      <c r="E206">
        <v>103.6126818</v>
      </c>
      <c r="F206">
        <v>73.507624109999995</v>
      </c>
      <c r="G206">
        <v>105.99903098999999</v>
      </c>
      <c r="H206">
        <v>82.441864439999989</v>
      </c>
    </row>
    <row r="207" spans="1:8" x14ac:dyDescent="0.2">
      <c r="A207" s="20">
        <v>206</v>
      </c>
      <c r="B207">
        <v>26.73099603</v>
      </c>
      <c r="C207">
        <v>93.078078300000001</v>
      </c>
      <c r="D207">
        <v>47.253300209999999</v>
      </c>
      <c r="E207">
        <v>150.08298452999998</v>
      </c>
      <c r="F207">
        <v>87.130883699999998</v>
      </c>
      <c r="G207">
        <v>65.543165009999996</v>
      </c>
      <c r="H207">
        <v>93.793833629999995</v>
      </c>
    </row>
    <row r="208" spans="1:8" x14ac:dyDescent="0.2">
      <c r="A208" s="20">
        <v>207</v>
      </c>
      <c r="B208">
        <v>65.271207869999998</v>
      </c>
      <c r="C208">
        <v>100.23862013999999</v>
      </c>
      <c r="D208">
        <v>63.395899020000002</v>
      </c>
      <c r="E208">
        <v>147.62341611000002</v>
      </c>
      <c r="F208">
        <v>97.208240580000009</v>
      </c>
      <c r="G208">
        <v>79.744707089999991</v>
      </c>
      <c r="H208">
        <v>56.387772719999994</v>
      </c>
    </row>
    <row r="209" spans="1:8" x14ac:dyDescent="0.2">
      <c r="A209" s="20">
        <v>208</v>
      </c>
      <c r="B209">
        <v>53.877399119999993</v>
      </c>
      <c r="C209">
        <v>58.866766650000002</v>
      </c>
      <c r="D209">
        <v>141.97955832</v>
      </c>
      <c r="E209">
        <v>152.53209305999999</v>
      </c>
      <c r="F209">
        <v>83.090377619999998</v>
      </c>
      <c r="G209">
        <v>67.15847088000001</v>
      </c>
      <c r="H209">
        <v>38.271243239999997</v>
      </c>
    </row>
    <row r="210" spans="1:8" x14ac:dyDescent="0.2">
      <c r="A210" s="20">
        <v>209</v>
      </c>
      <c r="B210">
        <v>25.708915349999998</v>
      </c>
      <c r="C210">
        <v>72.714166739999996</v>
      </c>
      <c r="D210">
        <v>119.01711123</v>
      </c>
      <c r="E210">
        <v>77.758822259999988</v>
      </c>
      <c r="F210">
        <v>49.288495949999998</v>
      </c>
      <c r="G210">
        <v>48.650442659999996</v>
      </c>
      <c r="H210">
        <v>31.768180200000003</v>
      </c>
    </row>
    <row r="211" spans="1:8" x14ac:dyDescent="0.2">
      <c r="A211" s="20">
        <v>210</v>
      </c>
      <c r="B211">
        <v>38.271243239999997</v>
      </c>
      <c r="C211">
        <v>68.149171890000005</v>
      </c>
      <c r="D211">
        <v>68.214919770000009</v>
      </c>
      <c r="E211">
        <v>110.93908760999999</v>
      </c>
      <c r="F211">
        <v>130.98471966</v>
      </c>
      <c r="G211">
        <v>73.507624109999995</v>
      </c>
      <c r="H211">
        <v>140.49275967</v>
      </c>
    </row>
    <row r="212" spans="1:8" x14ac:dyDescent="0.2">
      <c r="A212" s="20">
        <v>211</v>
      </c>
      <c r="B212">
        <v>118.41492041999999</v>
      </c>
      <c r="C212">
        <v>76.835363400000006</v>
      </c>
      <c r="D212">
        <v>60.438738690000001</v>
      </c>
      <c r="E212">
        <v>101.47886424000001</v>
      </c>
      <c r="F212">
        <v>113.60337102</v>
      </c>
      <c r="G212">
        <v>80.191493819999991</v>
      </c>
      <c r="H212">
        <v>98.983433340000005</v>
      </c>
    </row>
    <row r="213" spans="1:8" x14ac:dyDescent="0.2">
      <c r="A213" s="20">
        <v>212</v>
      </c>
      <c r="B213">
        <v>41.94565317</v>
      </c>
      <c r="C213">
        <v>120.62046294</v>
      </c>
      <c r="D213">
        <v>75.427761059999995</v>
      </c>
      <c r="E213">
        <v>93.364978140000005</v>
      </c>
      <c r="F213">
        <v>94.364644769999998</v>
      </c>
      <c r="G213">
        <v>84.633958530000001</v>
      </c>
      <c r="H213">
        <v>82.062319860000002</v>
      </c>
    </row>
    <row r="214" spans="1:8" x14ac:dyDescent="0.2">
      <c r="A214" s="20">
        <v>213</v>
      </c>
      <c r="B214">
        <v>55.589832539999996</v>
      </c>
      <c r="C214">
        <v>61.538521410000001</v>
      </c>
      <c r="D214">
        <v>57.486061169999992</v>
      </c>
      <c r="E214">
        <v>102.13634304</v>
      </c>
      <c r="F214">
        <v>87.895949940000008</v>
      </c>
      <c r="G214">
        <v>60.438738690000001</v>
      </c>
      <c r="H214">
        <v>93.793833629999995</v>
      </c>
    </row>
    <row r="215" spans="1:8" x14ac:dyDescent="0.2">
      <c r="A215" s="20">
        <v>214</v>
      </c>
      <c r="B215">
        <v>107.75330397</v>
      </c>
      <c r="C215">
        <v>76.192827300000005</v>
      </c>
      <c r="D215">
        <v>40.648626809999996</v>
      </c>
      <c r="E215">
        <v>94.364644769999998</v>
      </c>
      <c r="F215">
        <v>64.374645870000009</v>
      </c>
      <c r="G215">
        <v>72.345082050000002</v>
      </c>
      <c r="H215">
        <v>35.986504409999995</v>
      </c>
    </row>
    <row r="216" spans="1:8" x14ac:dyDescent="0.2">
      <c r="A216" s="20">
        <v>215</v>
      </c>
      <c r="B216">
        <v>48.188713230000005</v>
      </c>
      <c r="C216">
        <v>63.887513850000005</v>
      </c>
      <c r="D216">
        <v>52.873249680000001</v>
      </c>
      <c r="E216">
        <v>96.238459349999999</v>
      </c>
      <c r="F216">
        <v>92.837500829999996</v>
      </c>
      <c r="G216">
        <v>98.666648100000003</v>
      </c>
      <c r="H216">
        <v>61.610246369999999</v>
      </c>
    </row>
    <row r="217" spans="1:8" x14ac:dyDescent="0.2">
      <c r="A217" s="20">
        <v>216</v>
      </c>
      <c r="B217">
        <v>42.474624750000004</v>
      </c>
      <c r="C217">
        <v>61.610246369999999</v>
      </c>
      <c r="D217">
        <v>32.325542909999996</v>
      </c>
      <c r="E217">
        <v>127.07421506999999</v>
      </c>
      <c r="F217">
        <v>92.692556639999992</v>
      </c>
      <c r="G217">
        <v>77.125251779999999</v>
      </c>
      <c r="H217">
        <v>80.469428039999997</v>
      </c>
    </row>
    <row r="218" spans="1:8" x14ac:dyDescent="0.2">
      <c r="A218" s="20">
        <v>217</v>
      </c>
      <c r="B218">
        <v>42.474624750000004</v>
      </c>
      <c r="C218">
        <v>71.97300881999999</v>
      </c>
      <c r="D218">
        <v>44.427635639999998</v>
      </c>
      <c r="E218">
        <v>97.574336730000013</v>
      </c>
      <c r="F218">
        <v>143.69946308999999</v>
      </c>
      <c r="G218">
        <v>97.208240580000009</v>
      </c>
      <c r="H218">
        <v>44.427635639999998</v>
      </c>
    </row>
    <row r="219" spans="1:8" x14ac:dyDescent="0.2">
      <c r="A219" s="20">
        <v>218</v>
      </c>
      <c r="B219">
        <v>45.224081550000001</v>
      </c>
      <c r="C219">
        <v>71.84898441</v>
      </c>
      <c r="D219">
        <v>52.278530219999993</v>
      </c>
      <c r="E219">
        <v>77.932157580000009</v>
      </c>
      <c r="F219">
        <v>96.377426460000009</v>
      </c>
      <c r="G219">
        <v>73.931996789999999</v>
      </c>
      <c r="H219">
        <v>25.359256169999998</v>
      </c>
    </row>
    <row r="220" spans="1:8" x14ac:dyDescent="0.2">
      <c r="A220" s="20">
        <v>219</v>
      </c>
      <c r="B220">
        <v>36.47961351</v>
      </c>
      <c r="C220">
        <v>77.702039999999997</v>
      </c>
      <c r="D220">
        <v>111.17966507999999</v>
      </c>
      <c r="E220">
        <v>115.35913826999999</v>
      </c>
      <c r="F220">
        <v>73.810960919999999</v>
      </c>
      <c r="G220">
        <v>60.513452190000002</v>
      </c>
      <c r="H220">
        <v>78.217563150000004</v>
      </c>
    </row>
    <row r="221" spans="1:8" x14ac:dyDescent="0.2">
      <c r="A221" s="20">
        <v>220</v>
      </c>
      <c r="B221">
        <v>35.986504409999995</v>
      </c>
      <c r="C221">
        <v>117.62146305</v>
      </c>
      <c r="D221">
        <v>71.97300881999999</v>
      </c>
      <c r="E221">
        <v>122.53014</v>
      </c>
      <c r="F221">
        <v>162.84106179</v>
      </c>
      <c r="G221">
        <v>116.28409139999999</v>
      </c>
      <c r="H221">
        <v>72.345082050000002</v>
      </c>
    </row>
    <row r="222" spans="1:8" x14ac:dyDescent="0.2">
      <c r="A222" s="20">
        <v>221</v>
      </c>
      <c r="B222">
        <v>41.625879390000001</v>
      </c>
      <c r="C222">
        <v>114.97212233999998</v>
      </c>
      <c r="D222">
        <v>67.754684609999998</v>
      </c>
      <c r="E222">
        <v>144.22544612999999</v>
      </c>
      <c r="F222">
        <v>135.41074740000002</v>
      </c>
      <c r="G222">
        <v>95.352357239999989</v>
      </c>
      <c r="H222">
        <v>62.831064959999999</v>
      </c>
    </row>
    <row r="223" spans="1:8" x14ac:dyDescent="0.2">
      <c r="A223" s="20">
        <v>222</v>
      </c>
      <c r="B223">
        <v>88.502623560000004</v>
      </c>
      <c r="C223">
        <v>24.09510375</v>
      </c>
      <c r="D223">
        <v>69.767466299999995</v>
      </c>
      <c r="E223">
        <v>66.356047889999999</v>
      </c>
      <c r="F223">
        <v>126.79329230999998</v>
      </c>
      <c r="G223">
        <v>64.513612980000005</v>
      </c>
      <c r="H223">
        <v>69.70470696000001</v>
      </c>
    </row>
    <row r="224" spans="1:8" x14ac:dyDescent="0.2">
      <c r="A224" s="20">
        <v>223</v>
      </c>
      <c r="B224">
        <v>49.469302620000001</v>
      </c>
      <c r="C224">
        <v>162.73198008</v>
      </c>
      <c r="D224">
        <v>36.47961351</v>
      </c>
      <c r="E224">
        <v>89.705510910000001</v>
      </c>
      <c r="F224">
        <v>137.37571245000001</v>
      </c>
      <c r="G224">
        <v>57.486061169999992</v>
      </c>
      <c r="H224">
        <v>94.364644769999998</v>
      </c>
    </row>
    <row r="225" spans="1:8" x14ac:dyDescent="0.2">
      <c r="A225" s="20">
        <v>224</v>
      </c>
      <c r="B225">
        <v>160.18723826999999</v>
      </c>
      <c r="C225">
        <v>43.5131424</v>
      </c>
      <c r="D225">
        <v>48.188713230000005</v>
      </c>
      <c r="E225">
        <v>77.586981210000005</v>
      </c>
      <c r="F225">
        <v>93.078078300000001</v>
      </c>
      <c r="G225">
        <v>126.12236507999999</v>
      </c>
      <c r="H225">
        <v>72.775431810000001</v>
      </c>
    </row>
    <row r="226" spans="1:8" x14ac:dyDescent="0.2">
      <c r="A226" s="20">
        <v>225</v>
      </c>
      <c r="B226">
        <v>108.00135279</v>
      </c>
      <c r="C226">
        <v>45.715696380000004</v>
      </c>
      <c r="D226">
        <v>51.154839180000003</v>
      </c>
      <c r="E226">
        <v>177.56111555999999</v>
      </c>
      <c r="F226">
        <v>89.705510910000001</v>
      </c>
      <c r="G226">
        <v>73.507624109999995</v>
      </c>
      <c r="H226">
        <v>84.158780669999999</v>
      </c>
    </row>
    <row r="227" spans="1:8" x14ac:dyDescent="0.2">
      <c r="A227" s="20">
        <v>226</v>
      </c>
      <c r="B227">
        <v>28.352278980000001</v>
      </c>
      <c r="C227">
        <v>63.887513850000005</v>
      </c>
      <c r="D227">
        <v>41.518291949999998</v>
      </c>
      <c r="E227">
        <v>89.556083909999998</v>
      </c>
      <c r="F227">
        <v>90.893455560000007</v>
      </c>
      <c r="G227">
        <v>84.950743770000003</v>
      </c>
      <c r="H227">
        <v>58.715845379999998</v>
      </c>
    </row>
    <row r="228" spans="1:8" x14ac:dyDescent="0.2">
      <c r="A228" s="20">
        <v>227</v>
      </c>
      <c r="B228">
        <v>86.873869259999992</v>
      </c>
      <c r="C228">
        <v>72.775431810000001</v>
      </c>
      <c r="D228">
        <v>53.460497789999998</v>
      </c>
      <c r="E228">
        <v>82.225195290000002</v>
      </c>
      <c r="F228">
        <v>91.039894020000006</v>
      </c>
      <c r="G228">
        <v>143.51267934000001</v>
      </c>
      <c r="H228">
        <v>53.460497789999998</v>
      </c>
    </row>
    <row r="229" spans="1:8" x14ac:dyDescent="0.2">
      <c r="A229" s="20">
        <v>228</v>
      </c>
      <c r="B229">
        <v>43.5131424</v>
      </c>
      <c r="C229">
        <v>50.80518</v>
      </c>
      <c r="D229">
        <v>36.47961351</v>
      </c>
      <c r="E229">
        <v>103.56934797000001</v>
      </c>
      <c r="F229">
        <v>218.49066513</v>
      </c>
      <c r="G229">
        <v>44.427635639999998</v>
      </c>
      <c r="H229">
        <v>73.993261860000004</v>
      </c>
    </row>
    <row r="230" spans="1:8" x14ac:dyDescent="0.2">
      <c r="A230" s="20">
        <v>229</v>
      </c>
      <c r="B230">
        <v>27.06272397</v>
      </c>
      <c r="C230">
        <v>102.83416713</v>
      </c>
      <c r="D230">
        <v>154.62556533</v>
      </c>
      <c r="E230">
        <v>145.97971910999999</v>
      </c>
      <c r="F230">
        <v>93.078078300000001</v>
      </c>
      <c r="G230">
        <v>65.543165009999996</v>
      </c>
      <c r="H230">
        <v>76.076274240000004</v>
      </c>
    </row>
    <row r="231" spans="1:8" x14ac:dyDescent="0.2">
      <c r="A231" s="20">
        <v>230</v>
      </c>
      <c r="B231">
        <v>51.589671750000001</v>
      </c>
      <c r="C231">
        <v>76.192827300000005</v>
      </c>
      <c r="D231">
        <v>74.952583199999992</v>
      </c>
      <c r="E231">
        <v>153.84406211999999</v>
      </c>
      <c r="F231">
        <v>60.513452190000002</v>
      </c>
      <c r="G231">
        <v>109.60171595999999</v>
      </c>
      <c r="H231">
        <v>67.42445094</v>
      </c>
    </row>
    <row r="232" spans="1:8" x14ac:dyDescent="0.2">
      <c r="A232" s="20">
        <v>231</v>
      </c>
      <c r="B232">
        <v>31.768180200000003</v>
      </c>
      <c r="C232">
        <v>107.62927956000001</v>
      </c>
      <c r="D232">
        <v>64.652580090000001</v>
      </c>
      <c r="E232">
        <v>144.22544612999999</v>
      </c>
      <c r="F232">
        <v>132.37588503000001</v>
      </c>
      <c r="G232">
        <v>143.01359316</v>
      </c>
      <c r="H232">
        <v>96.794327789999997</v>
      </c>
    </row>
    <row r="233" spans="1:8" x14ac:dyDescent="0.2">
      <c r="A233" s="20">
        <v>232</v>
      </c>
      <c r="B233">
        <v>74.233839330000009</v>
      </c>
      <c r="C233">
        <v>64.513612980000005</v>
      </c>
      <c r="D233">
        <v>93.793833629999995</v>
      </c>
      <c r="E233">
        <v>91.039894020000006</v>
      </c>
      <c r="F233">
        <v>142.85669480999999</v>
      </c>
      <c r="G233">
        <v>113.80061466000001</v>
      </c>
      <c r="H233">
        <v>45.618568830000001</v>
      </c>
    </row>
    <row r="234" spans="1:8" x14ac:dyDescent="0.2">
      <c r="A234" s="20">
        <v>233</v>
      </c>
      <c r="B234">
        <v>32.325542909999996</v>
      </c>
      <c r="C234">
        <v>52.278530219999993</v>
      </c>
      <c r="D234">
        <v>72.283816979999997</v>
      </c>
      <c r="E234">
        <v>122.67657846</v>
      </c>
      <c r="F234">
        <v>93.793833629999995</v>
      </c>
      <c r="G234">
        <v>66.825248669999993</v>
      </c>
      <c r="H234">
        <v>52.191862559999997</v>
      </c>
    </row>
    <row r="235" spans="1:8" x14ac:dyDescent="0.2">
      <c r="A235" s="20">
        <v>234</v>
      </c>
      <c r="B235">
        <v>33.413371470000001</v>
      </c>
      <c r="C235">
        <v>148.61859993000002</v>
      </c>
      <c r="D235">
        <v>50.096896020000003</v>
      </c>
      <c r="E235">
        <v>123.72705027000001</v>
      </c>
      <c r="F235">
        <v>94.364644769999998</v>
      </c>
      <c r="G235">
        <v>79.575854579999998</v>
      </c>
      <c r="H235">
        <v>78.446186459999993</v>
      </c>
    </row>
    <row r="236" spans="1:8" x14ac:dyDescent="0.2">
      <c r="A236" s="20">
        <v>235</v>
      </c>
      <c r="B236">
        <v>63.325668329999999</v>
      </c>
      <c r="C236">
        <v>54.862123050000008</v>
      </c>
      <c r="D236">
        <v>44.828099999999999</v>
      </c>
      <c r="E236">
        <v>121.68886599</v>
      </c>
      <c r="F236">
        <v>122.85738512999998</v>
      </c>
      <c r="G236">
        <v>112.77554543999999</v>
      </c>
      <c r="H236">
        <v>85.578337169999998</v>
      </c>
    </row>
    <row r="237" spans="1:8" x14ac:dyDescent="0.2">
      <c r="A237" s="20">
        <v>236</v>
      </c>
      <c r="B237">
        <v>43.100723880000004</v>
      </c>
      <c r="C237">
        <v>112.33921860000001</v>
      </c>
      <c r="D237">
        <v>57.486061169999992</v>
      </c>
      <c r="E237">
        <v>69.319185300000001</v>
      </c>
      <c r="F237">
        <v>137.76422264999999</v>
      </c>
      <c r="G237">
        <v>68.149171890000005</v>
      </c>
      <c r="H237">
        <v>68.800673610000004</v>
      </c>
    </row>
    <row r="238" spans="1:8" x14ac:dyDescent="0.2">
      <c r="A238" s="20">
        <v>237</v>
      </c>
      <c r="B238">
        <v>46.682489070000003</v>
      </c>
      <c r="C238">
        <v>56.70306369</v>
      </c>
      <c r="D238">
        <v>40.648626809999996</v>
      </c>
      <c r="E238">
        <v>84.158780669999999</v>
      </c>
      <c r="F238">
        <v>86.25374721</v>
      </c>
      <c r="G238">
        <v>95.306034869999991</v>
      </c>
      <c r="H238">
        <v>63.325668329999999</v>
      </c>
    </row>
    <row r="239" spans="1:8" x14ac:dyDescent="0.2">
      <c r="A239" s="20">
        <v>238</v>
      </c>
      <c r="B239">
        <v>66.356047889999999</v>
      </c>
      <c r="C239">
        <v>92.257724069999995</v>
      </c>
      <c r="D239">
        <v>86.873869259999992</v>
      </c>
      <c r="E239">
        <v>57.096056699999998</v>
      </c>
      <c r="F239">
        <v>76.192827300000005</v>
      </c>
      <c r="G239">
        <v>130.19873364</v>
      </c>
      <c r="H239">
        <v>74.892812399999997</v>
      </c>
    </row>
    <row r="240" spans="1:8" x14ac:dyDescent="0.2">
      <c r="A240" s="20">
        <v>239</v>
      </c>
      <c r="B240">
        <v>43.100723880000004</v>
      </c>
      <c r="C240">
        <v>76.192827300000005</v>
      </c>
      <c r="D240">
        <v>129.33803412</v>
      </c>
      <c r="E240">
        <v>77.586981210000005</v>
      </c>
      <c r="F240">
        <v>71.787719339999995</v>
      </c>
      <c r="G240">
        <v>120.47253021</v>
      </c>
      <c r="H240">
        <v>84.633958530000001</v>
      </c>
    </row>
    <row r="241" spans="1:8" x14ac:dyDescent="0.2">
      <c r="A241" s="20">
        <v>240</v>
      </c>
      <c r="B241">
        <v>53.20946043</v>
      </c>
      <c r="C241">
        <v>57.486061169999992</v>
      </c>
      <c r="D241">
        <v>54.125447940000001</v>
      </c>
      <c r="E241">
        <v>104.5989</v>
      </c>
      <c r="F241">
        <v>106.12454966999999</v>
      </c>
      <c r="G241">
        <v>63.537854670000002</v>
      </c>
      <c r="H241">
        <v>56.782260000000001</v>
      </c>
    </row>
    <row r="242" spans="1:8" x14ac:dyDescent="0.2">
      <c r="A242" s="20">
        <v>241</v>
      </c>
      <c r="B242">
        <v>46.682489070000003</v>
      </c>
      <c r="C242">
        <v>44.828099999999999</v>
      </c>
      <c r="D242">
        <v>107.62927956000001</v>
      </c>
      <c r="E242">
        <v>225.01614222000001</v>
      </c>
      <c r="F242">
        <v>119.5416</v>
      </c>
      <c r="G242">
        <v>130.54092147</v>
      </c>
      <c r="H242">
        <v>61.610246369999999</v>
      </c>
    </row>
    <row r="243" spans="1:8" x14ac:dyDescent="0.2">
      <c r="A243" s="20">
        <v>242</v>
      </c>
      <c r="B243">
        <v>74.233839330000009</v>
      </c>
      <c r="C243">
        <v>63.395899020000002</v>
      </c>
      <c r="D243">
        <v>62.831064959999999</v>
      </c>
      <c r="E243">
        <v>75.249942930000003</v>
      </c>
      <c r="F243">
        <v>101.78668386</v>
      </c>
      <c r="G243">
        <v>45.715696380000004</v>
      </c>
      <c r="H243">
        <v>73.993261860000004</v>
      </c>
    </row>
    <row r="244" spans="1:8" x14ac:dyDescent="0.2">
      <c r="A244" s="20">
        <v>243</v>
      </c>
      <c r="B244">
        <v>42.474624750000004</v>
      </c>
      <c r="C244">
        <v>37.446406199999998</v>
      </c>
      <c r="D244">
        <v>26.73099603</v>
      </c>
      <c r="E244">
        <v>104.38521939</v>
      </c>
      <c r="F244">
        <v>101.78668386</v>
      </c>
      <c r="G244">
        <v>82.658533590000005</v>
      </c>
      <c r="H244">
        <v>53.877399119999993</v>
      </c>
    </row>
    <row r="245" spans="1:8" x14ac:dyDescent="0.2">
      <c r="A245" s="20">
        <v>244</v>
      </c>
      <c r="B245">
        <v>82.062319860000002</v>
      </c>
      <c r="C245">
        <v>83.357851949999997</v>
      </c>
      <c r="D245">
        <v>89.904248819999992</v>
      </c>
      <c r="E245">
        <v>145.09062846</v>
      </c>
      <c r="F245">
        <v>113.40762165</v>
      </c>
      <c r="G245">
        <v>32.873939999999997</v>
      </c>
      <c r="H245">
        <v>61.610246369999999</v>
      </c>
    </row>
    <row r="246" spans="1:8" x14ac:dyDescent="0.2">
      <c r="A246" s="20">
        <v>245</v>
      </c>
      <c r="B246">
        <v>45.519947010000003</v>
      </c>
      <c r="C246">
        <v>63.395899020000002</v>
      </c>
      <c r="D246">
        <v>16.0932879</v>
      </c>
      <c r="E246">
        <v>86.25374721</v>
      </c>
      <c r="F246">
        <v>94.930973100000003</v>
      </c>
      <c r="G246">
        <v>67.754684609999998</v>
      </c>
      <c r="H246">
        <v>57.486061169999992</v>
      </c>
    </row>
    <row r="247" spans="1:8" x14ac:dyDescent="0.2">
      <c r="A247" s="20">
        <v>246</v>
      </c>
      <c r="B247">
        <v>40.095746909999995</v>
      </c>
      <c r="C247">
        <v>90.893455560000007</v>
      </c>
      <c r="D247">
        <v>100.46126636999999</v>
      </c>
      <c r="E247">
        <v>130.19873364</v>
      </c>
      <c r="F247">
        <v>129.02722596000001</v>
      </c>
      <c r="G247">
        <v>79.575854579999998</v>
      </c>
      <c r="H247">
        <v>71.287138889999994</v>
      </c>
    </row>
    <row r="248" spans="1:8" x14ac:dyDescent="0.2">
      <c r="A248" s="20">
        <v>247</v>
      </c>
      <c r="B248">
        <v>44.427635639999998</v>
      </c>
      <c r="C248">
        <v>101.78668386</v>
      </c>
      <c r="D248">
        <v>37.802042459999996</v>
      </c>
      <c r="E248">
        <v>57.717673019999999</v>
      </c>
      <c r="F248">
        <v>76.192827300000005</v>
      </c>
      <c r="G248">
        <v>55.589832539999996</v>
      </c>
      <c r="H248">
        <v>59.845513499999996</v>
      </c>
    </row>
    <row r="249" spans="1:8" x14ac:dyDescent="0.2">
      <c r="A249" s="20">
        <v>248</v>
      </c>
      <c r="B249">
        <v>23.3404974</v>
      </c>
      <c r="C249">
        <v>74.713499999999996</v>
      </c>
      <c r="D249">
        <v>52.278530219999993</v>
      </c>
      <c r="E249">
        <v>60.069654000000007</v>
      </c>
      <c r="F249">
        <v>101.12621652</v>
      </c>
      <c r="G249">
        <v>109.88712153</v>
      </c>
      <c r="H249">
        <v>66.356047889999999</v>
      </c>
    </row>
    <row r="250" spans="1:8" x14ac:dyDescent="0.2">
      <c r="A250" s="20">
        <v>249</v>
      </c>
      <c r="B250">
        <v>94.930973100000003</v>
      </c>
      <c r="C250">
        <v>95.352357239999989</v>
      </c>
      <c r="D250">
        <v>101.47886424000001</v>
      </c>
      <c r="E250">
        <v>54.862123050000008</v>
      </c>
      <c r="F250">
        <v>72.95922702</v>
      </c>
      <c r="G250">
        <v>101.47886424000001</v>
      </c>
      <c r="H250">
        <v>48.188713230000005</v>
      </c>
    </row>
    <row r="251" spans="1:8" x14ac:dyDescent="0.2">
      <c r="A251" s="20">
        <v>250</v>
      </c>
      <c r="B251">
        <v>46.394094959999997</v>
      </c>
      <c r="C251">
        <v>98.666648100000003</v>
      </c>
      <c r="D251">
        <v>99.478036709999984</v>
      </c>
      <c r="E251">
        <v>96.562715940000004</v>
      </c>
      <c r="F251">
        <v>87.130883699999998</v>
      </c>
      <c r="G251">
        <v>93.604061340000001</v>
      </c>
      <c r="H251">
        <v>35.862479999999998</v>
      </c>
    </row>
    <row r="252" spans="1:8" x14ac:dyDescent="0.2">
      <c r="A252" s="20">
        <v>251</v>
      </c>
      <c r="B252">
        <v>47.909284739999997</v>
      </c>
      <c r="C252">
        <v>38.851019999999998</v>
      </c>
      <c r="D252">
        <v>101.65369382999999</v>
      </c>
      <c r="E252">
        <v>135.31212558000001</v>
      </c>
      <c r="F252">
        <v>59.321024729999998</v>
      </c>
      <c r="G252">
        <v>51.154839180000003</v>
      </c>
      <c r="H252">
        <v>42.789915719999996</v>
      </c>
    </row>
    <row r="253" spans="1:8" x14ac:dyDescent="0.2">
      <c r="A253" s="20">
        <v>252</v>
      </c>
      <c r="B253">
        <v>36.357083369999998</v>
      </c>
      <c r="C253">
        <v>107.96100749999999</v>
      </c>
      <c r="D253">
        <v>46.778122349999997</v>
      </c>
      <c r="E253">
        <v>96.562715940000004</v>
      </c>
      <c r="F253">
        <v>89.556083909999998</v>
      </c>
      <c r="G253">
        <v>68.149171890000005</v>
      </c>
      <c r="H253">
        <v>85.63063661999999</v>
      </c>
    </row>
    <row r="254" spans="1:8" x14ac:dyDescent="0.2">
      <c r="A254" s="20">
        <v>253</v>
      </c>
      <c r="B254">
        <v>55.830410010000001</v>
      </c>
      <c r="C254">
        <v>49.015044539999998</v>
      </c>
      <c r="D254">
        <v>102.31117262999999</v>
      </c>
      <c r="E254">
        <v>67.42445094</v>
      </c>
      <c r="F254">
        <v>63.043251299999994</v>
      </c>
      <c r="G254">
        <v>59.770800000000001</v>
      </c>
      <c r="H254">
        <v>57.096056699999998</v>
      </c>
    </row>
    <row r="255" spans="1:8" x14ac:dyDescent="0.2">
      <c r="A255" s="20">
        <v>254</v>
      </c>
      <c r="B255">
        <v>40.648626809999996</v>
      </c>
      <c r="C255">
        <v>96.978123000000011</v>
      </c>
      <c r="D255">
        <v>44.828099999999999</v>
      </c>
      <c r="E255">
        <v>55.830410010000001</v>
      </c>
      <c r="F255">
        <v>75.249942930000003</v>
      </c>
      <c r="G255">
        <v>73.931996789999999</v>
      </c>
      <c r="H255">
        <v>50.893341929999998</v>
      </c>
    </row>
    <row r="256" spans="1:8" x14ac:dyDescent="0.2">
      <c r="A256" s="20">
        <v>255</v>
      </c>
      <c r="B256">
        <v>47.909284739999997</v>
      </c>
      <c r="C256">
        <v>60.513452190000002</v>
      </c>
      <c r="D256">
        <v>105.74500508999999</v>
      </c>
      <c r="E256">
        <v>90.449657369999997</v>
      </c>
      <c r="F256">
        <v>82.658533590000005</v>
      </c>
      <c r="G256">
        <v>62.831064959999999</v>
      </c>
      <c r="H256">
        <v>88.250091929999996</v>
      </c>
    </row>
    <row r="257" spans="1:8" x14ac:dyDescent="0.2">
      <c r="A257" s="20">
        <v>256</v>
      </c>
      <c r="B257">
        <v>38.038137120000002</v>
      </c>
      <c r="C257">
        <v>49.469302620000001</v>
      </c>
      <c r="D257">
        <v>82.225195290000002</v>
      </c>
      <c r="E257">
        <v>151.32771144</v>
      </c>
      <c r="F257">
        <v>102.83416713</v>
      </c>
      <c r="G257">
        <v>57.486061169999992</v>
      </c>
      <c r="H257">
        <v>65.543165009999996</v>
      </c>
    </row>
    <row r="258" spans="1:8" x14ac:dyDescent="0.2">
      <c r="A258" s="20">
        <v>257</v>
      </c>
      <c r="B258">
        <v>84.158780669999999</v>
      </c>
      <c r="C258">
        <v>136.42983954000002</v>
      </c>
      <c r="D258">
        <v>68.800673610000004</v>
      </c>
      <c r="E258">
        <v>87.283299239999991</v>
      </c>
      <c r="F258">
        <v>91.431392760000008</v>
      </c>
      <c r="G258">
        <v>79.40700206999999</v>
      </c>
      <c r="H258">
        <v>93.078078300000001</v>
      </c>
    </row>
    <row r="259" spans="1:8" x14ac:dyDescent="0.2">
      <c r="A259" s="20">
        <v>258</v>
      </c>
      <c r="B259">
        <v>64.652580090000001</v>
      </c>
      <c r="C259">
        <v>146.19489399</v>
      </c>
      <c r="D259">
        <v>63.043251299999994</v>
      </c>
      <c r="E259">
        <v>121.02690438</v>
      </c>
      <c r="F259">
        <v>158.50469025000001</v>
      </c>
      <c r="G259">
        <v>53.460497789999998</v>
      </c>
      <c r="H259">
        <v>74.892812399999997</v>
      </c>
    </row>
    <row r="260" spans="1:8" x14ac:dyDescent="0.2">
      <c r="A260" s="20">
        <v>259</v>
      </c>
      <c r="B260">
        <v>60.954261840000001</v>
      </c>
      <c r="C260">
        <v>98.666648100000003</v>
      </c>
      <c r="D260">
        <v>41.94565317</v>
      </c>
      <c r="E260">
        <v>68.800673610000004</v>
      </c>
      <c r="F260">
        <v>79.575854579999998</v>
      </c>
      <c r="G260">
        <v>92.837500829999996</v>
      </c>
      <c r="H260">
        <v>73.507624109999995</v>
      </c>
    </row>
    <row r="261" spans="1:8" x14ac:dyDescent="0.2">
      <c r="A261" s="20">
        <v>260</v>
      </c>
      <c r="B261">
        <v>42.263932679999996</v>
      </c>
      <c r="C261">
        <v>69.319185300000001</v>
      </c>
      <c r="D261">
        <v>68.736419999999995</v>
      </c>
      <c r="E261">
        <v>86.047537950000006</v>
      </c>
      <c r="F261">
        <v>135.31212558000001</v>
      </c>
      <c r="G261">
        <v>91.089204930000008</v>
      </c>
      <c r="H261">
        <v>81.570705029999999</v>
      </c>
    </row>
    <row r="262" spans="1:8" x14ac:dyDescent="0.2">
      <c r="A262" s="20">
        <v>261</v>
      </c>
      <c r="B262">
        <v>66.825248669999993</v>
      </c>
      <c r="C262">
        <v>62.759340000000002</v>
      </c>
      <c r="D262">
        <v>227.20823630999999</v>
      </c>
      <c r="E262">
        <v>77.528704680000004</v>
      </c>
      <c r="F262">
        <v>76.192827300000005</v>
      </c>
      <c r="G262">
        <v>116.70547554000001</v>
      </c>
      <c r="H262">
        <v>68.800673610000004</v>
      </c>
    </row>
    <row r="263" spans="1:8" x14ac:dyDescent="0.2">
      <c r="A263" s="20">
        <v>262</v>
      </c>
      <c r="B263">
        <v>85.055342670000002</v>
      </c>
      <c r="C263">
        <v>50.893341929999998</v>
      </c>
      <c r="D263">
        <v>79.126079310000009</v>
      </c>
      <c r="E263">
        <v>71.97300881999999</v>
      </c>
      <c r="F263">
        <v>107.29605735000001</v>
      </c>
      <c r="G263">
        <v>63.537854670000002</v>
      </c>
      <c r="H263">
        <v>74.892812399999997</v>
      </c>
    </row>
    <row r="264" spans="1:8" x14ac:dyDescent="0.2">
      <c r="A264" s="20">
        <v>263</v>
      </c>
      <c r="B264">
        <v>53.79372</v>
      </c>
      <c r="C264">
        <v>43.5131424</v>
      </c>
      <c r="D264">
        <v>105.66132596999999</v>
      </c>
      <c r="E264">
        <v>120.47253021</v>
      </c>
      <c r="F264">
        <v>75.663855720000001</v>
      </c>
      <c r="G264">
        <v>93.793833629999995</v>
      </c>
      <c r="H264">
        <v>63.537854670000002</v>
      </c>
    </row>
    <row r="265" spans="1:8" x14ac:dyDescent="0.2">
      <c r="A265" s="20">
        <v>264</v>
      </c>
      <c r="B265">
        <v>97.299391049999997</v>
      </c>
      <c r="C265">
        <v>44.427635639999998</v>
      </c>
      <c r="D265">
        <v>109.43884053000001</v>
      </c>
      <c r="E265">
        <v>86.667659999999998</v>
      </c>
      <c r="F265">
        <v>65.543165009999996</v>
      </c>
      <c r="G265">
        <v>69.70470696000001</v>
      </c>
      <c r="H265">
        <v>70.022986469999992</v>
      </c>
    </row>
    <row r="266" spans="1:8" x14ac:dyDescent="0.2">
      <c r="A266" s="20">
        <v>265</v>
      </c>
      <c r="B266">
        <v>69.767466299999995</v>
      </c>
      <c r="C266">
        <v>72.775431810000001</v>
      </c>
      <c r="D266">
        <v>54.944307900000005</v>
      </c>
      <c r="E266">
        <v>123.22049274</v>
      </c>
      <c r="F266">
        <v>38.966078790000005</v>
      </c>
      <c r="G266">
        <v>70.022986469999992</v>
      </c>
      <c r="H266">
        <v>63.043251299999994</v>
      </c>
    </row>
    <row r="267" spans="1:8" x14ac:dyDescent="0.2">
      <c r="A267" s="20">
        <v>266</v>
      </c>
      <c r="B267">
        <v>76.835363400000006</v>
      </c>
      <c r="C267">
        <v>92.257724069999995</v>
      </c>
      <c r="D267">
        <v>90.893455560000007</v>
      </c>
      <c r="E267">
        <v>95.679602370000012</v>
      </c>
      <c r="F267">
        <v>102.00484727999999</v>
      </c>
      <c r="G267">
        <v>113.72141835000001</v>
      </c>
      <c r="H267">
        <v>64.374645870000009</v>
      </c>
    </row>
    <row r="268" spans="1:8" x14ac:dyDescent="0.2">
      <c r="A268" s="20">
        <v>267</v>
      </c>
      <c r="B268">
        <v>68.736419999999995</v>
      </c>
      <c r="C268">
        <v>87.895949940000008</v>
      </c>
      <c r="D268">
        <v>117.20306745000001</v>
      </c>
      <c r="E268">
        <v>77.702039999999997</v>
      </c>
      <c r="F268">
        <v>74.952583199999992</v>
      </c>
      <c r="G268">
        <v>112.49761122</v>
      </c>
      <c r="H268">
        <v>50.096896020000003</v>
      </c>
    </row>
    <row r="269" spans="1:8" x14ac:dyDescent="0.2">
      <c r="A269" s="20">
        <v>268</v>
      </c>
      <c r="B269">
        <v>47.253300209999999</v>
      </c>
      <c r="C269">
        <v>103.95636389999999</v>
      </c>
      <c r="D269">
        <v>77.702039999999997</v>
      </c>
      <c r="E269">
        <v>85.578337169999998</v>
      </c>
      <c r="F269">
        <v>121.68886599</v>
      </c>
      <c r="G269">
        <v>86.047537950000006</v>
      </c>
      <c r="H269">
        <v>78.446186459999993</v>
      </c>
    </row>
    <row r="270" spans="1:8" x14ac:dyDescent="0.2">
      <c r="A270" s="20">
        <v>269</v>
      </c>
      <c r="B270">
        <v>46.49122251</v>
      </c>
      <c r="C270">
        <v>72.283816979999997</v>
      </c>
      <c r="D270">
        <v>67.15847088000001</v>
      </c>
      <c r="E270">
        <v>86.667659999999998</v>
      </c>
      <c r="F270">
        <v>78.446186459999993</v>
      </c>
      <c r="G270">
        <v>49.015044539999998</v>
      </c>
      <c r="H270">
        <v>69.319185300000001</v>
      </c>
    </row>
    <row r="271" spans="1:8" x14ac:dyDescent="0.2">
      <c r="A271" s="20">
        <v>270</v>
      </c>
      <c r="B271">
        <v>52.873249680000001</v>
      </c>
      <c r="C271">
        <v>54.862123050000008</v>
      </c>
      <c r="D271">
        <v>95.679602370000012</v>
      </c>
      <c r="E271">
        <v>110.21137812000001</v>
      </c>
      <c r="F271">
        <v>74.233839330000009</v>
      </c>
      <c r="G271">
        <v>71.84898441</v>
      </c>
      <c r="H271">
        <v>60.513452190000002</v>
      </c>
    </row>
    <row r="272" spans="1:8" x14ac:dyDescent="0.2">
      <c r="A272" s="20">
        <v>271</v>
      </c>
      <c r="B272">
        <v>65.543165009999996</v>
      </c>
      <c r="C272">
        <v>53.20946043</v>
      </c>
      <c r="D272">
        <v>52.191862559999997</v>
      </c>
      <c r="E272">
        <v>76.369151160000001</v>
      </c>
      <c r="F272">
        <v>114.97212233999998</v>
      </c>
      <c r="G272">
        <v>83.357851949999997</v>
      </c>
      <c r="H272">
        <v>81.625993019999996</v>
      </c>
    </row>
    <row r="273" spans="1:8" x14ac:dyDescent="0.2">
      <c r="A273" s="20">
        <v>272</v>
      </c>
      <c r="B273">
        <v>44.828099999999999</v>
      </c>
      <c r="C273">
        <v>51.416336430000001</v>
      </c>
      <c r="D273">
        <v>81.297253619999992</v>
      </c>
      <c r="E273">
        <v>113.80061466000001</v>
      </c>
      <c r="F273">
        <v>72.95922702</v>
      </c>
      <c r="G273">
        <v>101.65369382999999</v>
      </c>
      <c r="H273">
        <v>83.732913719999999</v>
      </c>
    </row>
    <row r="274" spans="1:8" x14ac:dyDescent="0.2">
      <c r="A274" s="20">
        <v>273</v>
      </c>
      <c r="B274">
        <v>34.07533308</v>
      </c>
      <c r="C274">
        <v>121.94588042999999</v>
      </c>
      <c r="D274">
        <v>50.893341929999998</v>
      </c>
      <c r="E274">
        <v>92.837500829999996</v>
      </c>
      <c r="F274">
        <v>53.877399119999993</v>
      </c>
      <c r="G274">
        <v>63.95774454</v>
      </c>
      <c r="H274">
        <v>41.94565317</v>
      </c>
    </row>
    <row r="275" spans="1:8" x14ac:dyDescent="0.2">
      <c r="A275" s="20">
        <v>274</v>
      </c>
      <c r="B275">
        <v>48.188713230000005</v>
      </c>
      <c r="C275">
        <v>113.72141835000001</v>
      </c>
      <c r="D275">
        <v>68.996422980000006</v>
      </c>
      <c r="E275">
        <v>69.960227130000007</v>
      </c>
      <c r="F275">
        <v>71.84898441</v>
      </c>
      <c r="G275">
        <v>101.65369382999999</v>
      </c>
      <c r="H275">
        <v>65.815122150000008</v>
      </c>
    </row>
    <row r="276" spans="1:8" x14ac:dyDescent="0.2">
      <c r="A276" s="20">
        <v>275</v>
      </c>
      <c r="B276">
        <v>19.135621619999998</v>
      </c>
      <c r="C276">
        <v>107.29605735000001</v>
      </c>
      <c r="D276">
        <v>75.604084919999991</v>
      </c>
      <c r="E276">
        <v>183.49785027000001</v>
      </c>
      <c r="F276">
        <v>107.96100749999999</v>
      </c>
      <c r="G276">
        <v>63.043251299999994</v>
      </c>
      <c r="H276">
        <v>30.76851357</v>
      </c>
    </row>
    <row r="277" spans="1:8" x14ac:dyDescent="0.2">
      <c r="A277" s="20">
        <v>276</v>
      </c>
      <c r="B277">
        <v>57.717673019999999</v>
      </c>
      <c r="C277">
        <v>57.486061169999992</v>
      </c>
      <c r="D277">
        <v>98.802626669999995</v>
      </c>
      <c r="E277">
        <v>77.932157580000009</v>
      </c>
      <c r="F277">
        <v>154.27889468999999</v>
      </c>
      <c r="G277">
        <v>124.37556345</v>
      </c>
      <c r="H277">
        <v>48.188713230000005</v>
      </c>
    </row>
    <row r="278" spans="1:8" x14ac:dyDescent="0.2">
      <c r="A278" s="20">
        <v>277</v>
      </c>
      <c r="B278">
        <v>43.5131424</v>
      </c>
      <c r="C278">
        <v>103.22417159999999</v>
      </c>
      <c r="D278">
        <v>91.480703669999997</v>
      </c>
      <c r="E278">
        <v>88.250091929999996</v>
      </c>
      <c r="F278">
        <v>114.97212233999998</v>
      </c>
      <c r="G278">
        <v>98.938605240000001</v>
      </c>
      <c r="H278">
        <v>48.650442659999996</v>
      </c>
    </row>
    <row r="279" spans="1:8" x14ac:dyDescent="0.2">
      <c r="A279" s="20">
        <v>278</v>
      </c>
      <c r="B279">
        <v>44.427635639999998</v>
      </c>
      <c r="C279">
        <v>78.217563150000004</v>
      </c>
      <c r="D279">
        <v>90.893455560000007</v>
      </c>
      <c r="E279">
        <v>112.17933170999999</v>
      </c>
      <c r="F279">
        <v>60.513452190000002</v>
      </c>
      <c r="G279">
        <v>73.810960919999999</v>
      </c>
      <c r="H279">
        <v>89.705510910000001</v>
      </c>
    </row>
    <row r="280" spans="1:8" x14ac:dyDescent="0.2">
      <c r="A280" s="20">
        <v>279</v>
      </c>
      <c r="B280">
        <v>22.760720639999999</v>
      </c>
      <c r="C280">
        <v>107.0046747</v>
      </c>
      <c r="D280">
        <v>125.51868</v>
      </c>
      <c r="E280">
        <v>141.72702669</v>
      </c>
      <c r="F280">
        <v>63.95774454</v>
      </c>
      <c r="G280">
        <v>73.931996789999999</v>
      </c>
      <c r="H280">
        <v>87.130883699999998</v>
      </c>
    </row>
    <row r="281" spans="1:8" x14ac:dyDescent="0.2">
      <c r="A281" s="20">
        <v>280</v>
      </c>
      <c r="B281">
        <v>51.416336430000001</v>
      </c>
      <c r="C281">
        <v>158.84239527</v>
      </c>
      <c r="D281">
        <v>119.61631349999999</v>
      </c>
      <c r="E281">
        <v>95.117756850000006</v>
      </c>
      <c r="F281">
        <v>62.402209470000003</v>
      </c>
      <c r="G281">
        <v>74.773270799999992</v>
      </c>
      <c r="H281">
        <v>81.297253619999992</v>
      </c>
    </row>
    <row r="282" spans="1:8" x14ac:dyDescent="0.2">
      <c r="A282" s="20">
        <v>281</v>
      </c>
      <c r="B282">
        <v>89.705510910000001</v>
      </c>
      <c r="C282">
        <v>47.253300209999999</v>
      </c>
      <c r="D282">
        <v>64.652580090000001</v>
      </c>
      <c r="E282">
        <v>116.05397382</v>
      </c>
      <c r="F282">
        <v>48.650442659999996</v>
      </c>
      <c r="G282">
        <v>99.522864809999987</v>
      </c>
      <c r="H282">
        <v>80.690579999999997</v>
      </c>
    </row>
    <row r="283" spans="1:8" x14ac:dyDescent="0.2">
      <c r="A283" s="20">
        <v>282</v>
      </c>
      <c r="B283">
        <v>58.866766650000002</v>
      </c>
      <c r="C283">
        <v>126.40478211</v>
      </c>
      <c r="D283">
        <v>59.845513499999996</v>
      </c>
      <c r="E283">
        <v>55.105689060000003</v>
      </c>
      <c r="F283">
        <v>76.543980750000003</v>
      </c>
      <c r="G283">
        <v>65.815122150000008</v>
      </c>
      <c r="H283">
        <v>61.610246369999999</v>
      </c>
    </row>
    <row r="284" spans="1:8" x14ac:dyDescent="0.2">
      <c r="A284" s="20">
        <v>283</v>
      </c>
      <c r="B284">
        <v>32.325542909999996</v>
      </c>
      <c r="C284">
        <v>49.015044539999998</v>
      </c>
      <c r="D284">
        <v>120.47253021</v>
      </c>
      <c r="E284">
        <v>108.33158646000001</v>
      </c>
      <c r="F284">
        <v>91.480703669999997</v>
      </c>
      <c r="G284">
        <v>57.408359129999994</v>
      </c>
      <c r="H284">
        <v>75.663855720000001</v>
      </c>
    </row>
    <row r="285" spans="1:8" x14ac:dyDescent="0.2">
      <c r="A285" s="20">
        <v>284</v>
      </c>
      <c r="B285">
        <v>32.325542909999996</v>
      </c>
      <c r="C285">
        <v>126.79329230999998</v>
      </c>
      <c r="D285">
        <v>106.12454966999999</v>
      </c>
      <c r="E285">
        <v>69.767466299999995</v>
      </c>
      <c r="F285">
        <v>86.202942030000003</v>
      </c>
      <c r="G285">
        <v>70.532532539999991</v>
      </c>
      <c r="H285">
        <v>97.574336730000013</v>
      </c>
    </row>
    <row r="286" spans="1:8" x14ac:dyDescent="0.2">
      <c r="A286" s="20">
        <v>285</v>
      </c>
      <c r="B286">
        <v>31.768180200000003</v>
      </c>
      <c r="C286">
        <v>84.211080120000005</v>
      </c>
      <c r="D286">
        <v>301.25080908000001</v>
      </c>
      <c r="E286">
        <v>112.49761122</v>
      </c>
      <c r="F286">
        <v>104.76924678</v>
      </c>
      <c r="G286">
        <v>99.343552410000001</v>
      </c>
      <c r="H286">
        <v>92.837500829999996</v>
      </c>
    </row>
    <row r="287" spans="1:8" x14ac:dyDescent="0.2">
      <c r="A287" s="20">
        <v>286</v>
      </c>
      <c r="B287">
        <v>61.320357989999998</v>
      </c>
      <c r="C287">
        <v>135.04763979000001</v>
      </c>
      <c r="D287">
        <v>76.192827300000005</v>
      </c>
      <c r="E287">
        <v>109.96781211000001</v>
      </c>
      <c r="F287">
        <v>58.715845379999998</v>
      </c>
      <c r="G287">
        <v>75.663855720000001</v>
      </c>
      <c r="H287">
        <v>72.221057639999998</v>
      </c>
    </row>
    <row r="288" spans="1:8" x14ac:dyDescent="0.2">
      <c r="A288" s="20">
        <v>287</v>
      </c>
      <c r="B288">
        <v>64.652580090000001</v>
      </c>
      <c r="C288">
        <v>79.40700206999999</v>
      </c>
      <c r="D288">
        <v>67.15847088000001</v>
      </c>
      <c r="E288">
        <v>98.576991899999996</v>
      </c>
      <c r="F288">
        <v>73.265552369999995</v>
      </c>
      <c r="G288">
        <v>99.881489610000003</v>
      </c>
      <c r="H288">
        <v>114.81522399000001</v>
      </c>
    </row>
    <row r="289" spans="1:8" x14ac:dyDescent="0.2">
      <c r="A289" s="20">
        <v>288</v>
      </c>
      <c r="B289">
        <v>30.76851357</v>
      </c>
      <c r="C289">
        <v>128.54158820999999</v>
      </c>
      <c r="D289">
        <v>90.745522829999999</v>
      </c>
      <c r="E289">
        <v>89.656199999999998</v>
      </c>
      <c r="F289">
        <v>59.546659500000004</v>
      </c>
      <c r="G289">
        <v>90.893455560000007</v>
      </c>
      <c r="H289">
        <v>78.217563150000004</v>
      </c>
    </row>
    <row r="290" spans="1:8" x14ac:dyDescent="0.2">
      <c r="A290" s="20">
        <v>289</v>
      </c>
      <c r="B290">
        <v>51.154839180000003</v>
      </c>
      <c r="C290">
        <v>99.343552410000001</v>
      </c>
      <c r="D290">
        <v>170.55597779999999</v>
      </c>
      <c r="E290">
        <v>97.894110510000004</v>
      </c>
      <c r="F290">
        <v>136.85421221999999</v>
      </c>
      <c r="G290">
        <v>85.003043220000009</v>
      </c>
      <c r="H290">
        <v>60.513452190000002</v>
      </c>
    </row>
    <row r="291" spans="1:8" x14ac:dyDescent="0.2">
      <c r="A291" s="20">
        <v>290</v>
      </c>
      <c r="B291">
        <v>36.110528819999999</v>
      </c>
      <c r="C291">
        <v>61.610246369999999</v>
      </c>
      <c r="D291">
        <v>102.13634304</v>
      </c>
      <c r="E291">
        <v>141.60150801</v>
      </c>
      <c r="F291">
        <v>57.096056699999998</v>
      </c>
      <c r="G291">
        <v>104.76924678</v>
      </c>
      <c r="H291">
        <v>62.831064959999999</v>
      </c>
    </row>
    <row r="292" spans="1:8" x14ac:dyDescent="0.2">
      <c r="A292" s="20">
        <v>291</v>
      </c>
      <c r="B292">
        <v>61.538521410000001</v>
      </c>
      <c r="C292">
        <v>52.191862559999997</v>
      </c>
      <c r="D292">
        <v>84.581659079999994</v>
      </c>
      <c r="E292">
        <v>101.61036</v>
      </c>
      <c r="F292">
        <v>82.658533590000005</v>
      </c>
      <c r="G292">
        <v>135.24637770000001</v>
      </c>
      <c r="H292">
        <v>53.877399119999993</v>
      </c>
    </row>
    <row r="293" spans="1:8" x14ac:dyDescent="0.2">
      <c r="A293" s="20">
        <v>292</v>
      </c>
      <c r="B293">
        <v>33.413371470000001</v>
      </c>
      <c r="C293">
        <v>129.06159416999998</v>
      </c>
      <c r="D293">
        <v>47.253300209999999</v>
      </c>
      <c r="E293">
        <v>96.377426460000009</v>
      </c>
      <c r="F293">
        <v>111.06012348</v>
      </c>
      <c r="G293">
        <v>80.412645780000005</v>
      </c>
      <c r="H293">
        <v>58.866766650000002</v>
      </c>
    </row>
    <row r="294" spans="1:8" x14ac:dyDescent="0.2">
      <c r="A294" s="20">
        <v>293</v>
      </c>
      <c r="B294">
        <v>38.966078790000005</v>
      </c>
      <c r="C294">
        <v>126.08650259999999</v>
      </c>
      <c r="D294">
        <v>52.191862559999997</v>
      </c>
      <c r="E294">
        <v>120.62046294</v>
      </c>
      <c r="F294">
        <v>145.09062846</v>
      </c>
      <c r="G294">
        <v>92.257724069999995</v>
      </c>
      <c r="H294">
        <v>80.191493819999991</v>
      </c>
    </row>
    <row r="295" spans="1:8" x14ac:dyDescent="0.2">
      <c r="A295" s="20">
        <v>294</v>
      </c>
      <c r="B295">
        <v>93.604061340000001</v>
      </c>
      <c r="C295">
        <v>129.88941975</v>
      </c>
      <c r="D295">
        <v>88.855271279999997</v>
      </c>
      <c r="E295">
        <v>162.73198008</v>
      </c>
      <c r="F295">
        <v>100.46126636999999</v>
      </c>
      <c r="G295">
        <v>101.12621652</v>
      </c>
      <c r="H295">
        <v>95.679602370000012</v>
      </c>
    </row>
    <row r="296" spans="1:8" x14ac:dyDescent="0.2">
      <c r="A296" s="20">
        <v>295</v>
      </c>
      <c r="B296">
        <v>77.758822259999988</v>
      </c>
      <c r="C296">
        <v>63.043251299999994</v>
      </c>
      <c r="D296">
        <v>85.578337169999998</v>
      </c>
      <c r="E296">
        <v>78.900444539999995</v>
      </c>
      <c r="F296">
        <v>112.02093909</v>
      </c>
      <c r="G296">
        <v>122.53014</v>
      </c>
      <c r="H296">
        <v>57.096056699999998</v>
      </c>
    </row>
    <row r="297" spans="1:8" x14ac:dyDescent="0.2">
      <c r="A297" s="20">
        <v>296</v>
      </c>
      <c r="B297">
        <v>56.387772719999994</v>
      </c>
      <c r="C297">
        <v>106.7954769</v>
      </c>
      <c r="D297">
        <v>135.01476585</v>
      </c>
      <c r="E297">
        <v>109.07125010999999</v>
      </c>
      <c r="F297">
        <v>95.117756850000006</v>
      </c>
      <c r="G297">
        <v>113.80061466000001</v>
      </c>
      <c r="H297">
        <v>89.904248819999992</v>
      </c>
    </row>
    <row r="298" spans="1:8" x14ac:dyDescent="0.2">
      <c r="A298" s="20">
        <v>297</v>
      </c>
      <c r="B298">
        <v>116.05397382</v>
      </c>
      <c r="C298">
        <v>45.224081550000001</v>
      </c>
      <c r="D298">
        <v>113.13118169999998</v>
      </c>
      <c r="E298">
        <v>84.158780669999999</v>
      </c>
      <c r="F298">
        <v>118.97975448</v>
      </c>
      <c r="G298">
        <v>98.666648100000003</v>
      </c>
      <c r="H298">
        <v>71.287138889999994</v>
      </c>
    </row>
    <row r="299" spans="1:8" x14ac:dyDescent="0.2">
      <c r="A299" s="20">
        <v>298</v>
      </c>
      <c r="B299">
        <v>57.408359129999994</v>
      </c>
      <c r="C299">
        <v>77.932157580000009</v>
      </c>
      <c r="D299">
        <v>81.297253619999992</v>
      </c>
      <c r="E299">
        <v>90.893455560000007</v>
      </c>
      <c r="F299">
        <v>98.031583350000005</v>
      </c>
      <c r="G299">
        <v>83.892800609999995</v>
      </c>
      <c r="H299">
        <v>86.202942030000003</v>
      </c>
    </row>
    <row r="300" spans="1:8" x14ac:dyDescent="0.2">
      <c r="A300" s="20">
        <v>299</v>
      </c>
      <c r="B300">
        <v>36.47961351</v>
      </c>
      <c r="C300">
        <v>89.705510910000001</v>
      </c>
      <c r="D300">
        <v>166.07316779999999</v>
      </c>
      <c r="E300">
        <v>73.931996789999999</v>
      </c>
      <c r="F300">
        <v>111.66082002</v>
      </c>
      <c r="G300">
        <v>80.469428039999997</v>
      </c>
      <c r="H300">
        <v>60.954261840000001</v>
      </c>
    </row>
    <row r="301" spans="1:8" x14ac:dyDescent="0.2">
      <c r="A301" s="20">
        <v>300</v>
      </c>
      <c r="B301">
        <v>34.07533308</v>
      </c>
      <c r="C301">
        <v>73.810960919999999</v>
      </c>
      <c r="D301">
        <v>164.36969999999999</v>
      </c>
      <c r="E301">
        <v>75.604084919999991</v>
      </c>
      <c r="F301">
        <v>87.283299239999991</v>
      </c>
      <c r="G301">
        <v>126.40478211</v>
      </c>
      <c r="H301">
        <v>81.570705029999999</v>
      </c>
    </row>
    <row r="302" spans="1:8" x14ac:dyDescent="0.2">
      <c r="A302" s="20">
        <v>301</v>
      </c>
      <c r="B302">
        <v>29.58505173</v>
      </c>
      <c r="C302">
        <v>95.679602370000012</v>
      </c>
      <c r="D302">
        <v>94.364644769999998</v>
      </c>
      <c r="E302">
        <v>133.14991688999999</v>
      </c>
      <c r="F302">
        <v>65.815122150000008</v>
      </c>
      <c r="G302">
        <v>62.831064959999999</v>
      </c>
      <c r="H302">
        <v>68.149171890000005</v>
      </c>
    </row>
    <row r="303" spans="1:8" x14ac:dyDescent="0.2">
      <c r="A303" s="20">
        <v>302</v>
      </c>
      <c r="B303">
        <v>43.5131424</v>
      </c>
      <c r="C303">
        <v>46.682489070000003</v>
      </c>
      <c r="D303">
        <v>57.486061169999992</v>
      </c>
      <c r="E303">
        <v>111.66082002</v>
      </c>
      <c r="F303">
        <v>100.19379204000001</v>
      </c>
      <c r="G303">
        <v>115.47569132999999</v>
      </c>
      <c r="H303">
        <v>56.15018379</v>
      </c>
    </row>
    <row r="304" spans="1:8" x14ac:dyDescent="0.2">
      <c r="A304" s="20">
        <v>303</v>
      </c>
      <c r="B304">
        <v>93.604061340000001</v>
      </c>
      <c r="C304">
        <v>99.343552410000001</v>
      </c>
      <c r="D304">
        <v>52.191862559999997</v>
      </c>
      <c r="E304">
        <v>116.89674210000001</v>
      </c>
      <c r="F304">
        <v>99.343552410000001</v>
      </c>
      <c r="G304">
        <v>45.618568830000001</v>
      </c>
      <c r="H304">
        <v>58.026986909999998</v>
      </c>
    </row>
    <row r="305" spans="1:8" x14ac:dyDescent="0.2">
      <c r="A305" s="20">
        <v>304</v>
      </c>
      <c r="B305">
        <v>129.06159416999998</v>
      </c>
      <c r="C305">
        <v>93.793833629999995</v>
      </c>
      <c r="D305">
        <v>222.36082443000001</v>
      </c>
      <c r="E305">
        <v>129.06159416999998</v>
      </c>
      <c r="F305">
        <v>89.705510910000001</v>
      </c>
      <c r="G305">
        <v>63.395899020000002</v>
      </c>
      <c r="H305">
        <v>70.532532539999991</v>
      </c>
    </row>
    <row r="306" spans="1:8" x14ac:dyDescent="0.2">
      <c r="A306" s="20">
        <v>305</v>
      </c>
      <c r="B306">
        <v>70.532532539999991</v>
      </c>
      <c r="C306">
        <v>66.825248669999993</v>
      </c>
      <c r="D306">
        <v>63.395899020000002</v>
      </c>
      <c r="E306">
        <v>136.55984103</v>
      </c>
      <c r="F306">
        <v>69.511946129999998</v>
      </c>
      <c r="G306">
        <v>94.506600419999998</v>
      </c>
      <c r="H306">
        <v>29.885400000000001</v>
      </c>
    </row>
    <row r="307" spans="1:8" x14ac:dyDescent="0.2">
      <c r="A307" s="20">
        <v>306</v>
      </c>
      <c r="B307">
        <v>68.280667649999998</v>
      </c>
      <c r="C307">
        <v>113.80061466000001</v>
      </c>
      <c r="D307">
        <v>89.157113819999992</v>
      </c>
      <c r="E307">
        <v>86.667659999999998</v>
      </c>
      <c r="F307">
        <v>90.893455560000007</v>
      </c>
      <c r="G307">
        <v>66.154321440000004</v>
      </c>
      <c r="H307">
        <v>72.775431810000001</v>
      </c>
    </row>
    <row r="308" spans="1:8" x14ac:dyDescent="0.2">
      <c r="A308" s="20">
        <v>307</v>
      </c>
      <c r="B308">
        <v>44.125793100000003</v>
      </c>
      <c r="C308">
        <v>112.17933170999999</v>
      </c>
      <c r="D308">
        <v>133.81785558000001</v>
      </c>
      <c r="E308">
        <v>82.225195290000002</v>
      </c>
      <c r="F308">
        <v>126.79329230999998</v>
      </c>
      <c r="G308">
        <v>65.815122150000008</v>
      </c>
      <c r="H308">
        <v>63.395899020000002</v>
      </c>
    </row>
    <row r="309" spans="1:8" x14ac:dyDescent="0.2">
      <c r="A309" s="20">
        <v>308</v>
      </c>
      <c r="B309">
        <v>50.717018070000002</v>
      </c>
      <c r="C309">
        <v>58.866766650000002</v>
      </c>
      <c r="D309">
        <v>86.873869259999992</v>
      </c>
      <c r="E309">
        <v>49.288495949999998</v>
      </c>
      <c r="F309">
        <v>92.692556639999992</v>
      </c>
      <c r="G309">
        <v>93.364978140000005</v>
      </c>
      <c r="H309">
        <v>63.395899020000002</v>
      </c>
    </row>
    <row r="310" spans="1:8" x14ac:dyDescent="0.2">
      <c r="A310" s="20">
        <v>309</v>
      </c>
      <c r="B310">
        <v>43.5131424</v>
      </c>
      <c r="C310">
        <v>89.656199999999998</v>
      </c>
      <c r="D310">
        <v>125.98040942999999</v>
      </c>
      <c r="E310">
        <v>136.33121772000001</v>
      </c>
      <c r="F310">
        <v>87.027779069999994</v>
      </c>
      <c r="G310">
        <v>107.13019338000001</v>
      </c>
      <c r="H310">
        <v>62.187034589999996</v>
      </c>
    </row>
    <row r="311" spans="1:8" x14ac:dyDescent="0.2">
      <c r="A311" s="20">
        <v>310</v>
      </c>
      <c r="B311">
        <v>55.105689060000003</v>
      </c>
      <c r="C311">
        <v>83.090377619999998</v>
      </c>
      <c r="D311">
        <v>74.713499999999996</v>
      </c>
      <c r="E311">
        <v>83.090377619999998</v>
      </c>
      <c r="F311">
        <v>121.68886599</v>
      </c>
      <c r="G311">
        <v>68.149171890000005</v>
      </c>
      <c r="H311">
        <v>52.191862559999997</v>
      </c>
    </row>
    <row r="312" spans="1:8" x14ac:dyDescent="0.2">
      <c r="A312" s="20">
        <v>311</v>
      </c>
      <c r="B312">
        <v>65.815122150000008</v>
      </c>
      <c r="C312">
        <v>150.17264072999998</v>
      </c>
      <c r="D312">
        <v>97.574336730000013</v>
      </c>
      <c r="E312">
        <v>67.15847088000001</v>
      </c>
      <c r="F312">
        <v>96.978123000000011</v>
      </c>
      <c r="G312">
        <v>82.658533590000005</v>
      </c>
      <c r="H312">
        <v>61.320357989999998</v>
      </c>
    </row>
    <row r="313" spans="1:8" x14ac:dyDescent="0.2">
      <c r="A313" s="20">
        <v>312</v>
      </c>
      <c r="B313">
        <v>79.126079310000009</v>
      </c>
      <c r="C313">
        <v>73.507624109999995</v>
      </c>
      <c r="D313">
        <v>34.07533308</v>
      </c>
      <c r="E313">
        <v>60.954261840000001</v>
      </c>
      <c r="F313">
        <v>74.713499999999996</v>
      </c>
      <c r="G313">
        <v>152.21082501000001</v>
      </c>
      <c r="H313">
        <v>81.570705029999999</v>
      </c>
    </row>
    <row r="314" spans="1:8" x14ac:dyDescent="0.2">
      <c r="A314" s="20">
        <v>313</v>
      </c>
      <c r="B314">
        <v>42.474624750000004</v>
      </c>
      <c r="C314">
        <v>80.745867989999994</v>
      </c>
      <c r="D314">
        <v>95.352357239999989</v>
      </c>
      <c r="E314">
        <v>89.157113819999992</v>
      </c>
      <c r="F314">
        <v>81.570705029999999</v>
      </c>
      <c r="G314">
        <v>71.84898441</v>
      </c>
      <c r="H314">
        <v>88.855271279999997</v>
      </c>
    </row>
    <row r="315" spans="1:8" x14ac:dyDescent="0.2">
      <c r="A315" s="20">
        <v>314</v>
      </c>
      <c r="B315">
        <v>44.427635639999998</v>
      </c>
      <c r="C315">
        <v>74.713499999999996</v>
      </c>
      <c r="D315">
        <v>36.357083369999998</v>
      </c>
      <c r="E315">
        <v>72.221057639999998</v>
      </c>
      <c r="F315">
        <v>131.53012820999999</v>
      </c>
      <c r="G315">
        <v>172.66439277000001</v>
      </c>
      <c r="H315">
        <v>51.589671750000001</v>
      </c>
    </row>
    <row r="316" spans="1:8" x14ac:dyDescent="0.2">
      <c r="A316" s="20">
        <v>315</v>
      </c>
      <c r="B316">
        <v>27.552844530000002</v>
      </c>
      <c r="C316">
        <v>57.096056699999998</v>
      </c>
      <c r="D316">
        <v>30.76851357</v>
      </c>
      <c r="E316">
        <v>105.99903098999999</v>
      </c>
      <c r="F316">
        <v>58.942974419999999</v>
      </c>
      <c r="G316">
        <v>114.38786277</v>
      </c>
      <c r="H316">
        <v>64.652580090000001</v>
      </c>
    </row>
    <row r="317" spans="1:8" x14ac:dyDescent="0.2">
      <c r="A317" s="20">
        <v>316</v>
      </c>
      <c r="B317">
        <v>40.095746909999995</v>
      </c>
      <c r="C317">
        <v>58.866766650000002</v>
      </c>
      <c r="D317">
        <v>24.09510375</v>
      </c>
      <c r="E317">
        <v>87.283299239999991</v>
      </c>
      <c r="F317">
        <v>99.343552410000001</v>
      </c>
      <c r="G317">
        <v>120.62046294</v>
      </c>
      <c r="H317">
        <v>59.770800000000001</v>
      </c>
    </row>
    <row r="318" spans="1:8" x14ac:dyDescent="0.2">
      <c r="A318" s="20">
        <v>317</v>
      </c>
      <c r="B318">
        <v>29.885400000000001</v>
      </c>
      <c r="C318">
        <v>74.892812399999997</v>
      </c>
      <c r="D318">
        <v>111.66082002</v>
      </c>
      <c r="E318">
        <v>98.983433340000005</v>
      </c>
      <c r="F318">
        <v>130.30183826999999</v>
      </c>
      <c r="G318">
        <v>69.70470696000001</v>
      </c>
      <c r="H318">
        <v>87.130883699999998</v>
      </c>
    </row>
    <row r="319" spans="1:8" x14ac:dyDescent="0.2">
      <c r="A319" s="20">
        <v>318</v>
      </c>
      <c r="B319">
        <v>53.20946043</v>
      </c>
      <c r="C319">
        <v>48.650442659999996</v>
      </c>
      <c r="D319">
        <v>85.63063661999999</v>
      </c>
      <c r="E319">
        <v>52.873249680000001</v>
      </c>
      <c r="F319">
        <v>67.15847088000001</v>
      </c>
      <c r="G319">
        <v>102.22450497</v>
      </c>
      <c r="H319">
        <v>90.102986729999998</v>
      </c>
    </row>
    <row r="320" spans="1:8" x14ac:dyDescent="0.2">
      <c r="A320" s="20">
        <v>319</v>
      </c>
      <c r="B320">
        <v>44.828099999999999</v>
      </c>
      <c r="C320">
        <v>39.308266619999998</v>
      </c>
      <c r="D320">
        <v>89.157113819999992</v>
      </c>
      <c r="E320">
        <v>42.789915719999996</v>
      </c>
      <c r="F320">
        <v>126.12236507999999</v>
      </c>
      <c r="G320">
        <v>97.894110510000004</v>
      </c>
      <c r="H320">
        <v>83.036583899999997</v>
      </c>
    </row>
    <row r="321" spans="1:8" x14ac:dyDescent="0.2">
      <c r="A321" s="20">
        <v>320</v>
      </c>
      <c r="B321">
        <v>161.63070309</v>
      </c>
      <c r="C321">
        <v>31.201851869999999</v>
      </c>
      <c r="D321">
        <v>63.537854670000002</v>
      </c>
      <c r="E321">
        <v>143.44991999999999</v>
      </c>
      <c r="F321">
        <v>122.85738512999998</v>
      </c>
      <c r="G321">
        <v>92.064963239999997</v>
      </c>
      <c r="H321">
        <v>95.679602370000012</v>
      </c>
    </row>
    <row r="322" spans="1:8" x14ac:dyDescent="0.2">
      <c r="A322" s="20">
        <v>321</v>
      </c>
      <c r="B322">
        <v>45.715696380000004</v>
      </c>
      <c r="C322">
        <v>97.711809570000014</v>
      </c>
      <c r="D322">
        <v>106.41892086</v>
      </c>
      <c r="E322">
        <v>114.1921134</v>
      </c>
      <c r="F322">
        <v>103.95636389999999</v>
      </c>
      <c r="G322">
        <v>84.950743770000003</v>
      </c>
      <c r="H322">
        <v>96.238459349999999</v>
      </c>
    </row>
    <row r="323" spans="1:8" x14ac:dyDescent="0.2">
      <c r="A323" s="20">
        <v>322</v>
      </c>
      <c r="B323">
        <v>35.862479999999998</v>
      </c>
      <c r="C323">
        <v>53.20946043</v>
      </c>
      <c r="D323">
        <v>112.02093909</v>
      </c>
      <c r="E323">
        <v>126.863523</v>
      </c>
      <c r="F323">
        <v>105.61799214</v>
      </c>
      <c r="G323">
        <v>77.125251779999999</v>
      </c>
      <c r="H323">
        <v>82.658533590000005</v>
      </c>
    </row>
    <row r="324" spans="1:8" x14ac:dyDescent="0.2">
      <c r="A324" s="20">
        <v>323</v>
      </c>
      <c r="B324">
        <v>95.352357239999989</v>
      </c>
      <c r="C324">
        <v>43.100723880000004</v>
      </c>
      <c r="D324">
        <v>116.70547554000001</v>
      </c>
      <c r="E324">
        <v>101.61036</v>
      </c>
      <c r="F324">
        <v>112.65600384</v>
      </c>
      <c r="G324">
        <v>93.078078300000001</v>
      </c>
      <c r="H324">
        <v>39.871606409999998</v>
      </c>
    </row>
    <row r="325" spans="1:8" x14ac:dyDescent="0.2">
      <c r="A325" s="20">
        <v>324</v>
      </c>
      <c r="B325">
        <v>34.979366429999999</v>
      </c>
      <c r="C325">
        <v>38.966078790000005</v>
      </c>
      <c r="D325">
        <v>88.300897110000008</v>
      </c>
      <c r="E325">
        <v>85.578337169999998</v>
      </c>
      <c r="F325">
        <v>89.705510910000001</v>
      </c>
      <c r="G325">
        <v>93.556244699999993</v>
      </c>
      <c r="H325">
        <v>59.845513499999996</v>
      </c>
    </row>
    <row r="326" spans="1:8" x14ac:dyDescent="0.2">
      <c r="A326" s="20">
        <v>325</v>
      </c>
      <c r="B326">
        <v>48.650442659999996</v>
      </c>
      <c r="C326">
        <v>41.94565317</v>
      </c>
      <c r="D326">
        <v>105.28028712</v>
      </c>
      <c r="E326">
        <v>52.278530219999993</v>
      </c>
      <c r="F326">
        <v>104.55556617000001</v>
      </c>
      <c r="G326">
        <v>110.89874232</v>
      </c>
      <c r="H326">
        <v>41.518291949999998</v>
      </c>
    </row>
    <row r="327" spans="1:8" x14ac:dyDescent="0.2">
      <c r="A327" s="20">
        <v>326</v>
      </c>
      <c r="B327">
        <v>120.47253021</v>
      </c>
      <c r="C327">
        <v>63.887513850000005</v>
      </c>
      <c r="D327">
        <v>166.55581701</v>
      </c>
      <c r="E327">
        <v>141.97955832</v>
      </c>
      <c r="F327">
        <v>160.18723826999999</v>
      </c>
      <c r="G327">
        <v>83.892800609999995</v>
      </c>
      <c r="H327">
        <v>26.73099603</v>
      </c>
    </row>
    <row r="328" spans="1:8" x14ac:dyDescent="0.2">
      <c r="A328" s="20">
        <v>327</v>
      </c>
      <c r="B328">
        <v>50.80518</v>
      </c>
      <c r="C328">
        <v>59.321024729999998</v>
      </c>
      <c r="D328">
        <v>68.736419999999995</v>
      </c>
      <c r="E328">
        <v>101.78668386</v>
      </c>
      <c r="F328">
        <v>87.130883699999998</v>
      </c>
      <c r="G328">
        <v>103.05083628</v>
      </c>
      <c r="H328">
        <v>61.320357989999998</v>
      </c>
    </row>
    <row r="329" spans="1:8" x14ac:dyDescent="0.2">
      <c r="A329" s="20">
        <v>328</v>
      </c>
      <c r="B329">
        <v>41.94565317</v>
      </c>
      <c r="C329">
        <v>34.07533308</v>
      </c>
      <c r="D329">
        <v>167.06386881</v>
      </c>
      <c r="E329">
        <v>138.66975027000001</v>
      </c>
      <c r="F329">
        <v>74.952583199999992</v>
      </c>
      <c r="G329">
        <v>76.835363400000006</v>
      </c>
      <c r="H329">
        <v>72.775431810000001</v>
      </c>
    </row>
    <row r="330" spans="1:8" x14ac:dyDescent="0.2">
      <c r="A330" s="20">
        <v>329</v>
      </c>
      <c r="B330">
        <v>103.95636389999999</v>
      </c>
      <c r="C330">
        <v>27.06272397</v>
      </c>
      <c r="D330">
        <v>90.351035550000006</v>
      </c>
      <c r="E330">
        <v>125.16304374000001</v>
      </c>
      <c r="F330">
        <v>98.938605240000001</v>
      </c>
      <c r="G330">
        <v>61.320357989999998</v>
      </c>
      <c r="H330">
        <v>63.043251299999994</v>
      </c>
    </row>
    <row r="331" spans="1:8" x14ac:dyDescent="0.2">
      <c r="A331" s="20">
        <v>330</v>
      </c>
      <c r="B331">
        <v>68.280667649999998</v>
      </c>
      <c r="C331">
        <v>72.775431810000001</v>
      </c>
      <c r="D331">
        <v>88.704350009999999</v>
      </c>
      <c r="E331">
        <v>95.117756850000006</v>
      </c>
      <c r="F331">
        <v>103.05083628</v>
      </c>
      <c r="G331">
        <v>87.130883699999998</v>
      </c>
      <c r="H331">
        <v>68.149171890000005</v>
      </c>
    </row>
    <row r="332" spans="1:8" x14ac:dyDescent="0.2">
      <c r="A332" s="20">
        <v>331</v>
      </c>
      <c r="B332">
        <v>54.944307900000005</v>
      </c>
      <c r="C332">
        <v>44.427635639999998</v>
      </c>
      <c r="D332">
        <v>101.12621652</v>
      </c>
      <c r="E332">
        <v>56.70306369</v>
      </c>
      <c r="F332">
        <v>78.446186459999993</v>
      </c>
      <c r="G332">
        <v>104.38521939</v>
      </c>
      <c r="H332">
        <v>111.22001037</v>
      </c>
    </row>
    <row r="333" spans="1:8" x14ac:dyDescent="0.2">
      <c r="A333" s="20">
        <v>332</v>
      </c>
      <c r="B333">
        <v>34.979366429999999</v>
      </c>
      <c r="C333">
        <v>32.325542909999996</v>
      </c>
      <c r="D333">
        <v>83.251758780000003</v>
      </c>
      <c r="E333">
        <v>106.92099558</v>
      </c>
      <c r="F333">
        <v>73.810960919999999</v>
      </c>
      <c r="G333">
        <v>69.511946129999998</v>
      </c>
      <c r="H333">
        <v>58.715845379999998</v>
      </c>
    </row>
    <row r="334" spans="1:8" x14ac:dyDescent="0.2">
      <c r="A334" s="20">
        <v>333</v>
      </c>
      <c r="B334">
        <v>47.253300209999999</v>
      </c>
      <c r="C334">
        <v>56.15018379</v>
      </c>
      <c r="D334">
        <v>89.157113819999992</v>
      </c>
      <c r="E334">
        <v>151.03184597999999</v>
      </c>
      <c r="F334">
        <v>72.221057639999998</v>
      </c>
      <c r="G334">
        <v>93.078078300000001</v>
      </c>
      <c r="H334">
        <v>92.837500829999996</v>
      </c>
    </row>
    <row r="335" spans="1:8" x14ac:dyDescent="0.2">
      <c r="A335" s="20">
        <v>334</v>
      </c>
      <c r="B335">
        <v>45.715696380000004</v>
      </c>
      <c r="C335">
        <v>48.281357970000002</v>
      </c>
      <c r="D335">
        <v>48.281357970000002</v>
      </c>
      <c r="E335">
        <v>98.983433340000005</v>
      </c>
      <c r="F335">
        <v>105.99903098999999</v>
      </c>
      <c r="G335">
        <v>104.5989</v>
      </c>
      <c r="H335">
        <v>118.41492041999999</v>
      </c>
    </row>
    <row r="336" spans="1:8" x14ac:dyDescent="0.2">
      <c r="A336" s="20">
        <v>335</v>
      </c>
      <c r="B336">
        <v>18.901021229999998</v>
      </c>
      <c r="C336">
        <v>41.625879390000001</v>
      </c>
      <c r="D336">
        <v>42.474624750000004</v>
      </c>
      <c r="E336">
        <v>101.12621652</v>
      </c>
      <c r="F336">
        <v>87.027779069999994</v>
      </c>
      <c r="G336">
        <v>115.32028724999999</v>
      </c>
      <c r="H336">
        <v>76.192827300000005</v>
      </c>
    </row>
    <row r="337" spans="1:8" x14ac:dyDescent="0.2">
      <c r="A337" s="20">
        <v>336</v>
      </c>
      <c r="B337">
        <v>40.648626809999996</v>
      </c>
      <c r="C337">
        <v>34.07533308</v>
      </c>
      <c r="D337">
        <v>65.815122150000008</v>
      </c>
      <c r="E337">
        <v>95.117756850000006</v>
      </c>
      <c r="F337">
        <v>87.283299239999991</v>
      </c>
      <c r="G337">
        <v>137.66709509999998</v>
      </c>
      <c r="H337">
        <v>67.15847088000001</v>
      </c>
    </row>
    <row r="338" spans="1:8" x14ac:dyDescent="0.2">
      <c r="A338" s="20">
        <v>337</v>
      </c>
      <c r="B338">
        <v>58.026986909999998</v>
      </c>
      <c r="C338">
        <v>68.149171890000005</v>
      </c>
      <c r="D338">
        <v>80.412645780000005</v>
      </c>
      <c r="E338">
        <v>103.74118902000001</v>
      </c>
      <c r="F338">
        <v>49.739765489999996</v>
      </c>
      <c r="G338">
        <v>143.01359316</v>
      </c>
      <c r="H338">
        <v>67.623188850000005</v>
      </c>
    </row>
    <row r="339" spans="1:8" x14ac:dyDescent="0.2">
      <c r="A339" s="20">
        <v>338</v>
      </c>
      <c r="B339">
        <v>18.901021229999998</v>
      </c>
      <c r="C339">
        <v>171.80817605999999</v>
      </c>
      <c r="D339">
        <v>50.893341929999998</v>
      </c>
      <c r="E339">
        <v>137.14708913999999</v>
      </c>
      <c r="F339">
        <v>109.96781211000001</v>
      </c>
      <c r="G339">
        <v>145.82730357</v>
      </c>
      <c r="H339">
        <v>60.513452190000002</v>
      </c>
    </row>
    <row r="340" spans="1:8" x14ac:dyDescent="0.2">
      <c r="A340" s="20">
        <v>339</v>
      </c>
      <c r="B340">
        <v>54.944307900000005</v>
      </c>
      <c r="C340">
        <v>62.402209470000003</v>
      </c>
      <c r="D340">
        <v>95.352357239999989</v>
      </c>
      <c r="E340">
        <v>133.55187552000001</v>
      </c>
      <c r="F340">
        <v>75.427761059999995</v>
      </c>
      <c r="G340">
        <v>77.702039999999997</v>
      </c>
      <c r="H340">
        <v>56.387772719999994</v>
      </c>
    </row>
    <row r="341" spans="1:8" x14ac:dyDescent="0.2">
      <c r="A341" s="20">
        <v>340</v>
      </c>
      <c r="B341">
        <v>32.325542909999996</v>
      </c>
      <c r="C341">
        <v>102.22450497</v>
      </c>
      <c r="D341">
        <v>81.297253619999992</v>
      </c>
      <c r="E341">
        <v>124.30383848999999</v>
      </c>
      <c r="F341">
        <v>113.80061466000001</v>
      </c>
      <c r="G341">
        <v>122.85738512999998</v>
      </c>
      <c r="H341">
        <v>58.942974419999999</v>
      </c>
    </row>
    <row r="342" spans="1:8" x14ac:dyDescent="0.2">
      <c r="A342" s="20">
        <v>341</v>
      </c>
      <c r="B342">
        <v>31.201851869999999</v>
      </c>
      <c r="C342">
        <v>107.29605735000001</v>
      </c>
      <c r="D342">
        <v>99.522864809999987</v>
      </c>
      <c r="E342">
        <v>107.13019338000001</v>
      </c>
      <c r="F342">
        <v>148.73814153000001</v>
      </c>
      <c r="G342">
        <v>87.488014230000005</v>
      </c>
      <c r="H342">
        <v>73.265552369999995</v>
      </c>
    </row>
    <row r="343" spans="1:8" x14ac:dyDescent="0.2">
      <c r="A343" s="20">
        <v>342</v>
      </c>
      <c r="B343">
        <v>50.80518</v>
      </c>
      <c r="C343">
        <v>111.06012348</v>
      </c>
      <c r="D343">
        <v>130.71276251999998</v>
      </c>
      <c r="E343">
        <v>103.56934797000001</v>
      </c>
      <c r="F343">
        <v>91.235643390000007</v>
      </c>
      <c r="G343">
        <v>91.480703669999997</v>
      </c>
      <c r="H343">
        <v>62.831064959999999</v>
      </c>
    </row>
    <row r="344" spans="1:8" x14ac:dyDescent="0.2">
      <c r="A344" s="20">
        <v>343</v>
      </c>
      <c r="B344">
        <v>34.07533308</v>
      </c>
      <c r="C344">
        <v>69.511946129999998</v>
      </c>
      <c r="D344">
        <v>53.460497789999998</v>
      </c>
      <c r="E344">
        <v>68.996422980000006</v>
      </c>
      <c r="F344">
        <v>118.97975448</v>
      </c>
      <c r="G344">
        <v>89.556083909999998</v>
      </c>
      <c r="H344">
        <v>111.66082002</v>
      </c>
    </row>
    <row r="345" spans="1:8" x14ac:dyDescent="0.2">
      <c r="A345" s="20">
        <v>344</v>
      </c>
      <c r="B345">
        <v>27.06272397</v>
      </c>
      <c r="C345">
        <v>145.73465883</v>
      </c>
      <c r="D345">
        <v>45.715696380000004</v>
      </c>
      <c r="E345">
        <v>115.43684030999999</v>
      </c>
      <c r="F345">
        <v>108.61998057000001</v>
      </c>
      <c r="G345">
        <v>130.71276251999998</v>
      </c>
      <c r="H345">
        <v>56.70306369</v>
      </c>
    </row>
    <row r="346" spans="1:8" x14ac:dyDescent="0.2">
      <c r="A346" s="20">
        <v>345</v>
      </c>
      <c r="B346">
        <v>36.966745530000004</v>
      </c>
      <c r="C346">
        <v>98.983433340000005</v>
      </c>
      <c r="D346">
        <v>106.7954769</v>
      </c>
      <c r="E346">
        <v>80.191493819999991</v>
      </c>
      <c r="F346">
        <v>121.02690438</v>
      </c>
      <c r="G346">
        <v>122.67657846</v>
      </c>
      <c r="H346">
        <v>55.589832539999996</v>
      </c>
    </row>
    <row r="347" spans="1:8" x14ac:dyDescent="0.2">
      <c r="A347" s="20">
        <v>346</v>
      </c>
      <c r="B347">
        <v>165.99247721999998</v>
      </c>
      <c r="C347">
        <v>107.96100749999999</v>
      </c>
      <c r="D347">
        <v>77.586981210000005</v>
      </c>
      <c r="E347">
        <v>98.983433340000005</v>
      </c>
      <c r="F347">
        <v>123.9795819</v>
      </c>
      <c r="G347">
        <v>118.97975448</v>
      </c>
      <c r="H347">
        <v>88.250091929999996</v>
      </c>
    </row>
    <row r="348" spans="1:8" x14ac:dyDescent="0.2">
      <c r="A348" s="20">
        <v>347</v>
      </c>
      <c r="B348">
        <v>37.802042459999996</v>
      </c>
      <c r="C348">
        <v>55.830410010000001</v>
      </c>
      <c r="D348">
        <v>80.412645780000005</v>
      </c>
      <c r="E348">
        <v>62.187034589999996</v>
      </c>
      <c r="F348">
        <v>115.35913826999999</v>
      </c>
      <c r="G348">
        <v>68.800673610000004</v>
      </c>
      <c r="H348">
        <v>69.960227130000007</v>
      </c>
    </row>
    <row r="349" spans="1:8" x14ac:dyDescent="0.2">
      <c r="A349" s="20">
        <v>348</v>
      </c>
      <c r="B349">
        <v>68.996422980000006</v>
      </c>
      <c r="C349">
        <v>273.12117632999997</v>
      </c>
      <c r="D349">
        <v>110.93908760999999</v>
      </c>
      <c r="E349">
        <v>78.446186459999993</v>
      </c>
      <c r="F349">
        <v>89.904248819999992</v>
      </c>
      <c r="G349">
        <v>87.130883699999998</v>
      </c>
      <c r="H349">
        <v>77.932157580000009</v>
      </c>
    </row>
    <row r="350" spans="1:8" x14ac:dyDescent="0.2">
      <c r="A350" s="20">
        <v>349</v>
      </c>
      <c r="B350">
        <v>38.966078790000005</v>
      </c>
      <c r="C350">
        <v>89.705510910000001</v>
      </c>
      <c r="D350">
        <v>88.704350009999999</v>
      </c>
      <c r="E350">
        <v>70.532532539999991</v>
      </c>
      <c r="F350">
        <v>86.873869259999992</v>
      </c>
      <c r="G350">
        <v>55.105689060000003</v>
      </c>
      <c r="H350">
        <v>98.666648100000003</v>
      </c>
    </row>
    <row r="351" spans="1:8" x14ac:dyDescent="0.2">
      <c r="A351" s="20">
        <v>350</v>
      </c>
      <c r="B351">
        <v>24.643500840000002</v>
      </c>
      <c r="C351">
        <v>97.574336730000013</v>
      </c>
      <c r="D351">
        <v>171.80817605999999</v>
      </c>
      <c r="E351">
        <v>101.65369382999999</v>
      </c>
      <c r="F351">
        <v>131.22380286000001</v>
      </c>
      <c r="G351">
        <v>62.187034589999996</v>
      </c>
      <c r="H351">
        <v>82.062319860000002</v>
      </c>
    </row>
    <row r="352" spans="1:8" x14ac:dyDescent="0.2">
      <c r="A352" s="20">
        <v>351</v>
      </c>
      <c r="B352">
        <v>31.201851869999999</v>
      </c>
      <c r="C352">
        <v>63.395899020000002</v>
      </c>
      <c r="D352">
        <v>157.79939481</v>
      </c>
      <c r="E352">
        <v>97.894110510000004</v>
      </c>
      <c r="F352">
        <v>146.71340567999999</v>
      </c>
      <c r="G352">
        <v>89.904248819999992</v>
      </c>
      <c r="H352">
        <v>59.770800000000001</v>
      </c>
    </row>
    <row r="353" spans="1:8" x14ac:dyDescent="0.2">
      <c r="A353" s="20">
        <v>352</v>
      </c>
      <c r="B353">
        <v>81.186677639999999</v>
      </c>
      <c r="C353">
        <v>141.06357081000002</v>
      </c>
      <c r="D353">
        <v>93.793833629999995</v>
      </c>
      <c r="E353">
        <v>77.586981210000005</v>
      </c>
      <c r="F353">
        <v>82.441864439999989</v>
      </c>
      <c r="G353">
        <v>92.789684190000003</v>
      </c>
      <c r="H353">
        <v>29.885400000000001</v>
      </c>
    </row>
    <row r="354" spans="1:8" x14ac:dyDescent="0.2">
      <c r="A354" s="20">
        <v>353</v>
      </c>
      <c r="B354">
        <v>125.66063565</v>
      </c>
      <c r="C354">
        <v>44.427635639999998</v>
      </c>
      <c r="D354">
        <v>131.53012820999999</v>
      </c>
      <c r="E354">
        <v>135.14626160999998</v>
      </c>
      <c r="F354">
        <v>105.66132596999999</v>
      </c>
      <c r="G354">
        <v>89.157113819999992</v>
      </c>
      <c r="H354">
        <v>31.768180200000003</v>
      </c>
    </row>
    <row r="355" spans="1:8" x14ac:dyDescent="0.2">
      <c r="A355" s="20">
        <v>354</v>
      </c>
      <c r="B355">
        <v>30.034827000000003</v>
      </c>
      <c r="C355">
        <v>95.117756850000006</v>
      </c>
      <c r="D355">
        <v>85.63063661999999</v>
      </c>
      <c r="E355">
        <v>46.778122349999997</v>
      </c>
      <c r="F355">
        <v>164.69545085999999</v>
      </c>
      <c r="G355">
        <v>64.374645870000009</v>
      </c>
      <c r="H355">
        <v>82.875202740000006</v>
      </c>
    </row>
    <row r="356" spans="1:8" x14ac:dyDescent="0.2">
      <c r="A356" s="20">
        <v>355</v>
      </c>
      <c r="B356">
        <v>25.53408576</v>
      </c>
      <c r="C356">
        <v>44.427635639999998</v>
      </c>
      <c r="D356">
        <v>92.064963239999997</v>
      </c>
      <c r="E356">
        <v>48.281357970000002</v>
      </c>
      <c r="F356">
        <v>105.99903098999999</v>
      </c>
      <c r="G356">
        <v>73.810960919999999</v>
      </c>
      <c r="H356">
        <v>65.611901430000003</v>
      </c>
    </row>
    <row r="357" spans="1:8" x14ac:dyDescent="0.2">
      <c r="A357" s="20">
        <v>356</v>
      </c>
      <c r="B357">
        <v>66.356047889999999</v>
      </c>
      <c r="C357">
        <v>62.187034589999996</v>
      </c>
      <c r="D357">
        <v>65.543165009999996</v>
      </c>
      <c r="E357">
        <v>78.446186459999993</v>
      </c>
      <c r="F357">
        <v>164.12463972</v>
      </c>
      <c r="G357">
        <v>65.611901430000003</v>
      </c>
      <c r="H357">
        <v>78.616533239999995</v>
      </c>
    </row>
    <row r="358" spans="1:8" x14ac:dyDescent="0.2">
      <c r="A358" s="20">
        <v>357</v>
      </c>
      <c r="B358">
        <v>20.919779999999999</v>
      </c>
      <c r="C358">
        <v>56.70306369</v>
      </c>
      <c r="D358">
        <v>65.815122150000008</v>
      </c>
      <c r="E358">
        <v>6.6823754400000004</v>
      </c>
      <c r="F358">
        <v>40.095746909999995</v>
      </c>
      <c r="G358">
        <v>85.578337169999998</v>
      </c>
      <c r="H358">
        <v>60.513452190000002</v>
      </c>
    </row>
    <row r="359" spans="1:8" x14ac:dyDescent="0.2">
      <c r="A359" s="20">
        <v>358</v>
      </c>
      <c r="B359">
        <v>24.643500840000002</v>
      </c>
      <c r="C359">
        <v>130.19873364</v>
      </c>
      <c r="D359">
        <v>157.71422142</v>
      </c>
      <c r="E359">
        <v>82.875202740000006</v>
      </c>
      <c r="F359">
        <v>109.88712153</v>
      </c>
      <c r="G359">
        <v>100.46126636999999</v>
      </c>
      <c r="H359">
        <v>41.625879390000001</v>
      </c>
    </row>
    <row r="360" spans="1:8" x14ac:dyDescent="0.2">
      <c r="A360" s="20">
        <v>359</v>
      </c>
      <c r="B360">
        <v>19.135621619999998</v>
      </c>
      <c r="C360">
        <v>68.149171890000005</v>
      </c>
      <c r="D360">
        <v>28.352278980000001</v>
      </c>
      <c r="E360">
        <v>102.92083478999999</v>
      </c>
      <c r="F360">
        <v>92.064963239999997</v>
      </c>
      <c r="G360">
        <v>97.299391049999997</v>
      </c>
      <c r="H360">
        <v>111.22001037</v>
      </c>
    </row>
    <row r="361" spans="1:8" x14ac:dyDescent="0.2">
      <c r="A361" s="20">
        <v>360</v>
      </c>
      <c r="B361">
        <v>17.426176740000002</v>
      </c>
      <c r="C361">
        <v>55.589832539999996</v>
      </c>
      <c r="D361">
        <v>82.062319860000002</v>
      </c>
      <c r="E361">
        <v>70.847823509999998</v>
      </c>
      <c r="F361">
        <v>53.460497789999998</v>
      </c>
      <c r="G361">
        <v>90.351035550000006</v>
      </c>
      <c r="H361">
        <v>68.149171890000005</v>
      </c>
    </row>
    <row r="362" spans="1:8" x14ac:dyDescent="0.2">
      <c r="A362" s="20">
        <v>361</v>
      </c>
      <c r="B362">
        <v>56.387772719999994</v>
      </c>
      <c r="C362">
        <v>58.026986909999998</v>
      </c>
      <c r="D362">
        <v>92.064963239999997</v>
      </c>
      <c r="E362">
        <v>102.83416713</v>
      </c>
      <c r="F362">
        <v>69.319185300000001</v>
      </c>
      <c r="G362">
        <v>87.283299239999991</v>
      </c>
      <c r="H362">
        <v>93.078078300000001</v>
      </c>
    </row>
    <row r="363" spans="1:8" x14ac:dyDescent="0.2">
      <c r="A363" s="20">
        <v>362</v>
      </c>
      <c r="B363">
        <v>18.901021229999998</v>
      </c>
      <c r="C363">
        <v>129.06159416999998</v>
      </c>
      <c r="D363">
        <v>187.04076444</v>
      </c>
      <c r="E363">
        <v>90.893455560000007</v>
      </c>
      <c r="F363">
        <v>101.52219807</v>
      </c>
      <c r="G363">
        <v>92.064963239999997</v>
      </c>
      <c r="H363">
        <v>71.036101529999996</v>
      </c>
    </row>
    <row r="364" spans="1:8" x14ac:dyDescent="0.2">
      <c r="A364" s="20">
        <v>363</v>
      </c>
      <c r="B364">
        <v>12.67888095</v>
      </c>
      <c r="C364">
        <v>80.191493819999991</v>
      </c>
      <c r="D364">
        <v>102.00484727999999</v>
      </c>
      <c r="E364">
        <v>83.732913719999999</v>
      </c>
      <c r="F364">
        <v>108.66182013</v>
      </c>
      <c r="G364">
        <v>81.297253619999992</v>
      </c>
      <c r="H364">
        <v>69.319185300000001</v>
      </c>
    </row>
    <row r="365" spans="1:8" x14ac:dyDescent="0.2">
      <c r="A365" s="20">
        <v>364</v>
      </c>
      <c r="B365">
        <v>12.321750420000001</v>
      </c>
      <c r="C365">
        <v>124.37556345</v>
      </c>
      <c r="D365">
        <v>91.431392760000008</v>
      </c>
      <c r="E365">
        <v>83.251758780000003</v>
      </c>
      <c r="F365">
        <v>78.900444539999995</v>
      </c>
      <c r="G365">
        <v>84.158780669999999</v>
      </c>
      <c r="H365">
        <v>81.186677639999999</v>
      </c>
    </row>
    <row r="366" spans="1:8" x14ac:dyDescent="0.2">
      <c r="A366" s="20">
        <v>365</v>
      </c>
      <c r="B366">
        <v>63.395899020000002</v>
      </c>
      <c r="C366">
        <v>123.22049274</v>
      </c>
      <c r="D366">
        <v>108.66182013</v>
      </c>
      <c r="E366">
        <v>101.61036</v>
      </c>
      <c r="F366">
        <v>99.343552410000001</v>
      </c>
      <c r="G366">
        <v>77.758822259999988</v>
      </c>
      <c r="H366">
        <v>84.158780669999999</v>
      </c>
    </row>
    <row r="367" spans="1:8" x14ac:dyDescent="0.2">
      <c r="A367" s="20">
        <v>366</v>
      </c>
      <c r="B367">
        <v>36.47961351</v>
      </c>
      <c r="C367">
        <v>89.157113819999992</v>
      </c>
      <c r="D367">
        <v>61.320357989999998</v>
      </c>
      <c r="E367">
        <v>70.532532539999991</v>
      </c>
      <c r="F367">
        <v>82.062319860000002</v>
      </c>
      <c r="G367">
        <v>112.49761122</v>
      </c>
      <c r="H367">
        <v>125.44695503999999</v>
      </c>
    </row>
    <row r="368" spans="1:8" x14ac:dyDescent="0.2">
      <c r="A368" s="20">
        <v>367</v>
      </c>
      <c r="B368">
        <v>127.6704288</v>
      </c>
      <c r="C368">
        <v>136.85421221999999</v>
      </c>
      <c r="D368">
        <v>36.47961351</v>
      </c>
      <c r="E368">
        <v>90.893455560000007</v>
      </c>
      <c r="F368">
        <v>103.74118902000001</v>
      </c>
      <c r="G368">
        <v>73.810960919999999</v>
      </c>
      <c r="H368">
        <v>88.250091929999996</v>
      </c>
    </row>
    <row r="369" spans="1:8" x14ac:dyDescent="0.2">
      <c r="A369" s="20">
        <v>368</v>
      </c>
      <c r="B369">
        <v>31.768180200000003</v>
      </c>
      <c r="C369">
        <v>125.55454247999999</v>
      </c>
      <c r="D369">
        <v>69.767466299999995</v>
      </c>
      <c r="E369">
        <v>132.34151682000001</v>
      </c>
      <c r="F369">
        <v>110.57598</v>
      </c>
      <c r="G369">
        <v>66.356047889999999</v>
      </c>
      <c r="H369">
        <v>76.543980750000003</v>
      </c>
    </row>
    <row r="370" spans="1:8" x14ac:dyDescent="0.2">
      <c r="A370" s="20">
        <v>369</v>
      </c>
      <c r="B370">
        <v>28.352278980000001</v>
      </c>
      <c r="C370">
        <v>87.895949940000008</v>
      </c>
      <c r="D370">
        <v>93.078078300000001</v>
      </c>
      <c r="E370">
        <v>113.80061466000001</v>
      </c>
      <c r="F370">
        <v>102.92083478999999</v>
      </c>
      <c r="G370">
        <v>54.536372190000002</v>
      </c>
      <c r="H370">
        <v>55.105689060000003</v>
      </c>
    </row>
    <row r="371" spans="1:8" x14ac:dyDescent="0.2">
      <c r="A371" s="20">
        <v>370</v>
      </c>
      <c r="B371">
        <v>154.39544775000002</v>
      </c>
      <c r="C371">
        <v>87.895949940000008</v>
      </c>
      <c r="D371">
        <v>56.70306369</v>
      </c>
      <c r="E371">
        <v>44.125793100000003</v>
      </c>
      <c r="F371">
        <v>97.574336730000013</v>
      </c>
      <c r="G371">
        <v>56.782260000000001</v>
      </c>
      <c r="H371">
        <v>97.574336730000013</v>
      </c>
    </row>
    <row r="372" spans="1:8" x14ac:dyDescent="0.2">
      <c r="A372" s="20">
        <v>371</v>
      </c>
      <c r="B372">
        <v>42.789915719999996</v>
      </c>
      <c r="C372">
        <v>87.895949940000008</v>
      </c>
      <c r="D372">
        <v>106.12454966999999</v>
      </c>
      <c r="E372">
        <v>93.793833629999995</v>
      </c>
      <c r="F372">
        <v>145.73465883</v>
      </c>
      <c r="G372">
        <v>53.877399119999993</v>
      </c>
      <c r="H372">
        <v>64.374645870000009</v>
      </c>
    </row>
    <row r="373" spans="1:8" x14ac:dyDescent="0.2">
      <c r="A373" s="20">
        <v>372</v>
      </c>
      <c r="B373">
        <v>32.325542909999996</v>
      </c>
      <c r="C373">
        <v>87.895949940000008</v>
      </c>
      <c r="D373">
        <v>73.810960919999999</v>
      </c>
      <c r="E373">
        <v>55.105689060000003</v>
      </c>
      <c r="F373">
        <v>79.575854579999998</v>
      </c>
      <c r="G373">
        <v>42.789915719999996</v>
      </c>
      <c r="H373">
        <v>77.702039999999997</v>
      </c>
    </row>
    <row r="374" spans="1:8" x14ac:dyDescent="0.2">
      <c r="A374" s="20">
        <v>373</v>
      </c>
      <c r="B374">
        <v>76.192827300000005</v>
      </c>
      <c r="C374">
        <v>87.895949940000008</v>
      </c>
      <c r="D374">
        <v>70.532532539999991</v>
      </c>
      <c r="E374">
        <v>58.942974419999999</v>
      </c>
      <c r="F374">
        <v>101.78668386</v>
      </c>
      <c r="G374">
        <v>60.954261840000001</v>
      </c>
      <c r="H374">
        <v>69.511946129999998</v>
      </c>
    </row>
    <row r="375" spans="1:8" x14ac:dyDescent="0.2">
      <c r="A375" s="20">
        <v>374</v>
      </c>
      <c r="B375">
        <v>101.61036</v>
      </c>
      <c r="C375">
        <v>87.895949940000008</v>
      </c>
      <c r="D375">
        <v>97.894110510000004</v>
      </c>
      <c r="E375">
        <v>62.831064959999999</v>
      </c>
      <c r="F375">
        <v>61.610246369999999</v>
      </c>
      <c r="G375">
        <v>61.538521410000001</v>
      </c>
      <c r="H375">
        <v>95.352357239999989</v>
      </c>
    </row>
    <row r="376" spans="1:8" x14ac:dyDescent="0.2">
      <c r="A376" s="20">
        <v>375</v>
      </c>
      <c r="B376">
        <v>32.188070070000002</v>
      </c>
      <c r="C376">
        <v>87.895949940000008</v>
      </c>
      <c r="D376">
        <v>56.861456309999994</v>
      </c>
      <c r="E376">
        <v>45.519947010000003</v>
      </c>
      <c r="F376">
        <v>83.732913719999999</v>
      </c>
      <c r="G376">
        <v>68.280667649999998</v>
      </c>
      <c r="H376">
        <v>87.130883699999998</v>
      </c>
    </row>
    <row r="377" spans="1:8" x14ac:dyDescent="0.2">
      <c r="A377" s="20">
        <v>376</v>
      </c>
      <c r="B377">
        <v>50.893341929999998</v>
      </c>
      <c r="C377">
        <v>87.895949940000008</v>
      </c>
      <c r="D377">
        <v>44.928216089999999</v>
      </c>
      <c r="E377">
        <v>59.845513499999996</v>
      </c>
      <c r="F377">
        <v>100.41643826999999</v>
      </c>
      <c r="G377">
        <v>112.29887331</v>
      </c>
      <c r="H377">
        <v>51.154839180000003</v>
      </c>
    </row>
    <row r="378" spans="1:8" x14ac:dyDescent="0.2">
      <c r="A378" s="20">
        <v>377</v>
      </c>
      <c r="B378">
        <v>80.469428039999997</v>
      </c>
      <c r="C378">
        <v>87.895949940000008</v>
      </c>
      <c r="D378">
        <v>56.387772719999994</v>
      </c>
      <c r="E378">
        <v>88.755155189999996</v>
      </c>
      <c r="F378">
        <v>93.364978140000005</v>
      </c>
      <c r="G378">
        <v>94.506600419999998</v>
      </c>
      <c r="H378">
        <v>41.625879390000001</v>
      </c>
    </row>
    <row r="379" spans="1:8" x14ac:dyDescent="0.2">
      <c r="A379" s="20">
        <v>378</v>
      </c>
      <c r="B379">
        <v>40.648626809999996</v>
      </c>
      <c r="C379">
        <v>87.895949940000008</v>
      </c>
      <c r="D379">
        <v>44.427635639999998</v>
      </c>
      <c r="E379">
        <v>59.770800000000001</v>
      </c>
      <c r="F379">
        <v>85.63063661999999</v>
      </c>
      <c r="G379">
        <v>85.473738269999998</v>
      </c>
      <c r="H379">
        <v>83.251758780000003</v>
      </c>
    </row>
    <row r="380" spans="1:8" x14ac:dyDescent="0.2">
      <c r="A380" s="20">
        <v>379</v>
      </c>
      <c r="B380">
        <v>39.871606409999998</v>
      </c>
      <c r="C380">
        <v>87.895949940000008</v>
      </c>
      <c r="D380">
        <v>73.507624109999995</v>
      </c>
      <c r="E380">
        <v>81.570705029999999</v>
      </c>
      <c r="F380">
        <v>93.364978140000005</v>
      </c>
      <c r="G380">
        <v>111.90139748999999</v>
      </c>
      <c r="H380">
        <v>66.825248669999993</v>
      </c>
    </row>
    <row r="381" spans="1:8" x14ac:dyDescent="0.2">
      <c r="A381" s="20">
        <v>380</v>
      </c>
      <c r="B381">
        <v>78.446186459999993</v>
      </c>
      <c r="C381">
        <v>87.895949940000008</v>
      </c>
      <c r="D381">
        <v>60.069654000000007</v>
      </c>
      <c r="E381">
        <v>69.960227130000007</v>
      </c>
      <c r="F381">
        <v>120.28574646000001</v>
      </c>
      <c r="G381">
        <v>94.930973100000003</v>
      </c>
      <c r="H381">
        <v>76.369151160000001</v>
      </c>
    </row>
    <row r="382" spans="1:8" x14ac:dyDescent="0.2">
      <c r="A382" s="20">
        <v>381</v>
      </c>
      <c r="B382">
        <v>52.191862559999997</v>
      </c>
      <c r="C382">
        <v>87.895949940000008</v>
      </c>
      <c r="D382">
        <v>130.98471966</v>
      </c>
      <c r="E382">
        <v>125.98040942999999</v>
      </c>
      <c r="F382">
        <v>74.713499999999996</v>
      </c>
      <c r="G382">
        <v>44.427635639999998</v>
      </c>
      <c r="H382">
        <v>102.00484727999999</v>
      </c>
    </row>
    <row r="383" spans="1:8" x14ac:dyDescent="0.2">
      <c r="A383" s="20">
        <v>382</v>
      </c>
      <c r="B383">
        <v>72.775431810000001</v>
      </c>
      <c r="C383">
        <v>87.895949940000008</v>
      </c>
      <c r="D383">
        <v>144.96660405</v>
      </c>
      <c r="E383">
        <v>51.416336430000001</v>
      </c>
      <c r="F383">
        <v>126.863523</v>
      </c>
      <c r="G383">
        <v>92.257724069999995</v>
      </c>
      <c r="H383">
        <v>63.043251299999994</v>
      </c>
    </row>
    <row r="384" spans="1:8" x14ac:dyDescent="0.2">
      <c r="A384" s="20">
        <v>383</v>
      </c>
      <c r="B384">
        <v>80.469428039999997</v>
      </c>
      <c r="C384">
        <v>116.70547554000001</v>
      </c>
      <c r="D384">
        <v>33.413371470000001</v>
      </c>
      <c r="E384">
        <v>78.217563150000004</v>
      </c>
      <c r="F384">
        <v>67.623188850000005</v>
      </c>
      <c r="G384">
        <v>112.02093909</v>
      </c>
      <c r="H384">
        <v>68.996422980000006</v>
      </c>
    </row>
    <row r="385" spans="1:8" x14ac:dyDescent="0.2">
      <c r="A385" s="20">
        <v>384</v>
      </c>
      <c r="B385">
        <v>47.253300209999999</v>
      </c>
      <c r="C385">
        <v>79.575854579999998</v>
      </c>
      <c r="D385">
        <v>83.732913719999999</v>
      </c>
      <c r="E385">
        <v>155.51913879</v>
      </c>
      <c r="F385">
        <v>121.02690438</v>
      </c>
      <c r="G385">
        <v>37.802042459999996</v>
      </c>
      <c r="H385">
        <v>61.610246369999999</v>
      </c>
    </row>
    <row r="386" spans="1:8" x14ac:dyDescent="0.2">
      <c r="A386" s="20">
        <v>385</v>
      </c>
      <c r="B386">
        <v>85.003043220000009</v>
      </c>
      <c r="C386">
        <v>82.658533590000005</v>
      </c>
      <c r="D386">
        <v>57.486061169999992</v>
      </c>
      <c r="E386">
        <v>76.602257280000003</v>
      </c>
      <c r="F386">
        <v>96.238459349999999</v>
      </c>
      <c r="G386">
        <v>80.469428039999997</v>
      </c>
      <c r="H386">
        <v>87.895949940000008</v>
      </c>
    </row>
    <row r="387" spans="1:8" x14ac:dyDescent="0.2">
      <c r="A387" s="20">
        <v>386</v>
      </c>
      <c r="B387">
        <v>47.253300209999999</v>
      </c>
      <c r="C387">
        <v>92.644739999999999</v>
      </c>
      <c r="D387">
        <v>97.299391049999997</v>
      </c>
      <c r="E387">
        <v>64.374645870000009</v>
      </c>
      <c r="F387">
        <v>118.2266424</v>
      </c>
      <c r="G387">
        <v>44.427635639999998</v>
      </c>
      <c r="H387">
        <v>86.25374721</v>
      </c>
    </row>
    <row r="388" spans="1:8" x14ac:dyDescent="0.2">
      <c r="A388" s="20">
        <v>387</v>
      </c>
      <c r="B388">
        <v>21.550361940000002</v>
      </c>
      <c r="C388">
        <v>59.770800000000001</v>
      </c>
      <c r="D388">
        <v>53.877399119999993</v>
      </c>
      <c r="E388">
        <v>90.351035550000006</v>
      </c>
      <c r="F388">
        <v>126.08650259999999</v>
      </c>
      <c r="G388">
        <v>85.055342670000002</v>
      </c>
      <c r="H388">
        <v>85.055342670000002</v>
      </c>
    </row>
    <row r="389" spans="1:8" x14ac:dyDescent="0.2">
      <c r="A389" s="20">
        <v>388</v>
      </c>
      <c r="B389">
        <v>27.552844530000002</v>
      </c>
      <c r="C389">
        <v>120.87897165</v>
      </c>
      <c r="D389">
        <v>61.320357989999998</v>
      </c>
      <c r="E389">
        <v>117.62146305</v>
      </c>
      <c r="F389">
        <v>93.793833629999995</v>
      </c>
      <c r="G389">
        <v>96.978123000000011</v>
      </c>
      <c r="H389">
        <v>88.755155189999996</v>
      </c>
    </row>
    <row r="390" spans="1:8" x14ac:dyDescent="0.2">
      <c r="A390" s="20">
        <v>389</v>
      </c>
      <c r="B390">
        <v>22.760720639999999</v>
      </c>
      <c r="C390">
        <v>80.469428039999997</v>
      </c>
      <c r="D390">
        <v>56.70306369</v>
      </c>
      <c r="E390">
        <v>32.325542909999996</v>
      </c>
      <c r="F390">
        <v>104.25671217</v>
      </c>
      <c r="G390">
        <v>44.828099999999999</v>
      </c>
      <c r="H390">
        <v>80.412645780000005</v>
      </c>
    </row>
    <row r="391" spans="1:8" x14ac:dyDescent="0.2">
      <c r="A391" s="20">
        <v>390</v>
      </c>
      <c r="B391">
        <v>45.715696380000004</v>
      </c>
      <c r="C391">
        <v>99.522864809999987</v>
      </c>
      <c r="D391">
        <v>135.04763979000001</v>
      </c>
      <c r="E391">
        <v>59.546659500000004</v>
      </c>
      <c r="F391">
        <v>75.604084919999991</v>
      </c>
      <c r="G391">
        <v>81.297253619999992</v>
      </c>
      <c r="H391">
        <v>73.810960919999999</v>
      </c>
    </row>
    <row r="392" spans="1:8" x14ac:dyDescent="0.2">
      <c r="A392" s="20">
        <v>391</v>
      </c>
      <c r="B392">
        <v>26.89686</v>
      </c>
      <c r="C392">
        <v>99.522864809999987</v>
      </c>
      <c r="D392">
        <v>50.80518</v>
      </c>
      <c r="E392">
        <v>72.283816979999997</v>
      </c>
      <c r="F392">
        <v>86.873869259999992</v>
      </c>
      <c r="G392">
        <v>99.343552410000001</v>
      </c>
      <c r="H392">
        <v>38.966078790000005</v>
      </c>
    </row>
    <row r="393" spans="1:8" x14ac:dyDescent="0.2">
      <c r="A393" s="20">
        <v>392</v>
      </c>
      <c r="B393">
        <v>45.224081550000001</v>
      </c>
      <c r="C393">
        <v>92.064963239999997</v>
      </c>
      <c r="D393">
        <v>85.63063661999999</v>
      </c>
      <c r="E393">
        <v>76.543980750000003</v>
      </c>
      <c r="F393">
        <v>90.893455560000007</v>
      </c>
      <c r="G393">
        <v>129.33803412</v>
      </c>
      <c r="H393">
        <v>83.679119999999998</v>
      </c>
    </row>
    <row r="394" spans="1:8" x14ac:dyDescent="0.2">
      <c r="A394" s="20">
        <v>393</v>
      </c>
      <c r="B394">
        <v>18.17928882</v>
      </c>
      <c r="C394">
        <v>84.158780669999999</v>
      </c>
      <c r="D394">
        <v>80.745867989999994</v>
      </c>
      <c r="E394">
        <v>78.446186459999993</v>
      </c>
      <c r="F394">
        <v>126.96961617000001</v>
      </c>
      <c r="G394">
        <v>99.028261440000009</v>
      </c>
      <c r="H394">
        <v>76.369151160000001</v>
      </c>
    </row>
    <row r="395" spans="1:8" x14ac:dyDescent="0.2">
      <c r="A395" s="20">
        <v>394</v>
      </c>
      <c r="B395">
        <v>42.789915719999996</v>
      </c>
      <c r="C395">
        <v>71.036101529999996</v>
      </c>
      <c r="D395">
        <v>139.72769342999999</v>
      </c>
      <c r="E395">
        <v>69.70470696000001</v>
      </c>
      <c r="F395">
        <v>89.157113819999992</v>
      </c>
      <c r="G395">
        <v>88.704350009999999</v>
      </c>
      <c r="H395">
        <v>80.191493819999991</v>
      </c>
    </row>
    <row r="396" spans="1:8" x14ac:dyDescent="0.2">
      <c r="A396" s="20">
        <v>395</v>
      </c>
      <c r="B396">
        <v>20.919779999999999</v>
      </c>
      <c r="C396">
        <v>102.00484727999999</v>
      </c>
      <c r="D396">
        <v>91.480703669999997</v>
      </c>
      <c r="E396">
        <v>55.830410010000001</v>
      </c>
      <c r="F396">
        <v>77.932157580000009</v>
      </c>
      <c r="G396">
        <v>115.01097336000001</v>
      </c>
      <c r="H396">
        <v>57.096056699999998</v>
      </c>
    </row>
    <row r="397" spans="1:8" x14ac:dyDescent="0.2">
      <c r="A397" s="20">
        <v>396</v>
      </c>
      <c r="B397">
        <v>29.434130459999999</v>
      </c>
      <c r="C397">
        <v>92.307034979999997</v>
      </c>
      <c r="D397">
        <v>84.581659079999994</v>
      </c>
      <c r="E397">
        <v>87.130883699999998</v>
      </c>
      <c r="F397">
        <v>106.41892086</v>
      </c>
      <c r="G397">
        <v>36.357083369999998</v>
      </c>
      <c r="H397">
        <v>65.815122150000008</v>
      </c>
    </row>
    <row r="398" spans="1:8" x14ac:dyDescent="0.2">
      <c r="A398" s="20">
        <v>397</v>
      </c>
      <c r="B398">
        <v>54.862123050000008</v>
      </c>
      <c r="C398">
        <v>86.873869259999992</v>
      </c>
      <c r="D398">
        <v>54.536372190000002</v>
      </c>
      <c r="E398">
        <v>69.70470696000001</v>
      </c>
      <c r="F398">
        <v>99.478036709999984</v>
      </c>
      <c r="G398">
        <v>125.44695503999999</v>
      </c>
      <c r="H398">
        <v>82.658533590000005</v>
      </c>
    </row>
    <row r="399" spans="1:8" x14ac:dyDescent="0.2">
      <c r="A399" s="20">
        <v>398</v>
      </c>
      <c r="B399">
        <v>20.04712632</v>
      </c>
      <c r="C399">
        <v>78.446186459999993</v>
      </c>
      <c r="D399">
        <v>110.93908760999999</v>
      </c>
      <c r="E399">
        <v>109.43884053000001</v>
      </c>
      <c r="F399">
        <v>82.441864439999989</v>
      </c>
      <c r="G399">
        <v>38.851019999999998</v>
      </c>
      <c r="H399">
        <v>96.794327789999997</v>
      </c>
    </row>
    <row r="400" spans="1:8" x14ac:dyDescent="0.2">
      <c r="A400" s="20">
        <v>399</v>
      </c>
      <c r="B400">
        <v>60.438738690000001</v>
      </c>
      <c r="C400">
        <v>53.877399119999993</v>
      </c>
      <c r="D400">
        <v>95.633279999999999</v>
      </c>
      <c r="E400">
        <v>86.667659999999998</v>
      </c>
      <c r="F400">
        <v>126.40478211</v>
      </c>
      <c r="G400">
        <v>75.249942930000003</v>
      </c>
      <c r="H400">
        <v>55.589832539999996</v>
      </c>
    </row>
    <row r="401" spans="1:8" x14ac:dyDescent="0.2">
      <c r="A401" s="20">
        <v>400</v>
      </c>
      <c r="B401">
        <v>40.648626809999996</v>
      </c>
      <c r="C401">
        <v>101.65369382999999</v>
      </c>
      <c r="D401">
        <v>80.412645780000005</v>
      </c>
      <c r="E401">
        <v>79.40700206999999</v>
      </c>
      <c r="F401">
        <v>106.66995822</v>
      </c>
      <c r="G401">
        <v>58.715845379999998</v>
      </c>
      <c r="H401">
        <v>86.718465179999995</v>
      </c>
    </row>
    <row r="402" spans="1:8" x14ac:dyDescent="0.2">
      <c r="A402" s="20">
        <v>401</v>
      </c>
      <c r="B402">
        <v>11.95416</v>
      </c>
      <c r="C402">
        <v>34.07533308</v>
      </c>
      <c r="D402">
        <v>102.22450497</v>
      </c>
      <c r="E402">
        <v>86.202942030000003</v>
      </c>
      <c r="F402">
        <v>93.793833629999995</v>
      </c>
      <c r="G402">
        <v>90.893455560000007</v>
      </c>
      <c r="H402">
        <v>98.305034759999998</v>
      </c>
    </row>
    <row r="403" spans="1:8" x14ac:dyDescent="0.2">
      <c r="A403" s="20">
        <v>402</v>
      </c>
      <c r="B403">
        <v>43.100723880000004</v>
      </c>
      <c r="C403">
        <v>48.650442659999996</v>
      </c>
      <c r="D403">
        <v>147.98502944999998</v>
      </c>
      <c r="E403">
        <v>105.28028712</v>
      </c>
      <c r="F403">
        <v>107.75330397</v>
      </c>
      <c r="G403">
        <v>70.022986469999992</v>
      </c>
      <c r="H403">
        <v>71.84898441</v>
      </c>
    </row>
    <row r="404" spans="1:8" x14ac:dyDescent="0.2">
      <c r="A404" s="20">
        <v>403</v>
      </c>
      <c r="B404">
        <v>36.47961351</v>
      </c>
      <c r="C404">
        <v>128.33388468000001</v>
      </c>
      <c r="D404">
        <v>82.875202740000006</v>
      </c>
      <c r="E404">
        <v>52.873249680000001</v>
      </c>
      <c r="F404">
        <v>126.79329230999998</v>
      </c>
      <c r="G404">
        <v>89.157113819999992</v>
      </c>
      <c r="H404">
        <v>57.096056699999998</v>
      </c>
    </row>
    <row r="405" spans="1:8" x14ac:dyDescent="0.2">
      <c r="A405" s="20">
        <v>404</v>
      </c>
      <c r="B405">
        <v>33.009918570000004</v>
      </c>
      <c r="C405">
        <v>118.97975448</v>
      </c>
      <c r="D405">
        <v>74.892812399999997</v>
      </c>
      <c r="E405">
        <v>141.69564702</v>
      </c>
      <c r="F405">
        <v>66.356047889999999</v>
      </c>
      <c r="G405">
        <v>87.283299239999991</v>
      </c>
      <c r="H405">
        <v>67.623188850000005</v>
      </c>
    </row>
    <row r="406" spans="1:8" x14ac:dyDescent="0.2">
      <c r="A406" s="20">
        <v>405</v>
      </c>
      <c r="B406">
        <v>25.53408576</v>
      </c>
      <c r="C406">
        <v>78.217563150000004</v>
      </c>
      <c r="D406">
        <v>86.25374721</v>
      </c>
      <c r="E406">
        <v>100.46126636999999</v>
      </c>
      <c r="F406">
        <v>68.149171890000005</v>
      </c>
      <c r="G406">
        <v>71.97300881999999</v>
      </c>
      <c r="H406">
        <v>116.24673465000001</v>
      </c>
    </row>
    <row r="407" spans="1:8" x14ac:dyDescent="0.2">
      <c r="A407" s="20">
        <v>406</v>
      </c>
      <c r="B407">
        <v>25.53408576</v>
      </c>
      <c r="C407">
        <v>21.131966339999998</v>
      </c>
      <c r="D407">
        <v>89.854937910000004</v>
      </c>
      <c r="E407">
        <v>69.767466299999995</v>
      </c>
      <c r="F407">
        <v>95.492818619999994</v>
      </c>
      <c r="G407">
        <v>91.039894020000006</v>
      </c>
      <c r="H407">
        <v>71.036101529999996</v>
      </c>
    </row>
    <row r="408" spans="1:8" x14ac:dyDescent="0.2">
      <c r="A408" s="20">
        <v>407</v>
      </c>
      <c r="B408">
        <v>62.831064959999999</v>
      </c>
      <c r="C408">
        <v>87.130883699999998</v>
      </c>
      <c r="D408">
        <v>94.364644769999998</v>
      </c>
      <c r="E408">
        <v>102.22450497</v>
      </c>
      <c r="F408">
        <v>76.543980750000003</v>
      </c>
      <c r="G408">
        <v>179.70987582000001</v>
      </c>
      <c r="H408">
        <v>90.893455560000007</v>
      </c>
    </row>
    <row r="409" spans="1:8" x14ac:dyDescent="0.2">
      <c r="A409" s="20">
        <v>408</v>
      </c>
      <c r="B409">
        <v>68.996422980000006</v>
      </c>
      <c r="C409">
        <v>126.12236507999999</v>
      </c>
      <c r="D409">
        <v>129.02722596000001</v>
      </c>
      <c r="E409">
        <v>109.72424610000002</v>
      </c>
      <c r="F409">
        <v>93.604061340000001</v>
      </c>
      <c r="G409">
        <v>102.00484727999999</v>
      </c>
      <c r="H409">
        <v>68.214919770000009</v>
      </c>
    </row>
    <row r="410" spans="1:8" x14ac:dyDescent="0.2">
      <c r="A410" s="20">
        <v>409</v>
      </c>
      <c r="B410">
        <v>21.7565712</v>
      </c>
      <c r="C410">
        <v>129.06159416999998</v>
      </c>
      <c r="D410">
        <v>105.66132596999999</v>
      </c>
      <c r="E410">
        <v>103.05083628</v>
      </c>
      <c r="F410">
        <v>83.357851949999997</v>
      </c>
      <c r="G410">
        <v>91.089204930000008</v>
      </c>
      <c r="H410">
        <v>73.265552369999995</v>
      </c>
    </row>
    <row r="411" spans="1:8" x14ac:dyDescent="0.2">
      <c r="A411" s="20">
        <v>410</v>
      </c>
      <c r="B411">
        <v>41.518291949999998</v>
      </c>
      <c r="C411">
        <v>114.97212233999998</v>
      </c>
      <c r="D411">
        <v>44.828099999999999</v>
      </c>
      <c r="E411">
        <v>72.345082050000002</v>
      </c>
      <c r="F411">
        <v>104.5989</v>
      </c>
      <c r="G411">
        <v>133.28290691999999</v>
      </c>
      <c r="H411">
        <v>58.866766650000002</v>
      </c>
    </row>
    <row r="412" spans="1:8" x14ac:dyDescent="0.2">
      <c r="A412" s="20">
        <v>411</v>
      </c>
      <c r="B412">
        <v>47.909284739999997</v>
      </c>
      <c r="C412">
        <v>130.98471966</v>
      </c>
      <c r="D412">
        <v>46.778122349999997</v>
      </c>
      <c r="E412">
        <v>84.211080120000005</v>
      </c>
      <c r="F412">
        <v>66.825248669999993</v>
      </c>
      <c r="G412">
        <v>84.211080120000005</v>
      </c>
      <c r="H412">
        <v>84.529359630000002</v>
      </c>
    </row>
    <row r="413" spans="1:8" x14ac:dyDescent="0.2">
      <c r="A413" s="20">
        <v>412</v>
      </c>
      <c r="B413">
        <v>21.550361940000002</v>
      </c>
      <c r="C413">
        <v>129.02722596000001</v>
      </c>
      <c r="D413">
        <v>83.251758780000003</v>
      </c>
      <c r="E413">
        <v>61.538521410000001</v>
      </c>
      <c r="F413">
        <v>134.783154</v>
      </c>
      <c r="G413">
        <v>108.29124117000001</v>
      </c>
      <c r="H413">
        <v>72.283816979999997</v>
      </c>
    </row>
    <row r="414" spans="1:8" x14ac:dyDescent="0.2">
      <c r="A414" s="20">
        <v>413</v>
      </c>
      <c r="B414">
        <v>43.100723880000004</v>
      </c>
      <c r="C414">
        <v>76.192827300000005</v>
      </c>
      <c r="D414">
        <v>238.8590595</v>
      </c>
      <c r="E414">
        <v>58.026986909999998</v>
      </c>
      <c r="F414">
        <v>83.732913719999999</v>
      </c>
      <c r="G414">
        <v>132.30864288000001</v>
      </c>
      <c r="H414">
        <v>77.702039999999997</v>
      </c>
    </row>
    <row r="415" spans="1:8" x14ac:dyDescent="0.2">
      <c r="A415" s="20">
        <v>414</v>
      </c>
      <c r="B415">
        <v>47.253300209999999</v>
      </c>
      <c r="C415">
        <v>62.831064959999999</v>
      </c>
      <c r="D415">
        <v>83.679119999999998</v>
      </c>
      <c r="E415">
        <v>82.225195290000002</v>
      </c>
      <c r="F415">
        <v>70.532532539999991</v>
      </c>
      <c r="G415">
        <v>148.64848533</v>
      </c>
      <c r="H415">
        <v>59.770800000000001</v>
      </c>
    </row>
    <row r="416" spans="1:8" x14ac:dyDescent="0.2">
      <c r="A416" s="20">
        <v>415</v>
      </c>
      <c r="B416">
        <v>85.63063661999999</v>
      </c>
      <c r="C416">
        <v>26.73099603</v>
      </c>
      <c r="D416">
        <v>112.97278908</v>
      </c>
      <c r="E416">
        <v>78.446186459999993</v>
      </c>
      <c r="F416">
        <v>79.126079310000009</v>
      </c>
      <c r="G416">
        <v>73.810960919999999</v>
      </c>
      <c r="H416">
        <v>76.835363400000006</v>
      </c>
    </row>
    <row r="417" spans="1:8" x14ac:dyDescent="0.2">
      <c r="A417" s="20">
        <v>416</v>
      </c>
      <c r="B417">
        <v>25.53408576</v>
      </c>
      <c r="C417">
        <v>58.715845379999998</v>
      </c>
      <c r="D417">
        <v>74.952583199999992</v>
      </c>
      <c r="E417">
        <v>73.810960919999999</v>
      </c>
      <c r="F417">
        <v>110.61632529000001</v>
      </c>
      <c r="G417">
        <v>83.090377619999998</v>
      </c>
      <c r="H417">
        <v>58.866766650000002</v>
      </c>
    </row>
    <row r="418" spans="1:8" x14ac:dyDescent="0.2">
      <c r="A418" s="20">
        <v>417</v>
      </c>
      <c r="B418">
        <v>22.760720639999999</v>
      </c>
      <c r="C418">
        <v>80.412645780000005</v>
      </c>
      <c r="D418">
        <v>101.43403614</v>
      </c>
      <c r="E418">
        <v>128.75078600999998</v>
      </c>
      <c r="F418">
        <v>81.297253619999992</v>
      </c>
      <c r="G418">
        <v>97.208240580000009</v>
      </c>
      <c r="H418">
        <v>49.015044539999998</v>
      </c>
    </row>
    <row r="419" spans="1:8" x14ac:dyDescent="0.2">
      <c r="A419" s="20">
        <v>418</v>
      </c>
      <c r="B419">
        <v>93.841650270000002</v>
      </c>
      <c r="C419">
        <v>33.009918570000004</v>
      </c>
      <c r="D419">
        <v>89.556083909999998</v>
      </c>
      <c r="E419">
        <v>71.84898441</v>
      </c>
      <c r="F419">
        <v>97.574336730000013</v>
      </c>
      <c r="G419">
        <v>44.427635639999998</v>
      </c>
      <c r="H419">
        <v>74.713499999999996</v>
      </c>
    </row>
    <row r="420" spans="1:8" x14ac:dyDescent="0.2">
      <c r="A420" s="20">
        <v>419</v>
      </c>
      <c r="B420">
        <v>35.986504409999995</v>
      </c>
      <c r="C420">
        <v>99.343552410000001</v>
      </c>
      <c r="D420">
        <v>86.25374721</v>
      </c>
      <c r="E420">
        <v>76.835363400000006</v>
      </c>
      <c r="F420">
        <v>94.977295470000001</v>
      </c>
      <c r="G420">
        <v>77.932157580000009</v>
      </c>
      <c r="H420">
        <v>101.12621652</v>
      </c>
    </row>
    <row r="421" spans="1:8" x14ac:dyDescent="0.2">
      <c r="A421" s="20">
        <v>420</v>
      </c>
      <c r="B421">
        <v>63.043251299999994</v>
      </c>
      <c r="C421">
        <v>55.105689060000003</v>
      </c>
      <c r="D421">
        <v>58.866766650000002</v>
      </c>
      <c r="E421">
        <v>59.770800000000001</v>
      </c>
      <c r="F421">
        <v>84.211080120000005</v>
      </c>
      <c r="G421">
        <v>72.345082050000002</v>
      </c>
      <c r="H421">
        <v>82.441864439999989</v>
      </c>
    </row>
    <row r="422" spans="1:8" x14ac:dyDescent="0.2">
      <c r="A422" s="20">
        <v>421</v>
      </c>
      <c r="B422">
        <v>43.5131424</v>
      </c>
      <c r="C422">
        <v>69.319185300000001</v>
      </c>
      <c r="D422">
        <v>78.446186459999993</v>
      </c>
      <c r="E422">
        <v>89.854937910000004</v>
      </c>
      <c r="F422">
        <v>95.679602370000012</v>
      </c>
      <c r="G422">
        <v>73.993261860000004</v>
      </c>
      <c r="H422">
        <v>97.574336730000013</v>
      </c>
    </row>
    <row r="423" spans="1:8" x14ac:dyDescent="0.2">
      <c r="A423" s="20">
        <v>422</v>
      </c>
      <c r="B423">
        <v>17.426176740000002</v>
      </c>
      <c r="C423">
        <v>39.308266619999998</v>
      </c>
      <c r="D423">
        <v>44.125793100000003</v>
      </c>
      <c r="E423">
        <v>86.25374721</v>
      </c>
      <c r="F423">
        <v>90.351035550000006</v>
      </c>
      <c r="G423">
        <v>84.158780669999999</v>
      </c>
      <c r="H423">
        <v>82.441864439999989</v>
      </c>
    </row>
    <row r="424" spans="1:8" x14ac:dyDescent="0.2">
      <c r="A424" s="20">
        <v>423</v>
      </c>
      <c r="B424">
        <v>43.5131424</v>
      </c>
      <c r="C424">
        <v>60.142873230000006</v>
      </c>
      <c r="D424">
        <v>53.877399119999993</v>
      </c>
      <c r="E424">
        <v>77.125251779999999</v>
      </c>
      <c r="F424">
        <v>57.486061169999992</v>
      </c>
      <c r="G424">
        <v>93.078078300000001</v>
      </c>
      <c r="H424">
        <v>46.778122349999997</v>
      </c>
    </row>
    <row r="425" spans="1:8" x14ac:dyDescent="0.2">
      <c r="A425" s="20">
        <v>424</v>
      </c>
      <c r="B425">
        <v>92.692556639999992</v>
      </c>
      <c r="C425">
        <v>54.536372190000002</v>
      </c>
      <c r="D425">
        <v>223.52187222000001</v>
      </c>
      <c r="E425">
        <v>126.79329230999998</v>
      </c>
      <c r="F425">
        <v>73.265552369999995</v>
      </c>
      <c r="G425">
        <v>103.74118902000001</v>
      </c>
      <c r="H425">
        <v>80.745867989999994</v>
      </c>
    </row>
    <row r="426" spans="1:8" x14ac:dyDescent="0.2">
      <c r="A426" s="20">
        <v>425</v>
      </c>
      <c r="B426">
        <v>65.543165009999996</v>
      </c>
      <c r="C426">
        <v>80.911731959999997</v>
      </c>
      <c r="D426">
        <v>70.532532539999991</v>
      </c>
      <c r="E426">
        <v>173.33532</v>
      </c>
      <c r="F426">
        <v>78.446186459999993</v>
      </c>
      <c r="G426">
        <v>126.08650259999999</v>
      </c>
      <c r="H426">
        <v>53.877399119999993</v>
      </c>
    </row>
    <row r="427" spans="1:8" x14ac:dyDescent="0.2">
      <c r="A427" s="20">
        <v>426</v>
      </c>
      <c r="B427">
        <v>26.89686</v>
      </c>
      <c r="C427">
        <v>54.536372190000002</v>
      </c>
      <c r="D427">
        <v>73.507624109999995</v>
      </c>
      <c r="E427">
        <v>75.663855720000001</v>
      </c>
      <c r="F427">
        <v>61.610246369999999</v>
      </c>
      <c r="G427">
        <v>81.297253619999992</v>
      </c>
      <c r="H427">
        <v>86.873869259999992</v>
      </c>
    </row>
    <row r="428" spans="1:8" x14ac:dyDescent="0.2">
      <c r="A428" s="20">
        <v>427</v>
      </c>
      <c r="B428">
        <v>44.427635639999998</v>
      </c>
      <c r="C428">
        <v>89.656199999999998</v>
      </c>
      <c r="D428">
        <v>97.894110510000004</v>
      </c>
      <c r="E428">
        <v>87.895949940000008</v>
      </c>
      <c r="F428">
        <v>90.351035550000006</v>
      </c>
      <c r="G428">
        <v>72.775431810000001</v>
      </c>
      <c r="H428">
        <v>97.574336730000013</v>
      </c>
    </row>
    <row r="429" spans="1:8" x14ac:dyDescent="0.2">
      <c r="A429" s="20">
        <v>428</v>
      </c>
      <c r="B429">
        <v>28.193886359999997</v>
      </c>
      <c r="C429">
        <v>113.80061466000001</v>
      </c>
      <c r="D429">
        <v>92.257724069999995</v>
      </c>
      <c r="E429">
        <v>124.84028142000001</v>
      </c>
      <c r="F429">
        <v>78.446186459999993</v>
      </c>
      <c r="G429">
        <v>105.28028712</v>
      </c>
      <c r="H429">
        <v>63.043251299999994</v>
      </c>
    </row>
    <row r="430" spans="1:8" x14ac:dyDescent="0.2">
      <c r="A430" s="20">
        <v>429</v>
      </c>
      <c r="B430">
        <v>44.928216089999999</v>
      </c>
      <c r="C430">
        <v>65.543165009999996</v>
      </c>
      <c r="D430">
        <v>86.25374721</v>
      </c>
      <c r="E430">
        <v>114.38786277</v>
      </c>
      <c r="F430">
        <v>59.845513499999996</v>
      </c>
      <c r="G430">
        <v>99.881489610000003</v>
      </c>
      <c r="H430">
        <v>73.507624109999995</v>
      </c>
    </row>
    <row r="431" spans="1:8" x14ac:dyDescent="0.2">
      <c r="A431" s="20">
        <v>430</v>
      </c>
      <c r="B431">
        <v>34.07533308</v>
      </c>
      <c r="C431">
        <v>95.117756850000006</v>
      </c>
      <c r="D431">
        <v>68.800673610000004</v>
      </c>
      <c r="E431">
        <v>77.702039999999997</v>
      </c>
      <c r="F431">
        <v>88.704350009999999</v>
      </c>
      <c r="G431">
        <v>92.257724069999995</v>
      </c>
      <c r="H431">
        <v>47.253300209999999</v>
      </c>
    </row>
    <row r="432" spans="1:8" x14ac:dyDescent="0.2">
      <c r="A432" s="20">
        <v>431</v>
      </c>
      <c r="B432">
        <v>36.357083369999998</v>
      </c>
      <c r="C432">
        <v>47.253300209999999</v>
      </c>
      <c r="D432">
        <v>102.00484727999999</v>
      </c>
      <c r="E432">
        <v>98.031583350000005</v>
      </c>
      <c r="F432">
        <v>10.775180970000001</v>
      </c>
      <c r="G432">
        <v>80.469428039999997</v>
      </c>
      <c r="H432">
        <v>65.815122150000008</v>
      </c>
    </row>
    <row r="433" spans="1:8" x14ac:dyDescent="0.2">
      <c r="A433" s="20">
        <v>432</v>
      </c>
      <c r="B433">
        <v>74.952583199999992</v>
      </c>
      <c r="C433">
        <v>76.835363400000006</v>
      </c>
      <c r="D433">
        <v>116.89674210000001</v>
      </c>
      <c r="E433">
        <v>74.233839330000009</v>
      </c>
      <c r="F433">
        <v>82.658533590000005</v>
      </c>
      <c r="G433">
        <v>103.74118902000001</v>
      </c>
      <c r="H433">
        <v>65.543165009999996</v>
      </c>
    </row>
    <row r="434" spans="1:8" x14ac:dyDescent="0.2">
      <c r="A434" s="20">
        <v>433</v>
      </c>
      <c r="B434">
        <v>57.717673019999999</v>
      </c>
      <c r="C434">
        <v>66.825248669999993</v>
      </c>
      <c r="D434">
        <v>74.952583199999992</v>
      </c>
      <c r="E434">
        <v>76.369151160000001</v>
      </c>
      <c r="F434">
        <v>63.537854670000002</v>
      </c>
      <c r="G434">
        <v>74.952583199999992</v>
      </c>
      <c r="H434">
        <v>56.861456309999994</v>
      </c>
    </row>
    <row r="435" spans="1:8" x14ac:dyDescent="0.2">
      <c r="A435" s="20">
        <v>434</v>
      </c>
      <c r="B435">
        <v>48.188713230000005</v>
      </c>
      <c r="C435">
        <v>66.356047889999999</v>
      </c>
      <c r="D435">
        <v>103.74118902000001</v>
      </c>
      <c r="E435">
        <v>57.096056699999998</v>
      </c>
      <c r="F435">
        <v>137.60284149</v>
      </c>
      <c r="G435">
        <v>93.078078300000001</v>
      </c>
      <c r="H435">
        <v>52.191862559999997</v>
      </c>
    </row>
    <row r="436" spans="1:8" x14ac:dyDescent="0.2">
      <c r="A436" s="20">
        <v>435</v>
      </c>
      <c r="B436">
        <v>55.830410010000001</v>
      </c>
      <c r="C436">
        <v>48.650442659999996</v>
      </c>
      <c r="D436">
        <v>70.532532539999991</v>
      </c>
      <c r="E436">
        <v>83.732913719999999</v>
      </c>
      <c r="F436">
        <v>78.900444539999995</v>
      </c>
      <c r="G436">
        <v>36.966745530000004</v>
      </c>
      <c r="H436">
        <v>36.47961351</v>
      </c>
    </row>
    <row r="437" spans="1:8" x14ac:dyDescent="0.2">
      <c r="A437" s="20">
        <v>436</v>
      </c>
      <c r="B437">
        <v>38.851019999999998</v>
      </c>
      <c r="C437">
        <v>74.713499999999996</v>
      </c>
      <c r="D437">
        <v>85.578337169999998</v>
      </c>
      <c r="E437">
        <v>189.86045192999998</v>
      </c>
      <c r="F437">
        <v>101.78668386</v>
      </c>
      <c r="G437">
        <v>80.469428039999997</v>
      </c>
      <c r="H437">
        <v>33.413371470000001</v>
      </c>
    </row>
    <row r="438" spans="1:8" x14ac:dyDescent="0.2">
      <c r="A438" s="20">
        <v>437</v>
      </c>
      <c r="B438">
        <v>29.885400000000001</v>
      </c>
      <c r="C438">
        <v>134.84890188</v>
      </c>
      <c r="D438">
        <v>209.53849356000001</v>
      </c>
      <c r="E438">
        <v>110.21137812000001</v>
      </c>
      <c r="F438">
        <v>114.54326684999999</v>
      </c>
      <c r="G438">
        <v>121.94588042999999</v>
      </c>
      <c r="H438">
        <v>51.154839180000003</v>
      </c>
    </row>
    <row r="439" spans="1:8" x14ac:dyDescent="0.2">
      <c r="A439" s="20">
        <v>438</v>
      </c>
      <c r="B439">
        <v>56.387772719999994</v>
      </c>
      <c r="C439">
        <v>86.873869259999992</v>
      </c>
      <c r="D439">
        <v>60.513452190000002</v>
      </c>
      <c r="E439">
        <v>120.02574348</v>
      </c>
      <c r="F439">
        <v>68.280667649999998</v>
      </c>
      <c r="G439">
        <v>83.732913719999999</v>
      </c>
      <c r="H439">
        <v>69.319185300000001</v>
      </c>
    </row>
    <row r="440" spans="1:8" x14ac:dyDescent="0.2">
      <c r="A440" s="20">
        <v>439</v>
      </c>
      <c r="B440">
        <v>47.909284739999997</v>
      </c>
      <c r="C440">
        <v>182.86278552000002</v>
      </c>
      <c r="D440">
        <v>74.233839330000009</v>
      </c>
      <c r="E440">
        <v>87.946755120000006</v>
      </c>
      <c r="F440">
        <v>74.713499999999996</v>
      </c>
      <c r="G440">
        <v>129.47700123000001</v>
      </c>
      <c r="H440">
        <v>27.06272397</v>
      </c>
    </row>
    <row r="441" spans="1:8" x14ac:dyDescent="0.2">
      <c r="A441" s="20">
        <v>440</v>
      </c>
      <c r="B441">
        <v>74.713499999999996</v>
      </c>
      <c r="C441">
        <v>101.61036</v>
      </c>
      <c r="D441">
        <v>53.877399119999993</v>
      </c>
      <c r="E441">
        <v>227.62065483000001</v>
      </c>
      <c r="F441">
        <v>44.928216089999999</v>
      </c>
      <c r="G441">
        <v>76.543980750000003</v>
      </c>
      <c r="H441">
        <v>54.125447940000001</v>
      </c>
    </row>
    <row r="442" spans="1:8" x14ac:dyDescent="0.2">
      <c r="A442" s="20">
        <v>441</v>
      </c>
      <c r="B442">
        <v>60.954261840000001</v>
      </c>
      <c r="C442">
        <v>114.42671378999999</v>
      </c>
      <c r="D442">
        <v>66.356047889999999</v>
      </c>
      <c r="E442">
        <v>120.9163284</v>
      </c>
      <c r="F442">
        <v>98.983433340000005</v>
      </c>
      <c r="G442">
        <v>77.932157580000009</v>
      </c>
      <c r="H442">
        <v>58.942974419999999</v>
      </c>
    </row>
    <row r="443" spans="1:8" x14ac:dyDescent="0.2">
      <c r="A443" s="20">
        <v>442</v>
      </c>
      <c r="B443">
        <v>44.928216089999999</v>
      </c>
      <c r="C443">
        <v>68.149171890000005</v>
      </c>
      <c r="D443">
        <v>59.845513499999996</v>
      </c>
      <c r="E443">
        <v>97.711809570000014</v>
      </c>
      <c r="F443">
        <v>62.187034589999996</v>
      </c>
      <c r="G443">
        <v>133.81785558000001</v>
      </c>
      <c r="H443">
        <v>56.861456309999994</v>
      </c>
    </row>
    <row r="444" spans="1:8" x14ac:dyDescent="0.2">
      <c r="A444" s="20">
        <v>443</v>
      </c>
      <c r="B444">
        <v>120.47253021</v>
      </c>
      <c r="C444">
        <v>71.97300881999999</v>
      </c>
      <c r="D444">
        <v>44.828099999999999</v>
      </c>
      <c r="E444">
        <v>96.562715940000004</v>
      </c>
      <c r="F444">
        <v>178.76400290999999</v>
      </c>
      <c r="G444">
        <v>84.158780669999999</v>
      </c>
      <c r="H444">
        <v>50.717018070000002</v>
      </c>
    </row>
    <row r="445" spans="1:8" x14ac:dyDescent="0.2">
      <c r="A445" s="20">
        <v>444</v>
      </c>
      <c r="B445">
        <v>77.702039999999997</v>
      </c>
      <c r="C445">
        <v>79.575854579999998</v>
      </c>
      <c r="D445">
        <v>60.069654000000007</v>
      </c>
      <c r="E445">
        <v>90.893455560000007</v>
      </c>
      <c r="F445">
        <v>45.715696380000004</v>
      </c>
      <c r="G445">
        <v>119.69102699999999</v>
      </c>
      <c r="H445">
        <v>65.611901430000003</v>
      </c>
    </row>
    <row r="446" spans="1:8" x14ac:dyDescent="0.2">
      <c r="A446" s="20">
        <v>445</v>
      </c>
      <c r="B446">
        <v>47.81664</v>
      </c>
      <c r="C446">
        <v>87.895949940000008</v>
      </c>
      <c r="D446">
        <v>116.05397382</v>
      </c>
      <c r="E446">
        <v>99.028261440000009</v>
      </c>
      <c r="F446">
        <v>61.610246369999999</v>
      </c>
      <c r="G446">
        <v>118.97975448</v>
      </c>
      <c r="H446">
        <v>71.287138889999994</v>
      </c>
    </row>
    <row r="447" spans="1:8" x14ac:dyDescent="0.2">
      <c r="A447" s="20">
        <v>446</v>
      </c>
      <c r="B447">
        <v>39.308266619999998</v>
      </c>
      <c r="C447">
        <v>42.474624750000004</v>
      </c>
      <c r="D447">
        <v>63.537854670000002</v>
      </c>
      <c r="E447">
        <v>74.233839330000009</v>
      </c>
      <c r="F447">
        <v>74.773270799999992</v>
      </c>
      <c r="G447">
        <v>126.863523</v>
      </c>
      <c r="H447">
        <v>91.089204930000008</v>
      </c>
    </row>
    <row r="448" spans="1:8" x14ac:dyDescent="0.2">
      <c r="A448" s="20">
        <v>447</v>
      </c>
      <c r="B448">
        <v>54.125447940000001</v>
      </c>
      <c r="C448">
        <v>72.345082050000002</v>
      </c>
      <c r="D448">
        <v>56.15018379</v>
      </c>
      <c r="E448">
        <v>66.825248669999993</v>
      </c>
      <c r="F448">
        <v>77.932157580000009</v>
      </c>
      <c r="G448">
        <v>46.394094959999997</v>
      </c>
      <c r="H448">
        <v>41.839559999999999</v>
      </c>
    </row>
    <row r="449" spans="1:8" x14ac:dyDescent="0.2">
      <c r="A449" s="20">
        <v>448</v>
      </c>
      <c r="B449">
        <v>48.650442659999996</v>
      </c>
      <c r="C449">
        <v>93.604061340000001</v>
      </c>
      <c r="D449">
        <v>155.08729475999999</v>
      </c>
      <c r="E449">
        <v>98.938605240000001</v>
      </c>
      <c r="F449">
        <v>80.745867989999994</v>
      </c>
      <c r="G449">
        <v>107.75330397</v>
      </c>
      <c r="H449">
        <v>92.692556639999992</v>
      </c>
    </row>
    <row r="450" spans="1:8" x14ac:dyDescent="0.2">
      <c r="A450" s="20">
        <v>449</v>
      </c>
      <c r="B450">
        <v>51.06817152</v>
      </c>
      <c r="C450">
        <v>49.288495949999998</v>
      </c>
      <c r="D450">
        <v>113.60337102</v>
      </c>
      <c r="E450">
        <v>84.633958530000001</v>
      </c>
      <c r="F450">
        <v>72.221057639999998</v>
      </c>
      <c r="G450">
        <v>66.825248669999993</v>
      </c>
      <c r="H450">
        <v>106.12454966999999</v>
      </c>
    </row>
    <row r="451" spans="1:8" x14ac:dyDescent="0.2">
      <c r="A451" s="20">
        <v>450</v>
      </c>
      <c r="B451">
        <v>41.518291949999998</v>
      </c>
      <c r="C451">
        <v>47.253300209999999</v>
      </c>
      <c r="D451">
        <v>206.44684892999999</v>
      </c>
      <c r="E451">
        <v>102.00484727999999</v>
      </c>
      <c r="F451">
        <v>66.825248669999993</v>
      </c>
      <c r="G451">
        <v>66.018342869999998</v>
      </c>
      <c r="H451">
        <v>70.847823509999998</v>
      </c>
    </row>
    <row r="452" spans="1:8" x14ac:dyDescent="0.2">
      <c r="A452" s="20">
        <v>451</v>
      </c>
      <c r="B452">
        <v>87.488014230000005</v>
      </c>
      <c r="C452">
        <v>116.89674210000001</v>
      </c>
    </row>
    <row r="453" spans="1:8" x14ac:dyDescent="0.2">
      <c r="A453" s="20">
        <v>452</v>
      </c>
      <c r="B453">
        <v>44.427635639999998</v>
      </c>
      <c r="C453">
        <v>71.036101529999996</v>
      </c>
    </row>
    <row r="454" spans="1:8" x14ac:dyDescent="0.2">
      <c r="A454" s="20">
        <v>453</v>
      </c>
      <c r="B454">
        <v>45.618568830000001</v>
      </c>
      <c r="C454">
        <v>106.7954769</v>
      </c>
    </row>
    <row r="455" spans="1:8" x14ac:dyDescent="0.2">
      <c r="A455" s="20">
        <v>454</v>
      </c>
      <c r="B455">
        <v>72.775431810000001</v>
      </c>
      <c r="C455">
        <v>92.692556639999992</v>
      </c>
    </row>
    <row r="456" spans="1:8" x14ac:dyDescent="0.2">
      <c r="A456" s="20">
        <v>455</v>
      </c>
      <c r="B456">
        <v>33.009918570000004</v>
      </c>
      <c r="C456">
        <v>87.488014230000005</v>
      </c>
    </row>
    <row r="457" spans="1:8" x14ac:dyDescent="0.2">
      <c r="A457" s="20">
        <v>456</v>
      </c>
      <c r="B457">
        <v>42.789915719999996</v>
      </c>
      <c r="C457">
        <v>114.1921134</v>
      </c>
    </row>
    <row r="458" spans="1:8" x14ac:dyDescent="0.2">
      <c r="A458" s="20">
        <v>457</v>
      </c>
      <c r="B458">
        <v>32.188070070000002</v>
      </c>
      <c r="C458">
        <v>72.283816979999997</v>
      </c>
    </row>
    <row r="459" spans="1:8" x14ac:dyDescent="0.2">
      <c r="A459" s="20">
        <v>458</v>
      </c>
      <c r="B459">
        <v>27.552844530000002</v>
      </c>
      <c r="C459">
        <v>74.952583199999992</v>
      </c>
    </row>
    <row r="460" spans="1:8" x14ac:dyDescent="0.2">
      <c r="A460" s="20">
        <v>459</v>
      </c>
      <c r="B460">
        <v>64.166942340000006</v>
      </c>
      <c r="C460">
        <v>96.470071200000007</v>
      </c>
    </row>
    <row r="461" spans="1:8" x14ac:dyDescent="0.2">
      <c r="A461" s="20">
        <v>460</v>
      </c>
      <c r="B461">
        <v>38.038137120000002</v>
      </c>
      <c r="C461">
        <v>55.830410010000001</v>
      </c>
    </row>
    <row r="462" spans="1:8" x14ac:dyDescent="0.2">
      <c r="A462" s="20">
        <v>461</v>
      </c>
      <c r="B462">
        <v>43.100723880000004</v>
      </c>
      <c r="C462">
        <v>85.578337169999998</v>
      </c>
    </row>
    <row r="463" spans="1:8" x14ac:dyDescent="0.2">
      <c r="A463" s="20">
        <v>462</v>
      </c>
      <c r="B463">
        <v>39.871606409999998</v>
      </c>
      <c r="C463">
        <v>77.528704680000004</v>
      </c>
    </row>
    <row r="464" spans="1:8" x14ac:dyDescent="0.2">
      <c r="A464" s="20">
        <v>463</v>
      </c>
      <c r="B464">
        <v>48.650442659999996</v>
      </c>
      <c r="C464">
        <v>107.13019338000001</v>
      </c>
    </row>
    <row r="465" spans="1:3" x14ac:dyDescent="0.2">
      <c r="A465" s="20">
        <v>464</v>
      </c>
      <c r="B465">
        <v>65.815122150000008</v>
      </c>
      <c r="C465">
        <v>92.837500829999996</v>
      </c>
    </row>
    <row r="466" spans="1:3" x14ac:dyDescent="0.2">
      <c r="A466" s="20">
        <v>465</v>
      </c>
      <c r="B466">
        <v>62.831064959999999</v>
      </c>
      <c r="C466">
        <v>87.895949940000008</v>
      </c>
    </row>
    <row r="467" spans="1:3" x14ac:dyDescent="0.2">
      <c r="A467" s="20">
        <v>466</v>
      </c>
      <c r="B467">
        <v>65.543165009999996</v>
      </c>
      <c r="C467">
        <v>68.280667649999998</v>
      </c>
    </row>
    <row r="468" spans="1:3" x14ac:dyDescent="0.2">
      <c r="A468" s="20">
        <v>467</v>
      </c>
      <c r="B468">
        <v>27.06272397</v>
      </c>
      <c r="C468">
        <v>123.22049274</v>
      </c>
    </row>
    <row r="469" spans="1:3" x14ac:dyDescent="0.2">
      <c r="A469" s="20">
        <v>468</v>
      </c>
      <c r="B469">
        <v>16.0932879</v>
      </c>
      <c r="C469">
        <v>104.55556617000001</v>
      </c>
    </row>
    <row r="470" spans="1:3" x14ac:dyDescent="0.2">
      <c r="A470" s="20">
        <v>469</v>
      </c>
      <c r="B470">
        <v>32.873939999999997</v>
      </c>
      <c r="C470">
        <v>92.307034979999997</v>
      </c>
    </row>
    <row r="471" spans="1:3" x14ac:dyDescent="0.2">
      <c r="A471" s="20">
        <v>470</v>
      </c>
      <c r="B471">
        <v>58.026986909999998</v>
      </c>
      <c r="C471">
        <v>86.873869259999992</v>
      </c>
    </row>
    <row r="472" spans="1:3" x14ac:dyDescent="0.2">
      <c r="A472" s="20">
        <v>471</v>
      </c>
      <c r="B472">
        <v>29.885400000000001</v>
      </c>
      <c r="C472">
        <v>139.31228636999998</v>
      </c>
    </row>
    <row r="473" spans="1:3" x14ac:dyDescent="0.2">
      <c r="A473" s="20">
        <v>472</v>
      </c>
      <c r="B473">
        <v>43.100723880000004</v>
      </c>
      <c r="C473">
        <v>85.003043220000009</v>
      </c>
    </row>
    <row r="474" spans="1:3" x14ac:dyDescent="0.2">
      <c r="A474" s="20">
        <v>473</v>
      </c>
      <c r="B474">
        <v>74.952583199999992</v>
      </c>
      <c r="C474">
        <v>75.604084919999991</v>
      </c>
    </row>
    <row r="475" spans="1:3" x14ac:dyDescent="0.2">
      <c r="A475" s="20">
        <v>474</v>
      </c>
      <c r="B475">
        <v>49.739765489999996</v>
      </c>
      <c r="C475">
        <v>77.125251779999999</v>
      </c>
    </row>
    <row r="476" spans="1:3" x14ac:dyDescent="0.2">
      <c r="A476" s="20">
        <v>475</v>
      </c>
      <c r="B476">
        <v>52.278530219999993</v>
      </c>
      <c r="C476">
        <v>40.648626809999996</v>
      </c>
    </row>
    <row r="477" spans="1:3" x14ac:dyDescent="0.2">
      <c r="A477" s="20">
        <v>476</v>
      </c>
      <c r="B477">
        <v>80.191493819999991</v>
      </c>
      <c r="C477">
        <v>97.574336730000013</v>
      </c>
    </row>
    <row r="478" spans="1:3" x14ac:dyDescent="0.2">
      <c r="A478" s="20">
        <v>477</v>
      </c>
      <c r="B478">
        <v>47.253300209999999</v>
      </c>
      <c r="C478">
        <v>69.767466299999995</v>
      </c>
    </row>
    <row r="479" spans="1:3" x14ac:dyDescent="0.2">
      <c r="A479" s="20">
        <v>478</v>
      </c>
      <c r="B479">
        <v>27.552844530000002</v>
      </c>
      <c r="C479">
        <v>115.43684030999999</v>
      </c>
    </row>
    <row r="480" spans="1:3" x14ac:dyDescent="0.2">
      <c r="A480" s="20">
        <v>479</v>
      </c>
      <c r="B480">
        <v>144.22544612999999</v>
      </c>
      <c r="C480">
        <v>78.900444539999995</v>
      </c>
    </row>
    <row r="481" spans="1:3" x14ac:dyDescent="0.2">
      <c r="A481" s="20">
        <v>480</v>
      </c>
      <c r="B481">
        <v>30.76851357</v>
      </c>
      <c r="C481">
        <v>48.650442659999996</v>
      </c>
    </row>
    <row r="482" spans="1:3" x14ac:dyDescent="0.2">
      <c r="A482" s="20">
        <v>481</v>
      </c>
      <c r="B482">
        <v>35.862479999999998</v>
      </c>
      <c r="C482">
        <v>60.438738690000001</v>
      </c>
    </row>
    <row r="483" spans="1:3" x14ac:dyDescent="0.2">
      <c r="A483" s="20">
        <v>482</v>
      </c>
      <c r="B483">
        <v>42.474624750000004</v>
      </c>
      <c r="C483">
        <v>92.064963239999997</v>
      </c>
    </row>
    <row r="484" spans="1:3" x14ac:dyDescent="0.2">
      <c r="A484" s="20">
        <v>483</v>
      </c>
      <c r="B484">
        <v>66.154321440000004</v>
      </c>
      <c r="C484">
        <v>58.942974419999999</v>
      </c>
    </row>
    <row r="485" spans="1:3" x14ac:dyDescent="0.2">
      <c r="A485" s="20">
        <v>484</v>
      </c>
      <c r="B485">
        <v>40.648626809999996</v>
      </c>
      <c r="C485">
        <v>68.214919770000009</v>
      </c>
    </row>
    <row r="486" spans="1:3" x14ac:dyDescent="0.2">
      <c r="A486" s="20">
        <v>485</v>
      </c>
      <c r="B486">
        <v>35.862479999999998</v>
      </c>
      <c r="C486">
        <v>85.578337169999998</v>
      </c>
    </row>
    <row r="487" spans="1:3" x14ac:dyDescent="0.2">
      <c r="A487" s="20">
        <v>486</v>
      </c>
      <c r="B487">
        <v>72.221057639999998</v>
      </c>
      <c r="C487">
        <v>76.192827300000005</v>
      </c>
    </row>
    <row r="488" spans="1:3" x14ac:dyDescent="0.2">
      <c r="A488" s="20">
        <v>487</v>
      </c>
      <c r="B488">
        <v>41.518291949999998</v>
      </c>
      <c r="C488">
        <v>73.265552369999995</v>
      </c>
    </row>
    <row r="489" spans="1:3" x14ac:dyDescent="0.2">
      <c r="A489" s="20">
        <v>488</v>
      </c>
      <c r="B489">
        <v>89.904248819999992</v>
      </c>
      <c r="C489">
        <v>102.70267136999999</v>
      </c>
    </row>
    <row r="490" spans="1:3" x14ac:dyDescent="0.2">
      <c r="A490" s="20">
        <v>489</v>
      </c>
      <c r="B490">
        <v>86.047537950000006</v>
      </c>
      <c r="C490">
        <v>80.745867989999994</v>
      </c>
    </row>
    <row r="491" spans="1:3" x14ac:dyDescent="0.2">
      <c r="A491" s="20">
        <v>490</v>
      </c>
      <c r="B491">
        <v>57.096056699999998</v>
      </c>
      <c r="C491">
        <v>85.003043220000009</v>
      </c>
    </row>
    <row r="492" spans="1:3" x14ac:dyDescent="0.2">
      <c r="A492" s="20">
        <v>491</v>
      </c>
      <c r="B492">
        <v>58.942974419999999</v>
      </c>
      <c r="C492">
        <v>99.881489610000003</v>
      </c>
    </row>
    <row r="493" spans="1:3" x14ac:dyDescent="0.2">
      <c r="A493" s="20">
        <v>492</v>
      </c>
      <c r="B493">
        <v>48.188713230000005</v>
      </c>
      <c r="C493">
        <v>60.142873230000006</v>
      </c>
    </row>
    <row r="494" spans="1:3" x14ac:dyDescent="0.2">
      <c r="A494" s="20">
        <v>493</v>
      </c>
      <c r="B494">
        <v>57.096056699999998</v>
      </c>
      <c r="C494">
        <v>54.862123050000008</v>
      </c>
    </row>
    <row r="495" spans="1:3" x14ac:dyDescent="0.2">
      <c r="A495" s="20">
        <v>494</v>
      </c>
      <c r="B495">
        <v>35.986504409999995</v>
      </c>
      <c r="C495">
        <v>58.026986909999998</v>
      </c>
    </row>
    <row r="496" spans="1:3" x14ac:dyDescent="0.2">
      <c r="A496" s="20">
        <v>495</v>
      </c>
      <c r="B496">
        <v>37.446406199999998</v>
      </c>
      <c r="C496">
        <v>98.666648100000003</v>
      </c>
    </row>
    <row r="497" spans="1:3" x14ac:dyDescent="0.2">
      <c r="A497" s="20">
        <v>496</v>
      </c>
      <c r="B497">
        <v>34.07533308</v>
      </c>
      <c r="C497">
        <v>97.574336730000013</v>
      </c>
    </row>
    <row r="498" spans="1:3" x14ac:dyDescent="0.2">
      <c r="A498" s="20">
        <v>497</v>
      </c>
      <c r="B498">
        <v>36.110528819999999</v>
      </c>
      <c r="C498">
        <v>66.154321440000004</v>
      </c>
    </row>
    <row r="499" spans="1:3" x14ac:dyDescent="0.2">
      <c r="A499" s="20">
        <v>498</v>
      </c>
      <c r="B499">
        <v>57.096056699999998</v>
      </c>
      <c r="C499">
        <v>39.308266619999998</v>
      </c>
    </row>
    <row r="500" spans="1:3" x14ac:dyDescent="0.2">
      <c r="A500" s="20">
        <v>499</v>
      </c>
      <c r="B500">
        <v>59.321024729999998</v>
      </c>
      <c r="C500">
        <v>104.98292739</v>
      </c>
    </row>
    <row r="501" spans="1:3" x14ac:dyDescent="0.2">
      <c r="A501" s="20">
        <v>500</v>
      </c>
      <c r="B501">
        <v>77.758822259999988</v>
      </c>
      <c r="C501">
        <v>68.800673610000004</v>
      </c>
    </row>
    <row r="502" spans="1:3" x14ac:dyDescent="0.2">
      <c r="B502">
        <v>53.20946043</v>
      </c>
    </row>
    <row r="503" spans="1:3" x14ac:dyDescent="0.2">
      <c r="B503">
        <v>67.15847088000001</v>
      </c>
    </row>
    <row r="504" spans="1:3" x14ac:dyDescent="0.2">
      <c r="B504">
        <v>52.873249680000001</v>
      </c>
    </row>
    <row r="505" spans="1:3" x14ac:dyDescent="0.2">
      <c r="B505">
        <v>36.966745530000004</v>
      </c>
    </row>
    <row r="506" spans="1:3" x14ac:dyDescent="0.2">
      <c r="B506">
        <v>31.201851869999999</v>
      </c>
    </row>
    <row r="507" spans="1:3" x14ac:dyDescent="0.2">
      <c r="B507">
        <v>42.474624750000004</v>
      </c>
    </row>
    <row r="508" spans="1:3" x14ac:dyDescent="0.2">
      <c r="B508">
        <v>23.3404974</v>
      </c>
    </row>
    <row r="509" spans="1:3" x14ac:dyDescent="0.2">
      <c r="B509">
        <v>71.036101529999996</v>
      </c>
    </row>
    <row r="510" spans="1:3" x14ac:dyDescent="0.2">
      <c r="B510">
        <v>44.828099999999999</v>
      </c>
    </row>
    <row r="511" spans="1:3" x14ac:dyDescent="0.2">
      <c r="B511">
        <v>30.76851357</v>
      </c>
    </row>
    <row r="512" spans="1:3" x14ac:dyDescent="0.2">
      <c r="B512">
        <v>38.271243239999997</v>
      </c>
    </row>
    <row r="513" spans="2:2" x14ac:dyDescent="0.2">
      <c r="B513">
        <v>21.131966339999998</v>
      </c>
    </row>
    <row r="514" spans="2:2" x14ac:dyDescent="0.2">
      <c r="B514">
        <v>39.308266619999998</v>
      </c>
    </row>
    <row r="515" spans="2:2" x14ac:dyDescent="0.2">
      <c r="B515">
        <v>61.610246369999999</v>
      </c>
    </row>
    <row r="516" spans="2:2" x14ac:dyDescent="0.2">
      <c r="B516">
        <v>100.46126636999999</v>
      </c>
    </row>
    <row r="517" spans="2:2" x14ac:dyDescent="0.2">
      <c r="B517">
        <v>68.149171890000005</v>
      </c>
    </row>
    <row r="518" spans="2:2" x14ac:dyDescent="0.2">
      <c r="B518">
        <v>104.5989</v>
      </c>
    </row>
    <row r="519" spans="2:2" x14ac:dyDescent="0.2">
      <c r="B519">
        <v>38.851019999999998</v>
      </c>
    </row>
    <row r="520" spans="2:2" x14ac:dyDescent="0.2">
      <c r="B520">
        <v>53.460497789999998</v>
      </c>
    </row>
    <row r="521" spans="2:2" x14ac:dyDescent="0.2">
      <c r="B521">
        <v>49.739765489999996</v>
      </c>
    </row>
    <row r="522" spans="2:2" x14ac:dyDescent="0.2">
      <c r="B522">
        <v>72.775431810000001</v>
      </c>
    </row>
    <row r="523" spans="2:2" x14ac:dyDescent="0.2">
      <c r="B523">
        <v>57.486061169999992</v>
      </c>
    </row>
    <row r="524" spans="2:2" x14ac:dyDescent="0.2">
      <c r="B524">
        <v>54.536372190000002</v>
      </c>
    </row>
    <row r="525" spans="2:2" x14ac:dyDescent="0.2">
      <c r="B525">
        <v>40.095746909999995</v>
      </c>
    </row>
    <row r="526" spans="2:2" x14ac:dyDescent="0.2">
      <c r="B526">
        <v>65.543165009999996</v>
      </c>
    </row>
    <row r="527" spans="2:2" x14ac:dyDescent="0.2">
      <c r="B527">
        <v>59.845513499999996</v>
      </c>
    </row>
    <row r="528" spans="2:2" x14ac:dyDescent="0.2">
      <c r="B528">
        <v>74.713499999999996</v>
      </c>
    </row>
    <row r="529" spans="2:2" x14ac:dyDescent="0.2">
      <c r="B529">
        <v>43.100723880000004</v>
      </c>
    </row>
    <row r="530" spans="2:2" x14ac:dyDescent="0.2">
      <c r="B530">
        <v>69.767466299999995</v>
      </c>
    </row>
    <row r="531" spans="2:2" x14ac:dyDescent="0.2">
      <c r="B531">
        <v>58.866766650000002</v>
      </c>
    </row>
    <row r="532" spans="2:2" x14ac:dyDescent="0.2">
      <c r="B532">
        <v>30.47713092</v>
      </c>
    </row>
    <row r="533" spans="2:2" x14ac:dyDescent="0.2">
      <c r="B533">
        <v>25.53408576</v>
      </c>
    </row>
    <row r="534" spans="2:2" x14ac:dyDescent="0.2">
      <c r="B534">
        <v>23.90832</v>
      </c>
    </row>
    <row r="535" spans="2:2" x14ac:dyDescent="0.2">
      <c r="B535">
        <v>49.288495949999998</v>
      </c>
    </row>
    <row r="536" spans="2:2" x14ac:dyDescent="0.2">
      <c r="B536">
        <v>73.993261860000004</v>
      </c>
    </row>
    <row r="537" spans="2:2" x14ac:dyDescent="0.2">
      <c r="B537">
        <v>61.538521410000001</v>
      </c>
    </row>
    <row r="538" spans="2:2" x14ac:dyDescent="0.2">
      <c r="B538">
        <v>68.280667649999998</v>
      </c>
    </row>
    <row r="539" spans="2:2" x14ac:dyDescent="0.2">
      <c r="B539">
        <v>54.125447940000001</v>
      </c>
    </row>
    <row r="540" spans="2:2" x14ac:dyDescent="0.2">
      <c r="B540">
        <v>63.325668329999999</v>
      </c>
    </row>
    <row r="541" spans="2:2" x14ac:dyDescent="0.2">
      <c r="B541">
        <v>56.861456309999994</v>
      </c>
    </row>
    <row r="542" spans="2:2" x14ac:dyDescent="0.2">
      <c r="B542">
        <v>52.873249680000001</v>
      </c>
    </row>
    <row r="543" spans="2:2" x14ac:dyDescent="0.2">
      <c r="B543">
        <v>51.154839180000003</v>
      </c>
    </row>
    <row r="544" spans="2:2" x14ac:dyDescent="0.2">
      <c r="B544">
        <v>45.618568830000001</v>
      </c>
    </row>
    <row r="545" spans="2:2" x14ac:dyDescent="0.2">
      <c r="B545">
        <v>104.38521939</v>
      </c>
    </row>
    <row r="546" spans="2:2" x14ac:dyDescent="0.2">
      <c r="B546">
        <v>50.096896020000003</v>
      </c>
    </row>
    <row r="547" spans="2:2" x14ac:dyDescent="0.2">
      <c r="B547">
        <v>95.820063750000003</v>
      </c>
    </row>
    <row r="548" spans="2:2" x14ac:dyDescent="0.2">
      <c r="B548">
        <v>38.966078790000005</v>
      </c>
    </row>
    <row r="549" spans="2:2" x14ac:dyDescent="0.2">
      <c r="B549">
        <v>103.22417159999999</v>
      </c>
    </row>
    <row r="550" spans="2:2" x14ac:dyDescent="0.2">
      <c r="B550">
        <v>38.966078790000005</v>
      </c>
    </row>
    <row r="551" spans="2:2" x14ac:dyDescent="0.2">
      <c r="B551">
        <v>78.616533239999995</v>
      </c>
    </row>
    <row r="552" spans="2:2" x14ac:dyDescent="0.2">
      <c r="B552">
        <v>69.767466299999995</v>
      </c>
    </row>
    <row r="553" spans="2:2" x14ac:dyDescent="0.2">
      <c r="B553">
        <v>38.966078790000005</v>
      </c>
    </row>
    <row r="554" spans="2:2" x14ac:dyDescent="0.2">
      <c r="B554">
        <v>24.09510375</v>
      </c>
    </row>
    <row r="555" spans="2:2" x14ac:dyDescent="0.2">
      <c r="B555">
        <v>71.036101529999996</v>
      </c>
    </row>
    <row r="556" spans="2:2" x14ac:dyDescent="0.2">
      <c r="B556">
        <v>33.413371470000001</v>
      </c>
    </row>
    <row r="557" spans="2:2" x14ac:dyDescent="0.2">
      <c r="B557">
        <v>19.135621619999998</v>
      </c>
    </row>
    <row r="558" spans="2:2" x14ac:dyDescent="0.2">
      <c r="B558">
        <v>28.352278980000001</v>
      </c>
    </row>
    <row r="559" spans="2:2" x14ac:dyDescent="0.2">
      <c r="B559">
        <v>44.125793100000003</v>
      </c>
    </row>
    <row r="560" spans="2:2" x14ac:dyDescent="0.2">
      <c r="B560">
        <v>56.15018379</v>
      </c>
    </row>
    <row r="561" spans="2:2" x14ac:dyDescent="0.2">
      <c r="B561">
        <v>38.271243239999997</v>
      </c>
    </row>
    <row r="562" spans="2:2" x14ac:dyDescent="0.2">
      <c r="B562">
        <v>25.708915349999998</v>
      </c>
    </row>
    <row r="563" spans="2:2" x14ac:dyDescent="0.2">
      <c r="B563">
        <v>31.201851869999999</v>
      </c>
    </row>
    <row r="564" spans="2:2" x14ac:dyDescent="0.2">
      <c r="B564">
        <v>26.89686</v>
      </c>
    </row>
    <row r="565" spans="2:2" x14ac:dyDescent="0.2">
      <c r="B565">
        <v>28.193886359999997</v>
      </c>
    </row>
    <row r="566" spans="2:2" x14ac:dyDescent="0.2">
      <c r="B566">
        <v>44.427635639999998</v>
      </c>
    </row>
    <row r="567" spans="2:2" x14ac:dyDescent="0.2">
      <c r="B567">
        <v>50.893341929999998</v>
      </c>
    </row>
    <row r="568" spans="2:2" x14ac:dyDescent="0.2">
      <c r="B568">
        <v>45.224081550000001</v>
      </c>
    </row>
    <row r="569" spans="2:2" x14ac:dyDescent="0.2">
      <c r="B569">
        <v>49.469302620000001</v>
      </c>
    </row>
    <row r="570" spans="2:2" x14ac:dyDescent="0.2">
      <c r="B570">
        <v>95.679602370000012</v>
      </c>
    </row>
    <row r="571" spans="2:2" x14ac:dyDescent="0.2">
      <c r="B571">
        <v>49.288495949999998</v>
      </c>
    </row>
    <row r="572" spans="2:2" x14ac:dyDescent="0.2">
      <c r="B572">
        <v>29.885400000000001</v>
      </c>
    </row>
    <row r="573" spans="2:2" x14ac:dyDescent="0.2">
      <c r="B573">
        <v>33.413371470000001</v>
      </c>
    </row>
    <row r="574" spans="2:2" x14ac:dyDescent="0.2">
      <c r="B574">
        <v>29.434130459999999</v>
      </c>
    </row>
    <row r="575" spans="2:2" x14ac:dyDescent="0.2">
      <c r="B575">
        <v>38.038137120000002</v>
      </c>
    </row>
    <row r="576" spans="2:2" x14ac:dyDescent="0.2">
      <c r="B576">
        <v>43.5131424</v>
      </c>
    </row>
    <row r="577" spans="2:2" x14ac:dyDescent="0.2">
      <c r="B577">
        <v>30.47713092</v>
      </c>
    </row>
    <row r="578" spans="2:2" x14ac:dyDescent="0.2">
      <c r="B578">
        <v>35.986504409999995</v>
      </c>
    </row>
    <row r="579" spans="2:2" x14ac:dyDescent="0.2">
      <c r="B579">
        <v>28.352278980000001</v>
      </c>
    </row>
    <row r="580" spans="2:2" x14ac:dyDescent="0.2">
      <c r="B580">
        <v>60.513452190000002</v>
      </c>
    </row>
    <row r="581" spans="2:2" x14ac:dyDescent="0.2">
      <c r="B581">
        <v>44.427635639999998</v>
      </c>
    </row>
    <row r="582" spans="2:2" x14ac:dyDescent="0.2">
      <c r="B582">
        <v>31.201851869999999</v>
      </c>
    </row>
    <row r="583" spans="2:2" x14ac:dyDescent="0.2">
      <c r="B583">
        <v>45.224081550000001</v>
      </c>
    </row>
    <row r="584" spans="2:2" x14ac:dyDescent="0.2">
      <c r="B584">
        <v>63.887513850000005</v>
      </c>
    </row>
    <row r="585" spans="2:2" x14ac:dyDescent="0.2">
      <c r="B585">
        <v>41.94565317</v>
      </c>
    </row>
    <row r="586" spans="2:2" x14ac:dyDescent="0.2">
      <c r="B586">
        <v>65.543165009999996</v>
      </c>
    </row>
    <row r="587" spans="2:2" x14ac:dyDescent="0.2">
      <c r="B587">
        <v>20.919779999999999</v>
      </c>
    </row>
    <row r="588" spans="2:2" x14ac:dyDescent="0.2">
      <c r="B588">
        <v>36.357083369999998</v>
      </c>
    </row>
    <row r="589" spans="2:2" x14ac:dyDescent="0.2">
      <c r="B589">
        <v>58.026986909999998</v>
      </c>
    </row>
    <row r="590" spans="2:2" x14ac:dyDescent="0.2">
      <c r="B590">
        <v>51.154839180000003</v>
      </c>
    </row>
    <row r="591" spans="2:2" x14ac:dyDescent="0.2">
      <c r="B591">
        <v>22.760720639999999</v>
      </c>
    </row>
    <row r="592" spans="2:2" x14ac:dyDescent="0.2">
      <c r="B592">
        <v>19.135621619999998</v>
      </c>
    </row>
    <row r="593" spans="2:2" x14ac:dyDescent="0.2">
      <c r="B593">
        <v>77.586981210000005</v>
      </c>
    </row>
    <row r="594" spans="2:2" x14ac:dyDescent="0.2">
      <c r="B594">
        <v>60.954261840000001</v>
      </c>
    </row>
    <row r="595" spans="2:2" x14ac:dyDescent="0.2">
      <c r="B595">
        <v>118.41492041999999</v>
      </c>
    </row>
    <row r="596" spans="2:2" x14ac:dyDescent="0.2">
      <c r="B596">
        <v>48.188713230000005</v>
      </c>
    </row>
    <row r="597" spans="2:2" x14ac:dyDescent="0.2">
      <c r="B597">
        <v>100.19379204000001</v>
      </c>
    </row>
    <row r="598" spans="2:2" x14ac:dyDescent="0.2">
      <c r="B598">
        <v>31.201851869999999</v>
      </c>
    </row>
    <row r="599" spans="2:2" x14ac:dyDescent="0.2">
      <c r="B599">
        <v>83.732913719999999</v>
      </c>
    </row>
    <row r="600" spans="2:2" x14ac:dyDescent="0.2">
      <c r="B600">
        <v>20.919779999999999</v>
      </c>
    </row>
    <row r="601" spans="2:2" x14ac:dyDescent="0.2">
      <c r="B601">
        <v>44.125793100000003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11755-9275-2A4C-BD51-95EF47BDC301}">
  <dimension ref="A1:H501"/>
  <sheetViews>
    <sheetView workbookViewId="0">
      <selection activeCell="B2" sqref="B2:B50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66.018342869999998</v>
      </c>
      <c r="C2">
        <v>172.74209481</v>
      </c>
      <c r="D2">
        <v>55.105689060000003</v>
      </c>
      <c r="E2">
        <v>55.105689060000003</v>
      </c>
      <c r="F2">
        <v>101.65369382999999</v>
      </c>
      <c r="G2">
        <v>105.99903098999999</v>
      </c>
      <c r="H2">
        <v>42.474624750000004</v>
      </c>
    </row>
    <row r="3" spans="1:8" x14ac:dyDescent="0.2">
      <c r="A3" s="20">
        <v>2</v>
      </c>
      <c r="B3">
        <v>39.308266619999998</v>
      </c>
      <c r="C3">
        <v>102.70267136999999</v>
      </c>
      <c r="D3">
        <v>161.98932789</v>
      </c>
      <c r="E3">
        <v>123.22049274</v>
      </c>
      <c r="F3">
        <v>141.06357081000002</v>
      </c>
      <c r="G3">
        <v>73.993261860000004</v>
      </c>
      <c r="H3">
        <v>77.702039999999997</v>
      </c>
    </row>
    <row r="4" spans="1:8" x14ac:dyDescent="0.2">
      <c r="A4" s="20">
        <v>3</v>
      </c>
      <c r="B4">
        <v>134.21831994000001</v>
      </c>
      <c r="C4">
        <v>95.820063750000003</v>
      </c>
      <c r="D4">
        <v>43.100723880000004</v>
      </c>
      <c r="E4">
        <v>60.142873230000006</v>
      </c>
      <c r="F4">
        <v>98.031583350000005</v>
      </c>
      <c r="G4">
        <v>41.518291949999998</v>
      </c>
      <c r="H4">
        <v>60.513452190000002</v>
      </c>
    </row>
    <row r="5" spans="1:8" x14ac:dyDescent="0.2">
      <c r="A5" s="20">
        <v>4</v>
      </c>
      <c r="B5">
        <v>77.758822259999988</v>
      </c>
      <c r="C5">
        <v>107.96100749999999</v>
      </c>
      <c r="D5">
        <v>49.469302620000001</v>
      </c>
      <c r="E5">
        <v>72.714166739999996</v>
      </c>
      <c r="F5">
        <v>73.265552369999995</v>
      </c>
      <c r="G5">
        <v>78.955732529999992</v>
      </c>
      <c r="H5">
        <v>69.960227130000007</v>
      </c>
    </row>
    <row r="6" spans="1:8" x14ac:dyDescent="0.2">
      <c r="A6" s="20">
        <v>5</v>
      </c>
      <c r="B6">
        <v>66.825248669999993</v>
      </c>
      <c r="C6">
        <v>83.732913719999999</v>
      </c>
      <c r="D6">
        <v>53.20946043</v>
      </c>
      <c r="E6">
        <v>53.460497789999998</v>
      </c>
      <c r="F6">
        <v>111.06012348</v>
      </c>
      <c r="G6">
        <v>84.529359630000002</v>
      </c>
      <c r="H6">
        <v>55.105689060000003</v>
      </c>
    </row>
    <row r="7" spans="1:8" x14ac:dyDescent="0.2">
      <c r="A7" s="20">
        <v>6</v>
      </c>
      <c r="B7">
        <v>40.648626809999996</v>
      </c>
      <c r="C7">
        <v>29.58505173</v>
      </c>
      <c r="D7">
        <v>59.845513499999996</v>
      </c>
      <c r="E7">
        <v>76.369151160000001</v>
      </c>
      <c r="F7">
        <v>80.302069799999998</v>
      </c>
      <c r="G7">
        <v>98.031583350000005</v>
      </c>
      <c r="H7">
        <v>93.078078300000001</v>
      </c>
    </row>
    <row r="8" spans="1:8" x14ac:dyDescent="0.2">
      <c r="A8" s="20">
        <v>7</v>
      </c>
      <c r="B8">
        <v>76.835363400000006</v>
      </c>
      <c r="C8">
        <v>101.43403614</v>
      </c>
      <c r="D8">
        <v>149.90367212999999</v>
      </c>
      <c r="E8">
        <v>86.25374721</v>
      </c>
      <c r="F8">
        <v>87.130883699999998</v>
      </c>
      <c r="G8">
        <v>95.679602370000012</v>
      </c>
      <c r="H8">
        <v>58.866766650000002</v>
      </c>
    </row>
    <row r="9" spans="1:8" x14ac:dyDescent="0.2">
      <c r="A9" s="20">
        <v>8</v>
      </c>
      <c r="B9">
        <v>104.76924678</v>
      </c>
      <c r="C9">
        <v>27.552844530000002</v>
      </c>
      <c r="D9">
        <v>66.825248669999993</v>
      </c>
      <c r="E9">
        <v>93.364978140000005</v>
      </c>
      <c r="F9">
        <v>60.513452190000002</v>
      </c>
      <c r="G9">
        <v>163.38796461000001</v>
      </c>
      <c r="H9">
        <v>79.40700206999999</v>
      </c>
    </row>
    <row r="10" spans="1:8" x14ac:dyDescent="0.2">
      <c r="A10" s="20">
        <v>9</v>
      </c>
      <c r="B10">
        <v>83.090377619999998</v>
      </c>
      <c r="C10">
        <v>61.610246369999999</v>
      </c>
      <c r="D10">
        <v>55.589832539999996</v>
      </c>
      <c r="E10">
        <v>102.22450497</v>
      </c>
      <c r="F10">
        <v>76.602257280000003</v>
      </c>
      <c r="G10">
        <v>69.960227130000007</v>
      </c>
      <c r="H10">
        <v>97.299391049999997</v>
      </c>
    </row>
    <row r="11" spans="1:8" x14ac:dyDescent="0.2">
      <c r="A11" s="20">
        <v>10</v>
      </c>
      <c r="B11">
        <v>38.966078790000005</v>
      </c>
      <c r="C11">
        <v>101.78668386</v>
      </c>
      <c r="D11">
        <v>174.72050829</v>
      </c>
      <c r="E11">
        <v>100.41643826999999</v>
      </c>
      <c r="F11">
        <v>48.188713230000005</v>
      </c>
      <c r="G11">
        <v>90.351035550000006</v>
      </c>
      <c r="H11">
        <v>63.95774454</v>
      </c>
    </row>
    <row r="12" spans="1:8" x14ac:dyDescent="0.2">
      <c r="A12" s="20">
        <v>11</v>
      </c>
      <c r="B12">
        <v>57.096056699999998</v>
      </c>
      <c r="C12">
        <v>53.79372</v>
      </c>
      <c r="D12">
        <v>71.036101529999996</v>
      </c>
      <c r="E12">
        <v>74.952583199999992</v>
      </c>
      <c r="F12">
        <v>48.650442659999996</v>
      </c>
      <c r="G12">
        <v>133.28290691999999</v>
      </c>
      <c r="H12">
        <v>80.745867989999994</v>
      </c>
    </row>
    <row r="13" spans="1:8" x14ac:dyDescent="0.2">
      <c r="A13" s="20">
        <v>12</v>
      </c>
      <c r="B13">
        <v>53.877399119999993</v>
      </c>
      <c r="C13">
        <v>88.855271279999997</v>
      </c>
      <c r="D13">
        <v>78.446186459999993</v>
      </c>
      <c r="E13">
        <v>96.377426460000009</v>
      </c>
      <c r="F13">
        <v>48.281357970000002</v>
      </c>
      <c r="G13">
        <v>133.55187552000001</v>
      </c>
      <c r="H13">
        <v>60.438738690000001</v>
      </c>
    </row>
    <row r="14" spans="1:8" x14ac:dyDescent="0.2">
      <c r="A14" s="20">
        <v>13</v>
      </c>
      <c r="B14">
        <v>72.345082050000002</v>
      </c>
      <c r="C14">
        <v>63.537854670000002</v>
      </c>
      <c r="D14">
        <v>90.745522829999999</v>
      </c>
      <c r="E14">
        <v>77.125251779999999</v>
      </c>
      <c r="F14">
        <v>120.02574348</v>
      </c>
      <c r="G14">
        <v>74.952583199999992</v>
      </c>
      <c r="H14">
        <v>67.754684609999998</v>
      </c>
    </row>
    <row r="15" spans="1:8" x14ac:dyDescent="0.2">
      <c r="A15" s="20">
        <v>14</v>
      </c>
      <c r="B15">
        <v>62.402209470000003</v>
      </c>
      <c r="C15">
        <v>131.80059107999998</v>
      </c>
      <c r="D15">
        <v>166.34064212999999</v>
      </c>
      <c r="E15">
        <v>40.648626809999996</v>
      </c>
      <c r="F15">
        <v>137.50571394000002</v>
      </c>
      <c r="G15">
        <v>117.16421643000001</v>
      </c>
      <c r="H15">
        <v>47.909284739999997</v>
      </c>
    </row>
    <row r="16" spans="1:8" x14ac:dyDescent="0.2">
      <c r="A16" s="20">
        <v>15</v>
      </c>
      <c r="B16">
        <v>54.944307900000005</v>
      </c>
      <c r="C16">
        <v>83.036583899999997</v>
      </c>
      <c r="D16">
        <v>71.84898441</v>
      </c>
      <c r="E16">
        <v>178.31273336999999</v>
      </c>
      <c r="F16">
        <v>79.126079310000009</v>
      </c>
      <c r="G16">
        <v>104.55556617000001</v>
      </c>
      <c r="H16">
        <v>50.893341929999998</v>
      </c>
    </row>
    <row r="17" spans="1:8" x14ac:dyDescent="0.2">
      <c r="A17" s="20">
        <v>16</v>
      </c>
      <c r="B17">
        <v>156.37834404</v>
      </c>
      <c r="C17">
        <v>133.14991688999999</v>
      </c>
      <c r="D17">
        <v>148.61859993000002</v>
      </c>
      <c r="E17">
        <v>83.732913719999999</v>
      </c>
      <c r="F17">
        <v>118.97975448</v>
      </c>
      <c r="G17">
        <v>112.17933170999999</v>
      </c>
      <c r="H17">
        <v>202.95623421000002</v>
      </c>
    </row>
    <row r="18" spans="1:8" x14ac:dyDescent="0.2">
      <c r="A18" s="20">
        <v>17</v>
      </c>
      <c r="B18">
        <v>122.67657846</v>
      </c>
      <c r="C18">
        <v>48.281357970000002</v>
      </c>
      <c r="D18">
        <v>90.893455560000007</v>
      </c>
      <c r="E18">
        <v>84.211080120000005</v>
      </c>
      <c r="F18">
        <v>122.67657846</v>
      </c>
      <c r="G18">
        <v>59.321024729999998</v>
      </c>
      <c r="H18">
        <v>69.767466299999995</v>
      </c>
    </row>
    <row r="19" spans="1:8" x14ac:dyDescent="0.2">
      <c r="A19" s="20">
        <v>18</v>
      </c>
      <c r="B19">
        <v>51.416336430000001</v>
      </c>
      <c r="C19">
        <v>124.69832576999998</v>
      </c>
      <c r="D19">
        <v>111.06012348</v>
      </c>
      <c r="E19">
        <v>107.75330397</v>
      </c>
      <c r="F19">
        <v>83.090377619999998</v>
      </c>
      <c r="G19">
        <v>54.944307900000005</v>
      </c>
      <c r="H19">
        <v>68.280667649999998</v>
      </c>
    </row>
    <row r="20" spans="1:8" x14ac:dyDescent="0.2">
      <c r="A20" s="20">
        <v>19</v>
      </c>
      <c r="B20">
        <v>97.574336730000013</v>
      </c>
      <c r="C20">
        <v>128.36825288999998</v>
      </c>
      <c r="D20">
        <v>104.38521939</v>
      </c>
      <c r="E20">
        <v>156.43512630000001</v>
      </c>
      <c r="F20">
        <v>99.747005310000006</v>
      </c>
      <c r="G20">
        <v>59.321024729999998</v>
      </c>
      <c r="H20">
        <v>60.954261840000001</v>
      </c>
    </row>
    <row r="21" spans="1:8" x14ac:dyDescent="0.2">
      <c r="A21" s="20">
        <v>20</v>
      </c>
      <c r="B21">
        <v>111.58162371</v>
      </c>
      <c r="C21">
        <v>75.249942930000003</v>
      </c>
      <c r="D21">
        <v>101.61036</v>
      </c>
      <c r="E21">
        <v>88.502623560000004</v>
      </c>
      <c r="F21">
        <v>94.977295470000001</v>
      </c>
      <c r="G21">
        <v>114.97212233999998</v>
      </c>
      <c r="H21">
        <v>50.096896020000003</v>
      </c>
    </row>
    <row r="22" spans="1:8" x14ac:dyDescent="0.2">
      <c r="A22" s="20">
        <v>21</v>
      </c>
      <c r="B22">
        <v>74.713499999999996</v>
      </c>
      <c r="C22">
        <v>119.69102699999999</v>
      </c>
      <c r="D22">
        <v>101.65369382999999</v>
      </c>
      <c r="E22">
        <v>113.80061466000001</v>
      </c>
      <c r="F22">
        <v>98.802626669999995</v>
      </c>
      <c r="G22">
        <v>100.46126636999999</v>
      </c>
      <c r="H22">
        <v>60.142873230000006</v>
      </c>
    </row>
    <row r="23" spans="1:8" x14ac:dyDescent="0.2">
      <c r="A23" s="20">
        <v>22</v>
      </c>
      <c r="B23">
        <v>48.281357970000002</v>
      </c>
      <c r="C23">
        <v>168.66124343999999</v>
      </c>
      <c r="D23">
        <v>176.34926259</v>
      </c>
      <c r="E23">
        <v>105.99903098999999</v>
      </c>
      <c r="F23">
        <v>66.154321440000004</v>
      </c>
      <c r="G23">
        <v>65.815122150000008</v>
      </c>
      <c r="H23">
        <v>57.486061169999992</v>
      </c>
    </row>
    <row r="24" spans="1:8" x14ac:dyDescent="0.2">
      <c r="A24" s="20">
        <v>23</v>
      </c>
      <c r="B24">
        <v>63.043251299999994</v>
      </c>
      <c r="C24">
        <v>80.469428039999997</v>
      </c>
      <c r="D24">
        <v>37.802042459999996</v>
      </c>
      <c r="E24">
        <v>135.14626160999998</v>
      </c>
      <c r="F24">
        <v>96.377426460000009</v>
      </c>
      <c r="G24">
        <v>77.528704680000004</v>
      </c>
      <c r="H24">
        <v>53.20946043</v>
      </c>
    </row>
    <row r="25" spans="1:8" x14ac:dyDescent="0.2">
      <c r="A25" s="20">
        <v>24</v>
      </c>
      <c r="B25">
        <v>76.543980750000003</v>
      </c>
      <c r="C25">
        <v>122.96646684</v>
      </c>
      <c r="D25">
        <v>97.574336730000013</v>
      </c>
      <c r="E25">
        <v>105.74500508999999</v>
      </c>
      <c r="F25">
        <v>65.271207869999998</v>
      </c>
      <c r="G25">
        <v>70.847823509999998</v>
      </c>
      <c r="H25">
        <v>58.026986909999998</v>
      </c>
    </row>
    <row r="26" spans="1:8" x14ac:dyDescent="0.2">
      <c r="A26" s="20">
        <v>25</v>
      </c>
      <c r="B26">
        <v>73.507624109999995</v>
      </c>
      <c r="C26">
        <v>116.24673465000001</v>
      </c>
      <c r="D26">
        <v>136.85421221999999</v>
      </c>
      <c r="E26">
        <v>81.297253619999992</v>
      </c>
      <c r="F26">
        <v>81.297253619999992</v>
      </c>
      <c r="G26">
        <v>76.192827300000005</v>
      </c>
      <c r="H26">
        <v>45.715696380000004</v>
      </c>
    </row>
    <row r="27" spans="1:8" x14ac:dyDescent="0.2">
      <c r="A27" s="20">
        <v>26</v>
      </c>
      <c r="B27">
        <v>49.288495949999998</v>
      </c>
      <c r="C27">
        <v>68.149171890000005</v>
      </c>
      <c r="D27">
        <v>65.815122150000008</v>
      </c>
      <c r="E27">
        <v>108.29124117000001</v>
      </c>
      <c r="F27">
        <v>87.946755120000006</v>
      </c>
      <c r="G27">
        <v>130.54092147</v>
      </c>
      <c r="H27">
        <v>69.960227130000007</v>
      </c>
    </row>
    <row r="28" spans="1:8" x14ac:dyDescent="0.2">
      <c r="A28" s="20">
        <v>27</v>
      </c>
      <c r="B28">
        <v>53.877399119999993</v>
      </c>
      <c r="C28">
        <v>117.73502757</v>
      </c>
      <c r="D28">
        <v>143.94751191</v>
      </c>
      <c r="E28">
        <v>84.633958530000001</v>
      </c>
      <c r="F28">
        <v>129.75194690999999</v>
      </c>
      <c r="G28">
        <v>78.900444539999995</v>
      </c>
      <c r="H28">
        <v>48.188713230000005</v>
      </c>
    </row>
    <row r="29" spans="1:8" x14ac:dyDescent="0.2">
      <c r="A29" s="20">
        <v>28</v>
      </c>
      <c r="B29">
        <v>51.154839180000003</v>
      </c>
      <c r="C29">
        <v>53.877399119999993</v>
      </c>
      <c r="D29">
        <v>80.469428039999997</v>
      </c>
      <c r="E29">
        <v>57.096056699999998</v>
      </c>
      <c r="F29">
        <v>82.875202740000006</v>
      </c>
      <c r="G29">
        <v>119.01711123</v>
      </c>
      <c r="H29">
        <v>82.441864439999989</v>
      </c>
    </row>
    <row r="30" spans="1:8" x14ac:dyDescent="0.2">
      <c r="A30" s="20">
        <v>29</v>
      </c>
      <c r="B30">
        <v>69.960227130000007</v>
      </c>
      <c r="C30">
        <v>71.036101529999996</v>
      </c>
      <c r="D30">
        <v>103.18083777</v>
      </c>
      <c r="E30">
        <v>63.395899020000002</v>
      </c>
      <c r="F30">
        <v>135.31212558000001</v>
      </c>
      <c r="G30">
        <v>93.841650270000002</v>
      </c>
      <c r="H30">
        <v>63.043251299999994</v>
      </c>
    </row>
    <row r="31" spans="1:8" x14ac:dyDescent="0.2">
      <c r="A31" s="20">
        <v>30</v>
      </c>
      <c r="B31">
        <v>53.20946043</v>
      </c>
      <c r="C31">
        <v>84.581659079999994</v>
      </c>
      <c r="D31">
        <v>94.506600419999998</v>
      </c>
      <c r="E31">
        <v>63.325668329999999</v>
      </c>
      <c r="F31">
        <v>70.847823509999998</v>
      </c>
      <c r="G31">
        <v>111.17966507999999</v>
      </c>
      <c r="H31">
        <v>36.110528819999999</v>
      </c>
    </row>
    <row r="32" spans="1:8" x14ac:dyDescent="0.2">
      <c r="A32" s="20">
        <v>31</v>
      </c>
      <c r="B32">
        <v>38.851019999999998</v>
      </c>
      <c r="C32">
        <v>73.265552369999995</v>
      </c>
      <c r="D32">
        <v>95.679602370000012</v>
      </c>
      <c r="E32">
        <v>133.14991688999999</v>
      </c>
      <c r="F32">
        <v>59.321024729999998</v>
      </c>
      <c r="G32">
        <v>123.22049274</v>
      </c>
      <c r="H32">
        <v>182.07978804000001</v>
      </c>
    </row>
    <row r="33" spans="1:8" x14ac:dyDescent="0.2">
      <c r="A33" s="20">
        <v>32</v>
      </c>
      <c r="B33">
        <v>34.852353480000005</v>
      </c>
      <c r="C33">
        <v>56.70306369</v>
      </c>
      <c r="D33">
        <v>115.01097336000001</v>
      </c>
      <c r="E33">
        <v>142.85669480999999</v>
      </c>
      <c r="F33">
        <v>84.369472740000006</v>
      </c>
      <c r="G33">
        <v>77.125251779999999</v>
      </c>
      <c r="H33">
        <v>55.105689060000003</v>
      </c>
    </row>
    <row r="34" spans="1:8" x14ac:dyDescent="0.2">
      <c r="A34" s="20">
        <v>33</v>
      </c>
      <c r="B34">
        <v>71.97300881999999</v>
      </c>
      <c r="C34">
        <v>58.026986909999998</v>
      </c>
      <c r="D34">
        <v>78.217563150000004</v>
      </c>
      <c r="E34">
        <v>56.15018379</v>
      </c>
      <c r="F34">
        <v>98.938605240000001</v>
      </c>
      <c r="G34">
        <v>36.110528819999999</v>
      </c>
      <c r="H34">
        <v>68.800673610000004</v>
      </c>
    </row>
    <row r="35" spans="1:8" x14ac:dyDescent="0.2">
      <c r="A35" s="20">
        <v>34</v>
      </c>
      <c r="B35">
        <v>35.862479999999998</v>
      </c>
      <c r="C35">
        <v>57.096056699999998</v>
      </c>
      <c r="D35">
        <v>65.611901430000003</v>
      </c>
      <c r="E35">
        <v>71.97300881999999</v>
      </c>
      <c r="F35">
        <v>53.20946043</v>
      </c>
      <c r="G35">
        <v>94.977295470000001</v>
      </c>
      <c r="H35">
        <v>61.320357989999998</v>
      </c>
    </row>
    <row r="36" spans="1:8" x14ac:dyDescent="0.2">
      <c r="A36" s="20">
        <v>35</v>
      </c>
      <c r="B36">
        <v>71.287138889999994</v>
      </c>
      <c r="C36">
        <v>85.003043220000009</v>
      </c>
      <c r="D36">
        <v>149.42699999999999</v>
      </c>
      <c r="E36">
        <v>105.28028712</v>
      </c>
      <c r="F36">
        <v>68.996422980000006</v>
      </c>
      <c r="G36">
        <v>65.815122150000008</v>
      </c>
      <c r="H36">
        <v>23.90832</v>
      </c>
    </row>
    <row r="37" spans="1:8" x14ac:dyDescent="0.2">
      <c r="A37" s="20">
        <v>36</v>
      </c>
      <c r="B37">
        <v>54.944307900000005</v>
      </c>
      <c r="C37">
        <v>25.708915349999998</v>
      </c>
      <c r="D37">
        <v>155.43247113000001</v>
      </c>
      <c r="E37">
        <v>158.39261999999999</v>
      </c>
      <c r="F37">
        <v>97.345713419999996</v>
      </c>
      <c r="G37">
        <v>106.41892086</v>
      </c>
      <c r="H37">
        <v>76.543980750000003</v>
      </c>
    </row>
    <row r="38" spans="1:8" x14ac:dyDescent="0.2">
      <c r="A38" s="20">
        <v>37</v>
      </c>
      <c r="B38">
        <v>47.909284739999997</v>
      </c>
      <c r="C38">
        <v>44.427635639999998</v>
      </c>
      <c r="D38">
        <v>99.522864809999987</v>
      </c>
      <c r="E38">
        <v>100.41643826999999</v>
      </c>
      <c r="F38">
        <v>80.191493819999991</v>
      </c>
      <c r="G38">
        <v>71.84898441</v>
      </c>
      <c r="H38">
        <v>32.325542909999996</v>
      </c>
    </row>
    <row r="39" spans="1:8" x14ac:dyDescent="0.2">
      <c r="A39" s="20">
        <v>38</v>
      </c>
      <c r="B39">
        <v>45.618568830000001</v>
      </c>
      <c r="C39">
        <v>45.618568830000001</v>
      </c>
      <c r="D39">
        <v>67.623188850000005</v>
      </c>
      <c r="E39">
        <v>101.12621652</v>
      </c>
      <c r="F39">
        <v>98.031583350000005</v>
      </c>
      <c r="G39">
        <v>74.713499999999996</v>
      </c>
      <c r="H39">
        <v>69.511946129999998</v>
      </c>
    </row>
    <row r="40" spans="1:8" x14ac:dyDescent="0.2">
      <c r="A40" s="20">
        <v>39</v>
      </c>
      <c r="B40">
        <v>19.135621619999998</v>
      </c>
      <c r="C40">
        <v>71.787719339999995</v>
      </c>
      <c r="D40">
        <v>145.55086362</v>
      </c>
      <c r="E40">
        <v>140.04746721000001</v>
      </c>
      <c r="F40">
        <v>94.977295470000001</v>
      </c>
      <c r="G40">
        <v>57.717673019999999</v>
      </c>
      <c r="H40">
        <v>140.49275967</v>
      </c>
    </row>
    <row r="41" spans="1:8" x14ac:dyDescent="0.2">
      <c r="A41" s="20">
        <v>40</v>
      </c>
      <c r="B41">
        <v>53.877399119999993</v>
      </c>
      <c r="C41">
        <v>53.20946043</v>
      </c>
      <c r="D41">
        <v>89.705510910000001</v>
      </c>
      <c r="E41">
        <v>81.297253619999992</v>
      </c>
      <c r="F41">
        <v>90.745522829999999</v>
      </c>
      <c r="G41">
        <v>73.265552369999995</v>
      </c>
      <c r="H41">
        <v>64.513612980000005</v>
      </c>
    </row>
    <row r="42" spans="1:8" x14ac:dyDescent="0.2">
      <c r="A42" s="20">
        <v>41</v>
      </c>
      <c r="B42">
        <v>43.5131424</v>
      </c>
      <c r="C42">
        <v>49.288495949999998</v>
      </c>
      <c r="D42">
        <v>65.543165009999996</v>
      </c>
      <c r="E42">
        <v>108.33158646000001</v>
      </c>
      <c r="F42">
        <v>107.13019338000001</v>
      </c>
      <c r="G42">
        <v>80.191493819999991</v>
      </c>
      <c r="H42">
        <v>98.62182</v>
      </c>
    </row>
    <row r="43" spans="1:8" x14ac:dyDescent="0.2">
      <c r="A43" s="20">
        <v>42</v>
      </c>
      <c r="B43">
        <v>27.552844530000002</v>
      </c>
      <c r="C43">
        <v>184.34659563</v>
      </c>
      <c r="D43">
        <v>169.50550598999999</v>
      </c>
      <c r="E43">
        <v>73.993261860000004</v>
      </c>
      <c r="F43">
        <v>92.692556639999992</v>
      </c>
      <c r="G43">
        <v>85.055342670000002</v>
      </c>
      <c r="H43">
        <v>74.952583199999992</v>
      </c>
    </row>
    <row r="44" spans="1:8" x14ac:dyDescent="0.2">
      <c r="A44" s="20">
        <v>43</v>
      </c>
      <c r="B44">
        <v>35.862479999999998</v>
      </c>
      <c r="C44">
        <v>63.395899020000002</v>
      </c>
      <c r="D44">
        <v>54.125447940000001</v>
      </c>
      <c r="E44">
        <v>102.22450497</v>
      </c>
      <c r="F44">
        <v>128.81952243000001</v>
      </c>
      <c r="G44">
        <v>67.15847088000001</v>
      </c>
      <c r="H44">
        <v>50.096896020000003</v>
      </c>
    </row>
    <row r="45" spans="1:8" x14ac:dyDescent="0.2">
      <c r="A45" s="20">
        <v>44</v>
      </c>
      <c r="B45">
        <v>34.979366429999999</v>
      </c>
      <c r="C45">
        <v>104.25671217</v>
      </c>
      <c r="D45">
        <v>146.56099014</v>
      </c>
      <c r="E45">
        <v>63.043251299999994</v>
      </c>
      <c r="F45">
        <v>80.911731959999997</v>
      </c>
      <c r="G45">
        <v>108.24940160999999</v>
      </c>
      <c r="H45">
        <v>48.650442659999996</v>
      </c>
    </row>
    <row r="46" spans="1:8" x14ac:dyDescent="0.2">
      <c r="A46" s="20">
        <v>45</v>
      </c>
      <c r="B46">
        <v>36.110528819999999</v>
      </c>
      <c r="C46">
        <v>98.305034759999998</v>
      </c>
      <c r="D46">
        <v>89.705510910000001</v>
      </c>
      <c r="E46">
        <v>69.319185300000001</v>
      </c>
      <c r="F46">
        <v>169.29481392</v>
      </c>
      <c r="G46">
        <v>59.845513499999996</v>
      </c>
      <c r="H46">
        <v>83.892800609999995</v>
      </c>
    </row>
    <row r="47" spans="1:8" x14ac:dyDescent="0.2">
      <c r="A47" s="20">
        <v>46</v>
      </c>
      <c r="B47">
        <v>42.789915719999996</v>
      </c>
      <c r="C47">
        <v>84.369472740000006</v>
      </c>
      <c r="D47">
        <v>124.41142592999999</v>
      </c>
      <c r="E47">
        <v>74.952583199999992</v>
      </c>
      <c r="F47">
        <v>69.767466299999995</v>
      </c>
      <c r="G47">
        <v>150.76586592000001</v>
      </c>
      <c r="H47">
        <v>36.357083369999998</v>
      </c>
    </row>
    <row r="48" spans="1:8" x14ac:dyDescent="0.2">
      <c r="A48" s="20">
        <v>47</v>
      </c>
      <c r="B48">
        <v>66.018342869999998</v>
      </c>
      <c r="C48">
        <v>96.978123000000011</v>
      </c>
      <c r="D48">
        <v>84.529359630000002</v>
      </c>
      <c r="E48">
        <v>118.34020692</v>
      </c>
      <c r="F48">
        <v>70.847823509999998</v>
      </c>
      <c r="G48">
        <v>86.667659999999998</v>
      </c>
      <c r="H48">
        <v>114.38786277</v>
      </c>
    </row>
    <row r="49" spans="1:8" x14ac:dyDescent="0.2">
      <c r="A49" s="20">
        <v>48</v>
      </c>
      <c r="B49">
        <v>55.105689060000003</v>
      </c>
      <c r="C49">
        <v>114.38786277</v>
      </c>
      <c r="D49">
        <v>85.473738269999998</v>
      </c>
      <c r="E49">
        <v>114.38786277</v>
      </c>
      <c r="F49">
        <v>80.191493819999991</v>
      </c>
      <c r="G49">
        <v>113.80061466000001</v>
      </c>
      <c r="H49">
        <v>80.469428039999997</v>
      </c>
    </row>
    <row r="50" spans="1:8" x14ac:dyDescent="0.2">
      <c r="A50" s="20">
        <v>49</v>
      </c>
      <c r="B50">
        <v>53.20946043</v>
      </c>
      <c r="C50">
        <v>138.44411550000001</v>
      </c>
      <c r="D50">
        <v>154.97223596999999</v>
      </c>
      <c r="E50">
        <v>66.154321440000004</v>
      </c>
      <c r="F50">
        <v>85.578337169999998</v>
      </c>
      <c r="G50">
        <v>99.522864809999987</v>
      </c>
      <c r="H50">
        <v>42.474624750000004</v>
      </c>
    </row>
    <row r="51" spans="1:8" x14ac:dyDescent="0.2">
      <c r="A51" s="20">
        <v>50</v>
      </c>
      <c r="B51">
        <v>40.095746909999995</v>
      </c>
      <c r="C51">
        <v>84.633958530000001</v>
      </c>
      <c r="D51">
        <v>110.25172341</v>
      </c>
      <c r="E51">
        <v>94.977295470000001</v>
      </c>
      <c r="F51">
        <v>94.364644769999998</v>
      </c>
      <c r="G51">
        <v>112.53795651</v>
      </c>
      <c r="H51">
        <v>48.650442659999996</v>
      </c>
    </row>
    <row r="52" spans="1:8" x14ac:dyDescent="0.2">
      <c r="A52" s="20">
        <v>51</v>
      </c>
      <c r="B52">
        <v>51.06817152</v>
      </c>
      <c r="C52">
        <v>144.44211528</v>
      </c>
      <c r="D52">
        <v>104.5989</v>
      </c>
      <c r="E52">
        <v>98.305034759999998</v>
      </c>
      <c r="F52">
        <v>89.854937910000004</v>
      </c>
      <c r="G52">
        <v>67.15847088000001</v>
      </c>
      <c r="H52">
        <v>58.026986909999998</v>
      </c>
    </row>
    <row r="53" spans="1:8" x14ac:dyDescent="0.2">
      <c r="A53" s="20">
        <v>52</v>
      </c>
      <c r="B53">
        <v>47.253300209999999</v>
      </c>
      <c r="C53">
        <v>79.744707089999991</v>
      </c>
      <c r="D53">
        <v>130.98471966</v>
      </c>
      <c r="E53">
        <v>148.16583611999999</v>
      </c>
      <c r="F53">
        <v>78.217563150000004</v>
      </c>
      <c r="G53">
        <v>43.100723880000004</v>
      </c>
      <c r="H53">
        <v>85.63063661999999</v>
      </c>
    </row>
    <row r="54" spans="1:8" x14ac:dyDescent="0.2">
      <c r="A54" s="20">
        <v>53</v>
      </c>
      <c r="B54">
        <v>84.369472740000006</v>
      </c>
      <c r="C54">
        <v>75.249942930000003</v>
      </c>
      <c r="D54">
        <v>119.42952975</v>
      </c>
      <c r="E54">
        <v>54.944307900000005</v>
      </c>
      <c r="F54">
        <v>77.125251779999999</v>
      </c>
      <c r="G54">
        <v>82.062319860000002</v>
      </c>
      <c r="H54">
        <v>74.892812399999997</v>
      </c>
    </row>
    <row r="55" spans="1:8" x14ac:dyDescent="0.2">
      <c r="A55" s="20">
        <v>54</v>
      </c>
      <c r="B55">
        <v>33.009918570000004</v>
      </c>
      <c r="C55">
        <v>114.1921134</v>
      </c>
      <c r="D55">
        <v>89.705510910000001</v>
      </c>
      <c r="E55">
        <v>97.894110510000004</v>
      </c>
      <c r="F55">
        <v>54.125447940000001</v>
      </c>
      <c r="G55">
        <v>61.320357989999998</v>
      </c>
      <c r="H55">
        <v>103.56934797000001</v>
      </c>
    </row>
    <row r="56" spans="1:8" x14ac:dyDescent="0.2">
      <c r="A56" s="20">
        <v>55</v>
      </c>
      <c r="B56">
        <v>47.909284739999997</v>
      </c>
      <c r="C56">
        <v>98.666648100000003</v>
      </c>
      <c r="D56">
        <v>52.873249680000001</v>
      </c>
      <c r="E56">
        <v>106.12454966999999</v>
      </c>
      <c r="F56">
        <v>65.611901430000003</v>
      </c>
      <c r="G56">
        <v>78.217563150000004</v>
      </c>
      <c r="H56">
        <v>50.096896020000003</v>
      </c>
    </row>
    <row r="57" spans="1:8" x14ac:dyDescent="0.2">
      <c r="A57" s="20">
        <v>56</v>
      </c>
      <c r="B57">
        <v>38.851019999999998</v>
      </c>
      <c r="C57">
        <v>92.307034979999997</v>
      </c>
      <c r="D57">
        <v>223.26186924000001</v>
      </c>
      <c r="E57">
        <v>82.062319860000002</v>
      </c>
      <c r="F57">
        <v>116.05397382</v>
      </c>
      <c r="G57">
        <v>100.19379204000001</v>
      </c>
      <c r="H57">
        <v>80.469428039999997</v>
      </c>
    </row>
    <row r="58" spans="1:8" x14ac:dyDescent="0.2">
      <c r="A58" s="20">
        <v>57</v>
      </c>
      <c r="B58">
        <v>40.648626809999996</v>
      </c>
      <c r="C58">
        <v>54.862123050000008</v>
      </c>
      <c r="D58">
        <v>113.13118169999998</v>
      </c>
      <c r="E58">
        <v>85.578337169999998</v>
      </c>
      <c r="F58">
        <v>54.944307900000005</v>
      </c>
      <c r="G58">
        <v>92.064963239999997</v>
      </c>
      <c r="H58">
        <v>79.575854579999998</v>
      </c>
    </row>
    <row r="59" spans="1:8" x14ac:dyDescent="0.2">
      <c r="A59" s="20">
        <v>58</v>
      </c>
      <c r="B59">
        <v>205.40683700999998</v>
      </c>
      <c r="C59">
        <v>171.18357119999999</v>
      </c>
      <c r="D59">
        <v>151.82829189</v>
      </c>
      <c r="E59">
        <v>81.570705029999999</v>
      </c>
      <c r="F59">
        <v>89.904248819999992</v>
      </c>
      <c r="G59">
        <v>76.192827300000005</v>
      </c>
      <c r="H59">
        <v>49.015044539999998</v>
      </c>
    </row>
    <row r="60" spans="1:8" x14ac:dyDescent="0.2">
      <c r="A60" s="20">
        <v>59</v>
      </c>
      <c r="B60">
        <v>31.201851869999999</v>
      </c>
      <c r="C60">
        <v>94.977295470000001</v>
      </c>
      <c r="D60">
        <v>153.14623803000001</v>
      </c>
      <c r="E60">
        <v>161.82346391999999</v>
      </c>
      <c r="F60">
        <v>64.374645870000009</v>
      </c>
      <c r="G60">
        <v>96.470071200000007</v>
      </c>
      <c r="H60">
        <v>72.775431810000001</v>
      </c>
    </row>
    <row r="61" spans="1:8" x14ac:dyDescent="0.2">
      <c r="A61" s="20">
        <v>60</v>
      </c>
      <c r="B61">
        <v>72.95922702</v>
      </c>
      <c r="C61">
        <v>100.19379204000001</v>
      </c>
      <c r="D61">
        <v>57.408359129999994</v>
      </c>
      <c r="E61">
        <v>68.149171890000005</v>
      </c>
      <c r="F61">
        <v>58.942974419999999</v>
      </c>
      <c r="G61">
        <v>108.33158646000001</v>
      </c>
      <c r="H61">
        <v>76.543980750000003</v>
      </c>
    </row>
    <row r="62" spans="1:8" x14ac:dyDescent="0.2">
      <c r="A62" s="20">
        <v>61</v>
      </c>
      <c r="B62">
        <v>23.90832</v>
      </c>
      <c r="C62">
        <v>66.154321440000004</v>
      </c>
      <c r="D62">
        <v>108.78435027</v>
      </c>
      <c r="E62">
        <v>157.82778594000001</v>
      </c>
      <c r="F62">
        <v>101.12621652</v>
      </c>
      <c r="G62">
        <v>67.623188850000005</v>
      </c>
      <c r="H62">
        <v>79.126079310000009</v>
      </c>
    </row>
    <row r="63" spans="1:8" x14ac:dyDescent="0.2">
      <c r="A63" s="20">
        <v>62</v>
      </c>
      <c r="B63">
        <v>45.715696380000004</v>
      </c>
      <c r="C63">
        <v>70.532532539999991</v>
      </c>
      <c r="D63">
        <v>173.25761795999998</v>
      </c>
      <c r="E63">
        <v>129.75194690999999</v>
      </c>
      <c r="F63">
        <v>72.775431810000001</v>
      </c>
      <c r="G63">
        <v>83.251758780000003</v>
      </c>
      <c r="H63">
        <v>89.556083909999998</v>
      </c>
    </row>
    <row r="64" spans="1:8" x14ac:dyDescent="0.2">
      <c r="A64" s="20">
        <v>63</v>
      </c>
      <c r="B64">
        <v>58.026986909999998</v>
      </c>
      <c r="C64">
        <v>60.513452190000002</v>
      </c>
      <c r="D64">
        <v>159.18010029000001</v>
      </c>
      <c r="E64">
        <v>54.944307900000005</v>
      </c>
      <c r="F64">
        <v>116.28409139999999</v>
      </c>
      <c r="G64">
        <v>95.492818619999994</v>
      </c>
      <c r="H64">
        <v>72.221057639999998</v>
      </c>
    </row>
    <row r="65" spans="1:8" x14ac:dyDescent="0.2">
      <c r="A65" s="20">
        <v>64</v>
      </c>
      <c r="B65">
        <v>48.188713230000005</v>
      </c>
      <c r="C65">
        <v>68.996422980000006</v>
      </c>
      <c r="D65">
        <v>151.23954950999999</v>
      </c>
      <c r="E65">
        <v>73.931996789999999</v>
      </c>
      <c r="F65">
        <v>72.283816979999997</v>
      </c>
      <c r="G65">
        <v>81.625993019999996</v>
      </c>
      <c r="H65">
        <v>47.909284739999997</v>
      </c>
    </row>
    <row r="66" spans="1:8" x14ac:dyDescent="0.2">
      <c r="A66" s="20">
        <v>65</v>
      </c>
      <c r="B66">
        <v>49.288495949999998</v>
      </c>
      <c r="C66">
        <v>90.745522829999999</v>
      </c>
      <c r="D66">
        <v>156.46351743</v>
      </c>
      <c r="E66">
        <v>68.214919770000009</v>
      </c>
      <c r="F66">
        <v>72.345082050000002</v>
      </c>
      <c r="G66">
        <v>92.064963239999997</v>
      </c>
      <c r="H66">
        <v>88.250091929999996</v>
      </c>
    </row>
    <row r="67" spans="1:8" x14ac:dyDescent="0.2">
      <c r="A67" s="20">
        <v>66</v>
      </c>
      <c r="B67">
        <v>92.692556639999992</v>
      </c>
      <c r="C67">
        <v>143.01359316</v>
      </c>
      <c r="D67">
        <v>94.977295470000001</v>
      </c>
      <c r="E67">
        <v>72.714166739999996</v>
      </c>
      <c r="F67">
        <v>97.574336730000013</v>
      </c>
      <c r="G67">
        <v>119.01711123</v>
      </c>
      <c r="H67">
        <v>73.265552369999995</v>
      </c>
    </row>
    <row r="68" spans="1:8" x14ac:dyDescent="0.2">
      <c r="A68" s="20">
        <v>67</v>
      </c>
      <c r="B68">
        <v>54.862123050000008</v>
      </c>
      <c r="C68">
        <v>52.191862559999997</v>
      </c>
      <c r="D68">
        <v>116.39915019</v>
      </c>
      <c r="E68">
        <v>92.980950750000005</v>
      </c>
      <c r="F68">
        <v>125.55454247999999</v>
      </c>
      <c r="G68">
        <v>72.283816979999997</v>
      </c>
      <c r="H68">
        <v>87.130883699999998</v>
      </c>
    </row>
    <row r="69" spans="1:8" x14ac:dyDescent="0.2">
      <c r="A69" s="20">
        <v>68</v>
      </c>
      <c r="B69">
        <v>65.815122150000008</v>
      </c>
      <c r="C69">
        <v>57.096056699999998</v>
      </c>
      <c r="D69">
        <v>119.69102699999999</v>
      </c>
      <c r="E69">
        <v>83.036583899999997</v>
      </c>
      <c r="F69">
        <v>77.758822259999988</v>
      </c>
      <c r="G69">
        <v>87.130883699999998</v>
      </c>
      <c r="H69">
        <v>69.960227130000007</v>
      </c>
    </row>
    <row r="70" spans="1:8" x14ac:dyDescent="0.2">
      <c r="A70" s="20">
        <v>69</v>
      </c>
      <c r="B70">
        <v>24.09510375</v>
      </c>
      <c r="C70">
        <v>46.682489070000003</v>
      </c>
      <c r="D70">
        <v>116.05397382</v>
      </c>
      <c r="E70">
        <v>145.70477342999999</v>
      </c>
      <c r="F70">
        <v>110.93908760999999</v>
      </c>
      <c r="G70">
        <v>107.75330397</v>
      </c>
      <c r="H70">
        <v>99.343552410000001</v>
      </c>
    </row>
    <row r="71" spans="1:8" x14ac:dyDescent="0.2">
      <c r="A71" s="20">
        <v>70</v>
      </c>
      <c r="B71">
        <v>74.773270799999992</v>
      </c>
      <c r="C71">
        <v>37.802042459999996</v>
      </c>
      <c r="D71">
        <v>56.861456309999994</v>
      </c>
      <c r="E71">
        <v>242.23760396999998</v>
      </c>
      <c r="F71">
        <v>86.718465179999995</v>
      </c>
      <c r="G71">
        <v>90.449657369999997</v>
      </c>
      <c r="H71">
        <v>95.306034869999991</v>
      </c>
    </row>
    <row r="72" spans="1:8" x14ac:dyDescent="0.2">
      <c r="A72" s="20">
        <v>71</v>
      </c>
      <c r="B72">
        <v>63.043251299999994</v>
      </c>
      <c r="C72">
        <v>53.877399119999993</v>
      </c>
      <c r="D72">
        <v>136.59271497</v>
      </c>
      <c r="E72">
        <v>105.66132596999999</v>
      </c>
      <c r="F72">
        <v>74.233839330000009</v>
      </c>
      <c r="G72">
        <v>94.506600419999998</v>
      </c>
      <c r="H72">
        <v>107.79514352999999</v>
      </c>
    </row>
    <row r="73" spans="1:8" x14ac:dyDescent="0.2">
      <c r="A73" s="20">
        <v>72</v>
      </c>
      <c r="B73">
        <v>33.009918570000004</v>
      </c>
      <c r="C73">
        <v>105.99903098999999</v>
      </c>
      <c r="D73">
        <v>138.63687633000001</v>
      </c>
      <c r="E73">
        <v>83.090377619999998</v>
      </c>
      <c r="F73">
        <v>80.412645780000005</v>
      </c>
      <c r="G73">
        <v>84.369472740000006</v>
      </c>
      <c r="H73">
        <v>71.287138889999994</v>
      </c>
    </row>
    <row r="74" spans="1:8" x14ac:dyDescent="0.2">
      <c r="A74" s="20">
        <v>73</v>
      </c>
      <c r="B74">
        <v>68.996422980000006</v>
      </c>
      <c r="C74">
        <v>63.95774454</v>
      </c>
      <c r="D74">
        <v>127.91548908</v>
      </c>
      <c r="E74">
        <v>110.93908760999999</v>
      </c>
      <c r="F74">
        <v>67.42445094</v>
      </c>
      <c r="G74">
        <v>60.954261840000001</v>
      </c>
      <c r="H74">
        <v>68.280667649999998</v>
      </c>
    </row>
    <row r="75" spans="1:8" x14ac:dyDescent="0.2">
      <c r="A75" s="20">
        <v>74</v>
      </c>
      <c r="B75">
        <v>30.034827000000003</v>
      </c>
      <c r="C75">
        <v>60.954261840000001</v>
      </c>
      <c r="D75">
        <v>148.37802246000001</v>
      </c>
      <c r="E75">
        <v>84.211080120000005</v>
      </c>
      <c r="F75">
        <v>145.55086362</v>
      </c>
      <c r="G75">
        <v>80.911731959999997</v>
      </c>
      <c r="H75">
        <v>91.235643390000007</v>
      </c>
    </row>
    <row r="76" spans="1:8" x14ac:dyDescent="0.2">
      <c r="A76" s="20">
        <v>75</v>
      </c>
      <c r="B76">
        <v>27.552844530000002</v>
      </c>
      <c r="C76">
        <v>63.043251299999994</v>
      </c>
      <c r="D76">
        <v>111.90139748999999</v>
      </c>
      <c r="E76">
        <v>71.84898441</v>
      </c>
      <c r="F76">
        <v>104.64223383</v>
      </c>
      <c r="G76">
        <v>110.21137812000001</v>
      </c>
      <c r="H76">
        <v>76.192827300000005</v>
      </c>
    </row>
    <row r="77" spans="1:8" x14ac:dyDescent="0.2">
      <c r="A77" s="20">
        <v>76</v>
      </c>
      <c r="B77">
        <v>91.089204930000008</v>
      </c>
      <c r="C77">
        <v>63.395899020000002</v>
      </c>
      <c r="D77">
        <v>169.82229122999999</v>
      </c>
      <c r="E77">
        <v>43.100723880000004</v>
      </c>
      <c r="F77">
        <v>93.078078300000001</v>
      </c>
      <c r="G77">
        <v>96.238459349999999</v>
      </c>
      <c r="H77">
        <v>69.70470696000001</v>
      </c>
    </row>
    <row r="78" spans="1:8" x14ac:dyDescent="0.2">
      <c r="A78" s="20">
        <v>77</v>
      </c>
      <c r="B78">
        <v>96.794327789999997</v>
      </c>
      <c r="C78">
        <v>79.575854579999998</v>
      </c>
      <c r="D78">
        <v>93.604061340000001</v>
      </c>
      <c r="E78">
        <v>56.861456309999994</v>
      </c>
      <c r="F78">
        <v>80.745867989999994</v>
      </c>
      <c r="G78">
        <v>99.343552410000001</v>
      </c>
      <c r="H78">
        <v>87.027779069999994</v>
      </c>
    </row>
    <row r="79" spans="1:8" x14ac:dyDescent="0.2">
      <c r="A79" s="20">
        <v>78</v>
      </c>
      <c r="B79">
        <v>26.89686</v>
      </c>
      <c r="C79">
        <v>86.25374721</v>
      </c>
      <c r="D79">
        <v>135.14626160999998</v>
      </c>
      <c r="E79">
        <v>55.589832539999996</v>
      </c>
      <c r="F79">
        <v>89.904248819999992</v>
      </c>
      <c r="G79">
        <v>98.305034759999998</v>
      </c>
      <c r="H79">
        <v>61.538521410000001</v>
      </c>
    </row>
    <row r="80" spans="1:8" x14ac:dyDescent="0.2">
      <c r="A80" s="20">
        <v>79</v>
      </c>
      <c r="B80">
        <v>191.35920474000002</v>
      </c>
      <c r="C80">
        <v>100.23862013999999</v>
      </c>
      <c r="D80">
        <v>106.12454966999999</v>
      </c>
      <c r="E80">
        <v>104.98292739</v>
      </c>
      <c r="F80">
        <v>59.770800000000001</v>
      </c>
      <c r="G80">
        <v>90.102986729999998</v>
      </c>
      <c r="H80">
        <v>59.546659500000004</v>
      </c>
    </row>
    <row r="81" spans="1:8" x14ac:dyDescent="0.2">
      <c r="A81" s="20">
        <v>80</v>
      </c>
      <c r="B81">
        <v>28.352278980000001</v>
      </c>
      <c r="C81">
        <v>119.01711123</v>
      </c>
      <c r="D81">
        <v>135.83960288999998</v>
      </c>
      <c r="E81">
        <v>257.84674838999996</v>
      </c>
      <c r="F81">
        <v>105.28028712</v>
      </c>
      <c r="G81">
        <v>147.16915803000001</v>
      </c>
      <c r="H81">
        <v>60.513452190000002</v>
      </c>
    </row>
    <row r="82" spans="1:8" x14ac:dyDescent="0.2">
      <c r="A82" s="20">
        <v>81</v>
      </c>
      <c r="B82">
        <v>92.307034979999997</v>
      </c>
      <c r="C82">
        <v>49.015044539999998</v>
      </c>
      <c r="D82">
        <v>137.89422414000001</v>
      </c>
      <c r="E82">
        <v>113.13118169999998</v>
      </c>
      <c r="F82">
        <v>92.064963239999997</v>
      </c>
      <c r="G82">
        <v>69.767466299999995</v>
      </c>
      <c r="H82">
        <v>58.026986909999998</v>
      </c>
    </row>
    <row r="83" spans="1:8" x14ac:dyDescent="0.2">
      <c r="A83" s="20">
        <v>82</v>
      </c>
      <c r="B83">
        <v>54.125447940000001</v>
      </c>
      <c r="C83">
        <v>112.97278908</v>
      </c>
      <c r="D83">
        <v>75.663855720000001</v>
      </c>
      <c r="E83">
        <v>82.658533590000005</v>
      </c>
      <c r="F83">
        <v>105.66132596999999</v>
      </c>
      <c r="G83">
        <v>48.188713230000005</v>
      </c>
      <c r="H83">
        <v>61.320357989999998</v>
      </c>
    </row>
    <row r="84" spans="1:8" x14ac:dyDescent="0.2">
      <c r="A84" s="20">
        <v>83</v>
      </c>
      <c r="B84">
        <v>119.57895675</v>
      </c>
      <c r="C84">
        <v>69.767466299999995</v>
      </c>
      <c r="D84">
        <v>89.904248819999992</v>
      </c>
      <c r="E84">
        <v>62.831064959999999</v>
      </c>
      <c r="F84">
        <v>51.589671750000001</v>
      </c>
      <c r="G84">
        <v>79.744707089999991</v>
      </c>
      <c r="H84">
        <v>68.149171890000005</v>
      </c>
    </row>
    <row r="85" spans="1:8" x14ac:dyDescent="0.2">
      <c r="A85" s="20">
        <v>84</v>
      </c>
      <c r="B85">
        <v>61.610246369999999</v>
      </c>
      <c r="C85">
        <v>65.543165009999996</v>
      </c>
      <c r="D85">
        <v>132.30864288000001</v>
      </c>
      <c r="E85">
        <v>155.0006271</v>
      </c>
      <c r="F85">
        <v>55.589832539999996</v>
      </c>
      <c r="G85">
        <v>100.23862013999999</v>
      </c>
      <c r="H85">
        <v>53.20946043</v>
      </c>
    </row>
    <row r="86" spans="1:8" x14ac:dyDescent="0.2">
      <c r="A86" s="20">
        <v>85</v>
      </c>
      <c r="B86">
        <v>73.993261860000004</v>
      </c>
      <c r="C86">
        <v>76.076274240000004</v>
      </c>
      <c r="D86">
        <v>72.775431810000001</v>
      </c>
      <c r="E86">
        <v>69.319185300000001</v>
      </c>
      <c r="F86">
        <v>77.932157580000009</v>
      </c>
      <c r="G86">
        <v>68.149171890000005</v>
      </c>
      <c r="H86">
        <v>78.955732529999992</v>
      </c>
    </row>
    <row r="87" spans="1:8" x14ac:dyDescent="0.2">
      <c r="A87" s="20">
        <v>86</v>
      </c>
      <c r="B87">
        <v>89.705510910000001</v>
      </c>
      <c r="C87">
        <v>60.513452190000002</v>
      </c>
      <c r="D87">
        <v>102.83416713</v>
      </c>
      <c r="E87">
        <v>66.356047889999999</v>
      </c>
      <c r="F87">
        <v>78.955732529999992</v>
      </c>
      <c r="G87">
        <v>82.658533590000005</v>
      </c>
      <c r="H87">
        <v>99.343552410000001</v>
      </c>
    </row>
    <row r="88" spans="1:8" x14ac:dyDescent="0.2">
      <c r="A88" s="20">
        <v>87</v>
      </c>
      <c r="B88">
        <v>38.851019999999998</v>
      </c>
      <c r="C88">
        <v>69.767466299999995</v>
      </c>
      <c r="D88">
        <v>143.76072815999999</v>
      </c>
      <c r="E88">
        <v>90.102986729999998</v>
      </c>
      <c r="F88">
        <v>108.61998057000001</v>
      </c>
      <c r="G88">
        <v>95.820063750000003</v>
      </c>
      <c r="H88">
        <v>46.778122349999997</v>
      </c>
    </row>
    <row r="89" spans="1:8" x14ac:dyDescent="0.2">
      <c r="A89" s="20">
        <v>88</v>
      </c>
      <c r="B89">
        <v>85.003043220000009</v>
      </c>
      <c r="C89">
        <v>49.739765489999996</v>
      </c>
      <c r="D89">
        <v>124.84028142000001</v>
      </c>
      <c r="E89">
        <v>95.679602370000012</v>
      </c>
      <c r="F89">
        <v>92.789684190000003</v>
      </c>
      <c r="G89">
        <v>101.47886424000001</v>
      </c>
      <c r="H89">
        <v>81.297253619999992</v>
      </c>
    </row>
    <row r="90" spans="1:8" x14ac:dyDescent="0.2">
      <c r="A90" s="20">
        <v>89</v>
      </c>
      <c r="B90">
        <v>90.893455560000007</v>
      </c>
      <c r="C90">
        <v>127.42536851999999</v>
      </c>
      <c r="D90">
        <v>63.043251299999994</v>
      </c>
      <c r="E90">
        <v>102.00484727999999</v>
      </c>
      <c r="F90">
        <v>61.320357989999998</v>
      </c>
      <c r="G90">
        <v>86.25374721</v>
      </c>
      <c r="H90">
        <v>52.191862559999997</v>
      </c>
    </row>
    <row r="91" spans="1:8" x14ac:dyDescent="0.2">
      <c r="A91" s="20">
        <v>90</v>
      </c>
      <c r="B91">
        <v>34.979366429999999</v>
      </c>
      <c r="C91">
        <v>35.986504409999995</v>
      </c>
      <c r="D91">
        <v>104.5989</v>
      </c>
      <c r="E91">
        <v>87.283299239999991</v>
      </c>
      <c r="F91">
        <v>67.623188850000005</v>
      </c>
      <c r="G91">
        <v>110.25172341</v>
      </c>
      <c r="H91">
        <v>103.95636389999999</v>
      </c>
    </row>
    <row r="92" spans="1:8" x14ac:dyDescent="0.2">
      <c r="A92" s="20">
        <v>91</v>
      </c>
      <c r="B92">
        <v>34.979366429999999</v>
      </c>
      <c r="C92">
        <v>36.110528819999999</v>
      </c>
      <c r="D92">
        <v>140.49275967</v>
      </c>
      <c r="E92">
        <v>91.431392760000008</v>
      </c>
      <c r="F92">
        <v>95.306034869999991</v>
      </c>
      <c r="G92">
        <v>83.732913719999999</v>
      </c>
      <c r="H92">
        <v>86.873869259999992</v>
      </c>
    </row>
    <row r="93" spans="1:8" x14ac:dyDescent="0.2">
      <c r="A93" s="20">
        <v>92</v>
      </c>
      <c r="B93">
        <v>37.446406199999998</v>
      </c>
      <c r="C93">
        <v>51.06817152</v>
      </c>
      <c r="D93">
        <v>56.15018379</v>
      </c>
      <c r="E93">
        <v>70.341265980000003</v>
      </c>
      <c r="F93">
        <v>68.214919770000009</v>
      </c>
      <c r="G93">
        <v>85.578337169999998</v>
      </c>
      <c r="H93">
        <v>121.35863231999998</v>
      </c>
    </row>
    <row r="94" spans="1:8" x14ac:dyDescent="0.2">
      <c r="A94" s="20">
        <v>93</v>
      </c>
      <c r="B94">
        <v>61.610246369999999</v>
      </c>
      <c r="C94">
        <v>53.460497789999998</v>
      </c>
      <c r="D94">
        <v>126.863523</v>
      </c>
      <c r="E94">
        <v>54.536372190000002</v>
      </c>
      <c r="F94">
        <v>53.877399119999993</v>
      </c>
      <c r="G94">
        <v>48.650442659999996</v>
      </c>
      <c r="H94">
        <v>39.871606409999998</v>
      </c>
    </row>
    <row r="95" spans="1:8" x14ac:dyDescent="0.2">
      <c r="A95" s="20">
        <v>94</v>
      </c>
      <c r="B95">
        <v>33.413371470000001</v>
      </c>
      <c r="C95">
        <v>92.064963239999997</v>
      </c>
      <c r="D95">
        <v>105.99903098999999</v>
      </c>
      <c r="E95">
        <v>83.251758780000003</v>
      </c>
      <c r="F95">
        <v>99.522864809999987</v>
      </c>
      <c r="G95">
        <v>114.81522399000001</v>
      </c>
      <c r="H95">
        <v>113.60337102</v>
      </c>
    </row>
    <row r="96" spans="1:8" x14ac:dyDescent="0.2">
      <c r="A96" s="20">
        <v>95</v>
      </c>
      <c r="B96">
        <v>68.280667649999998</v>
      </c>
      <c r="C96">
        <v>71.287138889999994</v>
      </c>
      <c r="D96">
        <v>104.08487112</v>
      </c>
      <c r="E96">
        <v>59.770800000000001</v>
      </c>
      <c r="F96">
        <v>133.45026516000001</v>
      </c>
      <c r="G96">
        <v>109.88712153</v>
      </c>
      <c r="H96">
        <v>78.217563150000004</v>
      </c>
    </row>
    <row r="97" spans="1:8" x14ac:dyDescent="0.2">
      <c r="A97" s="20">
        <v>96</v>
      </c>
      <c r="B97">
        <v>24.09510375</v>
      </c>
      <c r="C97">
        <v>73.993261860000004</v>
      </c>
      <c r="D97">
        <v>89.556083909999998</v>
      </c>
      <c r="E97">
        <v>102.00484727999999</v>
      </c>
      <c r="F97">
        <v>54.536372190000002</v>
      </c>
      <c r="G97">
        <v>41.839559999999999</v>
      </c>
      <c r="H97">
        <v>45.519947010000003</v>
      </c>
    </row>
    <row r="98" spans="1:8" x14ac:dyDescent="0.2">
      <c r="A98" s="20">
        <v>97</v>
      </c>
      <c r="B98">
        <v>82.225195290000002</v>
      </c>
      <c r="C98">
        <v>28.352278980000001</v>
      </c>
      <c r="D98">
        <v>132.34151682000001</v>
      </c>
      <c r="E98">
        <v>84.211080120000005</v>
      </c>
      <c r="F98">
        <v>47.909284739999997</v>
      </c>
      <c r="G98">
        <v>85.055342670000002</v>
      </c>
      <c r="H98">
        <v>98.031583350000005</v>
      </c>
    </row>
    <row r="99" spans="1:8" x14ac:dyDescent="0.2">
      <c r="A99" s="20">
        <v>98</v>
      </c>
      <c r="B99">
        <v>104.93959355999999</v>
      </c>
      <c r="C99">
        <v>38.966078790000005</v>
      </c>
      <c r="D99">
        <v>85.003043220000009</v>
      </c>
      <c r="E99">
        <v>104.55556617000001</v>
      </c>
      <c r="F99">
        <v>114.38786277</v>
      </c>
      <c r="G99">
        <v>139.02389226</v>
      </c>
      <c r="H99">
        <v>80.469428039999997</v>
      </c>
    </row>
    <row r="100" spans="1:8" x14ac:dyDescent="0.2">
      <c r="A100" s="20">
        <v>99</v>
      </c>
      <c r="B100">
        <v>33.009918570000004</v>
      </c>
      <c r="C100">
        <v>42.263932679999996</v>
      </c>
      <c r="D100">
        <v>76.192827300000005</v>
      </c>
      <c r="E100">
        <v>98.666648100000003</v>
      </c>
      <c r="F100">
        <v>86.047537950000006</v>
      </c>
      <c r="G100">
        <v>62.831064959999999</v>
      </c>
      <c r="H100">
        <v>94.977295470000001</v>
      </c>
    </row>
    <row r="101" spans="1:8" x14ac:dyDescent="0.2">
      <c r="A101" s="20">
        <v>100</v>
      </c>
      <c r="B101">
        <v>42.789915719999996</v>
      </c>
      <c r="C101">
        <v>83.732913719999999</v>
      </c>
      <c r="D101">
        <v>154.27889468999999</v>
      </c>
      <c r="E101">
        <v>90.102986729999998</v>
      </c>
      <c r="F101">
        <v>107.62927956000001</v>
      </c>
      <c r="G101">
        <v>73.507624109999995</v>
      </c>
      <c r="H101">
        <v>60.069654000000007</v>
      </c>
    </row>
    <row r="102" spans="1:8" x14ac:dyDescent="0.2">
      <c r="A102" s="20">
        <v>101</v>
      </c>
      <c r="B102">
        <v>61.610246369999999</v>
      </c>
      <c r="C102">
        <v>52.191862559999997</v>
      </c>
      <c r="D102">
        <v>171.26127323999998</v>
      </c>
      <c r="E102">
        <v>105.91385759999999</v>
      </c>
      <c r="F102">
        <v>92.064963239999997</v>
      </c>
      <c r="G102">
        <v>70.532532539999991</v>
      </c>
      <c r="H102">
        <v>77.125251779999999</v>
      </c>
    </row>
    <row r="103" spans="1:8" x14ac:dyDescent="0.2">
      <c r="A103" s="20">
        <v>102</v>
      </c>
      <c r="B103">
        <v>60.513452190000002</v>
      </c>
      <c r="C103">
        <v>182.59531118999999</v>
      </c>
      <c r="D103">
        <v>56.861456309999994</v>
      </c>
      <c r="E103">
        <v>75.604084919999991</v>
      </c>
      <c r="F103">
        <v>76.369151160000001</v>
      </c>
      <c r="G103">
        <v>77.528704680000004</v>
      </c>
      <c r="H103">
        <v>64.513612980000005</v>
      </c>
    </row>
    <row r="104" spans="1:8" x14ac:dyDescent="0.2">
      <c r="A104" s="20">
        <v>103</v>
      </c>
      <c r="B104">
        <v>73.265552369999995</v>
      </c>
      <c r="C104">
        <v>58.026986909999998</v>
      </c>
      <c r="D104">
        <v>68.800673610000004</v>
      </c>
      <c r="E104">
        <v>90.893455560000007</v>
      </c>
      <c r="F104">
        <v>114.97212233999998</v>
      </c>
      <c r="G104">
        <v>52.873249680000001</v>
      </c>
      <c r="H104">
        <v>30.47713092</v>
      </c>
    </row>
    <row r="105" spans="1:8" x14ac:dyDescent="0.2">
      <c r="A105" s="20">
        <v>104</v>
      </c>
      <c r="B105">
        <v>66.356047889999999</v>
      </c>
      <c r="C105">
        <v>51.06817152</v>
      </c>
      <c r="D105">
        <v>168.42216024000001</v>
      </c>
      <c r="E105">
        <v>67.15847088000001</v>
      </c>
      <c r="F105">
        <v>50.893341929999998</v>
      </c>
      <c r="G105">
        <v>99.522864809999987</v>
      </c>
      <c r="H105">
        <v>83.732913719999999</v>
      </c>
    </row>
    <row r="106" spans="1:8" x14ac:dyDescent="0.2">
      <c r="A106" s="20">
        <v>105</v>
      </c>
      <c r="B106">
        <v>46.394094959999997</v>
      </c>
      <c r="C106">
        <v>38.038137120000002</v>
      </c>
      <c r="D106">
        <v>131.29253928</v>
      </c>
      <c r="E106">
        <v>93.556244699999993</v>
      </c>
      <c r="F106">
        <v>92.257724069999995</v>
      </c>
      <c r="G106">
        <v>99.881489610000003</v>
      </c>
      <c r="H106">
        <v>46.394094959999997</v>
      </c>
    </row>
    <row r="107" spans="1:8" x14ac:dyDescent="0.2">
      <c r="A107" s="20">
        <v>106</v>
      </c>
      <c r="B107">
        <v>32.873939999999997</v>
      </c>
      <c r="C107">
        <v>101.52219807</v>
      </c>
      <c r="D107">
        <v>123.54624360000001</v>
      </c>
      <c r="E107">
        <v>78.446186459999993</v>
      </c>
      <c r="F107">
        <v>56.861456309999994</v>
      </c>
      <c r="G107">
        <v>49.015044539999998</v>
      </c>
      <c r="H107">
        <v>67.15847088000001</v>
      </c>
    </row>
    <row r="108" spans="1:8" x14ac:dyDescent="0.2">
      <c r="A108" s="20">
        <v>107</v>
      </c>
      <c r="B108">
        <v>33.009918570000004</v>
      </c>
      <c r="C108">
        <v>44.427635639999998</v>
      </c>
      <c r="D108">
        <v>105.10994033999999</v>
      </c>
      <c r="E108">
        <v>47.909284739999997</v>
      </c>
      <c r="F108">
        <v>58.715845379999998</v>
      </c>
      <c r="G108">
        <v>86.25374721</v>
      </c>
      <c r="H108">
        <v>49.015044539999998</v>
      </c>
    </row>
    <row r="109" spans="1:8" x14ac:dyDescent="0.2">
      <c r="A109" s="20">
        <v>108</v>
      </c>
      <c r="B109">
        <v>42.789915719999996</v>
      </c>
      <c r="C109">
        <v>68.149171890000005</v>
      </c>
      <c r="D109">
        <v>208.12790267999998</v>
      </c>
      <c r="E109">
        <v>86.25374721</v>
      </c>
      <c r="F109">
        <v>60.438738690000001</v>
      </c>
      <c r="G109">
        <v>79.744707089999991</v>
      </c>
      <c r="H109">
        <v>68.800673610000004</v>
      </c>
    </row>
    <row r="110" spans="1:8" x14ac:dyDescent="0.2">
      <c r="A110" s="20">
        <v>109</v>
      </c>
      <c r="B110">
        <v>26.89686</v>
      </c>
      <c r="C110">
        <v>170.76517559999999</v>
      </c>
      <c r="D110">
        <v>69.767466299999995</v>
      </c>
      <c r="E110">
        <v>74.713499999999996</v>
      </c>
      <c r="F110">
        <v>73.993261860000004</v>
      </c>
      <c r="G110">
        <v>138.44411550000001</v>
      </c>
      <c r="H110">
        <v>76.369151160000001</v>
      </c>
    </row>
    <row r="111" spans="1:8" x14ac:dyDescent="0.2">
      <c r="A111" s="20">
        <v>110</v>
      </c>
      <c r="B111">
        <v>54.862123050000008</v>
      </c>
      <c r="C111">
        <v>83.732913719999999</v>
      </c>
      <c r="D111">
        <v>177.76134773999999</v>
      </c>
      <c r="E111">
        <v>71.97300881999999</v>
      </c>
      <c r="F111">
        <v>82.062319860000002</v>
      </c>
      <c r="G111">
        <v>64.652580090000001</v>
      </c>
      <c r="H111">
        <v>56.861456309999994</v>
      </c>
    </row>
    <row r="112" spans="1:8" x14ac:dyDescent="0.2">
      <c r="A112" s="20">
        <v>111</v>
      </c>
      <c r="B112">
        <v>69.70470696000001</v>
      </c>
      <c r="C112">
        <v>122.67657846</v>
      </c>
      <c r="D112">
        <v>54.536372190000002</v>
      </c>
      <c r="E112">
        <v>69.960227130000007</v>
      </c>
      <c r="F112">
        <v>53.877399119999993</v>
      </c>
      <c r="G112">
        <v>72.283816979999997</v>
      </c>
      <c r="H112">
        <v>48.650442659999996</v>
      </c>
    </row>
    <row r="113" spans="1:8" x14ac:dyDescent="0.2">
      <c r="A113" s="20">
        <v>112</v>
      </c>
      <c r="B113">
        <v>42.263932679999996</v>
      </c>
      <c r="C113">
        <v>60.954261840000001</v>
      </c>
      <c r="D113">
        <v>49.469302620000001</v>
      </c>
      <c r="E113">
        <v>99.343552410000001</v>
      </c>
      <c r="F113">
        <v>194.62269042000003</v>
      </c>
      <c r="G113">
        <v>71.97300881999999</v>
      </c>
      <c r="H113">
        <v>104.64223383</v>
      </c>
    </row>
    <row r="114" spans="1:8" x14ac:dyDescent="0.2">
      <c r="A114" s="20">
        <v>113</v>
      </c>
      <c r="B114">
        <v>41.94565317</v>
      </c>
      <c r="C114">
        <v>102.22450497</v>
      </c>
      <c r="D114">
        <v>78.217563150000004</v>
      </c>
      <c r="E114">
        <v>87.895949940000008</v>
      </c>
      <c r="F114">
        <v>116.05397382</v>
      </c>
      <c r="G114">
        <v>87.027779069999994</v>
      </c>
      <c r="H114">
        <v>30.47713092</v>
      </c>
    </row>
    <row r="115" spans="1:8" x14ac:dyDescent="0.2">
      <c r="A115" s="20">
        <v>114</v>
      </c>
      <c r="B115">
        <v>47.253300209999999</v>
      </c>
      <c r="C115">
        <v>173.74773851999998</v>
      </c>
      <c r="D115">
        <v>157.91295933000001</v>
      </c>
      <c r="E115">
        <v>65.271207869999998</v>
      </c>
      <c r="F115">
        <v>35.986504409999995</v>
      </c>
      <c r="G115">
        <v>109.60171595999999</v>
      </c>
      <c r="H115">
        <v>81.186677639999999</v>
      </c>
    </row>
    <row r="116" spans="1:8" x14ac:dyDescent="0.2">
      <c r="A116" s="20">
        <v>115</v>
      </c>
      <c r="B116">
        <v>49.288495949999998</v>
      </c>
      <c r="C116">
        <v>65.815122150000008</v>
      </c>
      <c r="D116">
        <v>77.586981210000005</v>
      </c>
      <c r="E116">
        <v>104.08487112</v>
      </c>
      <c r="F116">
        <v>47.81664</v>
      </c>
      <c r="G116">
        <v>47.909284739999997</v>
      </c>
      <c r="H116">
        <v>61.610246369999999</v>
      </c>
    </row>
    <row r="117" spans="1:8" x14ac:dyDescent="0.2">
      <c r="A117" s="20">
        <v>116</v>
      </c>
      <c r="B117">
        <v>88.300897110000008</v>
      </c>
      <c r="C117">
        <v>100.46126636999999</v>
      </c>
      <c r="D117">
        <v>110.93908760999999</v>
      </c>
      <c r="E117">
        <v>88.855271279999997</v>
      </c>
      <c r="F117">
        <v>124.30383848999999</v>
      </c>
      <c r="G117">
        <v>68.280667649999998</v>
      </c>
      <c r="H117">
        <v>75.663855720000001</v>
      </c>
    </row>
    <row r="118" spans="1:8" x14ac:dyDescent="0.2">
      <c r="A118" s="20">
        <v>117</v>
      </c>
      <c r="B118">
        <v>71.036101529999996</v>
      </c>
      <c r="C118">
        <v>74.713499999999996</v>
      </c>
      <c r="D118">
        <v>294.09475005000002</v>
      </c>
      <c r="E118">
        <v>86.873869259999992</v>
      </c>
      <c r="F118">
        <v>42.789915719999996</v>
      </c>
      <c r="G118">
        <v>80.469428039999997</v>
      </c>
      <c r="H118">
        <v>109.60171595999999</v>
      </c>
    </row>
    <row r="119" spans="1:8" x14ac:dyDescent="0.2">
      <c r="A119" s="20">
        <v>118</v>
      </c>
      <c r="B119">
        <v>29.58505173</v>
      </c>
      <c r="C119">
        <v>69.70470696000001</v>
      </c>
      <c r="D119">
        <v>29.58505173</v>
      </c>
      <c r="E119">
        <v>121.90852368</v>
      </c>
      <c r="F119">
        <v>58.026986909999998</v>
      </c>
      <c r="G119">
        <v>69.767466299999995</v>
      </c>
      <c r="H119">
        <v>86.047537950000006</v>
      </c>
    </row>
    <row r="120" spans="1:8" x14ac:dyDescent="0.2">
      <c r="A120" s="20">
        <v>119</v>
      </c>
      <c r="B120">
        <v>21.550361940000002</v>
      </c>
      <c r="C120">
        <v>108.00135279</v>
      </c>
      <c r="D120">
        <v>68.149171890000005</v>
      </c>
      <c r="E120">
        <v>136.33121772000001</v>
      </c>
      <c r="F120">
        <v>94.930973100000003</v>
      </c>
      <c r="G120">
        <v>118.2266424</v>
      </c>
      <c r="H120">
        <v>89.556083909999998</v>
      </c>
    </row>
    <row r="121" spans="1:8" x14ac:dyDescent="0.2">
      <c r="A121" s="20">
        <v>120</v>
      </c>
      <c r="B121">
        <v>47.81664</v>
      </c>
      <c r="C121">
        <v>44.427635639999998</v>
      </c>
      <c r="D121">
        <v>54.862123050000008</v>
      </c>
      <c r="E121">
        <v>70.341265980000003</v>
      </c>
      <c r="F121">
        <v>96.377426460000009</v>
      </c>
      <c r="G121">
        <v>62.831064959999999</v>
      </c>
      <c r="H121">
        <v>48.188713230000005</v>
      </c>
    </row>
    <row r="122" spans="1:8" x14ac:dyDescent="0.2">
      <c r="A122" s="20">
        <v>121</v>
      </c>
      <c r="B122">
        <v>61.320357989999998</v>
      </c>
      <c r="C122">
        <v>57.408359129999994</v>
      </c>
      <c r="D122">
        <v>126.08650259999999</v>
      </c>
      <c r="E122">
        <v>124.87614389999999</v>
      </c>
      <c r="F122">
        <v>111.17966507999999</v>
      </c>
      <c r="G122">
        <v>125.83845377999999</v>
      </c>
      <c r="H122">
        <v>65.611901430000003</v>
      </c>
    </row>
    <row r="123" spans="1:8" x14ac:dyDescent="0.2">
      <c r="A123" s="20">
        <v>122</v>
      </c>
      <c r="B123">
        <v>44.828099999999999</v>
      </c>
      <c r="C123">
        <v>28.193886359999997</v>
      </c>
      <c r="D123">
        <v>45.618568830000001</v>
      </c>
      <c r="E123">
        <v>42.789915719999996</v>
      </c>
      <c r="F123">
        <v>60.513452190000002</v>
      </c>
      <c r="G123">
        <v>111.22001037</v>
      </c>
      <c r="H123">
        <v>66.825248669999993</v>
      </c>
    </row>
    <row r="124" spans="1:8" x14ac:dyDescent="0.2">
      <c r="A124" s="20">
        <v>123</v>
      </c>
      <c r="B124">
        <v>82.062319860000002</v>
      </c>
      <c r="C124">
        <v>71.036101529999996</v>
      </c>
      <c r="D124">
        <v>24.09510375</v>
      </c>
      <c r="E124">
        <v>85.003043220000009</v>
      </c>
      <c r="F124">
        <v>98.983433340000005</v>
      </c>
      <c r="G124">
        <v>77.586981210000005</v>
      </c>
      <c r="H124">
        <v>45.519947010000003</v>
      </c>
    </row>
    <row r="125" spans="1:8" x14ac:dyDescent="0.2">
      <c r="A125" s="20">
        <v>124</v>
      </c>
      <c r="B125">
        <v>31.768180200000003</v>
      </c>
      <c r="C125">
        <v>55.105689060000003</v>
      </c>
      <c r="D125">
        <v>114.38786277</v>
      </c>
      <c r="E125">
        <v>77.702039999999997</v>
      </c>
      <c r="F125">
        <v>72.221057639999998</v>
      </c>
      <c r="G125">
        <v>51.589671750000001</v>
      </c>
      <c r="H125">
        <v>34.852353480000005</v>
      </c>
    </row>
    <row r="126" spans="1:8" x14ac:dyDescent="0.2">
      <c r="A126" s="20">
        <v>125</v>
      </c>
      <c r="B126">
        <v>68.736419999999995</v>
      </c>
      <c r="C126">
        <v>68.149171890000005</v>
      </c>
      <c r="D126">
        <v>98.983433340000005</v>
      </c>
      <c r="E126">
        <v>146.52961047000002</v>
      </c>
      <c r="F126">
        <v>49.288495949999998</v>
      </c>
      <c r="G126">
        <v>60.954261840000001</v>
      </c>
      <c r="H126">
        <v>66.356047889999999</v>
      </c>
    </row>
    <row r="127" spans="1:8" x14ac:dyDescent="0.2">
      <c r="A127" s="20">
        <v>126</v>
      </c>
      <c r="B127">
        <v>45.618568830000001</v>
      </c>
      <c r="C127">
        <v>62.402209470000003</v>
      </c>
      <c r="D127">
        <v>60.513452190000002</v>
      </c>
      <c r="E127">
        <v>116.55306</v>
      </c>
      <c r="F127">
        <v>103.22417159999999</v>
      </c>
      <c r="G127">
        <v>90.893455560000007</v>
      </c>
      <c r="H127">
        <v>58.026986909999998</v>
      </c>
    </row>
    <row r="128" spans="1:8" x14ac:dyDescent="0.2">
      <c r="A128" s="20">
        <v>127</v>
      </c>
      <c r="B128">
        <v>101.65369382999999</v>
      </c>
      <c r="C128">
        <v>192.10484547000001</v>
      </c>
      <c r="D128">
        <v>91.480703669999997</v>
      </c>
      <c r="E128">
        <v>113.60337102</v>
      </c>
      <c r="F128">
        <v>122.53014</v>
      </c>
      <c r="G128">
        <v>73.993261860000004</v>
      </c>
      <c r="H128">
        <v>56.387772719999994</v>
      </c>
    </row>
    <row r="129" spans="1:8" x14ac:dyDescent="0.2">
      <c r="A129" s="20">
        <v>128</v>
      </c>
      <c r="B129">
        <v>44.427635639999998</v>
      </c>
      <c r="C129">
        <v>123.83463771000001</v>
      </c>
      <c r="D129">
        <v>119.42952975</v>
      </c>
      <c r="E129">
        <v>86.873869259999992</v>
      </c>
      <c r="F129">
        <v>88.250091929999996</v>
      </c>
      <c r="G129">
        <v>33.413371470000001</v>
      </c>
      <c r="H129">
        <v>53.877399119999993</v>
      </c>
    </row>
    <row r="130" spans="1:8" x14ac:dyDescent="0.2">
      <c r="A130" s="20">
        <v>129</v>
      </c>
      <c r="B130">
        <v>28.193886359999997</v>
      </c>
      <c r="C130">
        <v>114.38786277</v>
      </c>
      <c r="D130">
        <v>121.35863231999998</v>
      </c>
      <c r="E130">
        <v>79.126079310000009</v>
      </c>
      <c r="F130">
        <v>62.187034589999996</v>
      </c>
      <c r="G130">
        <v>87.027779069999994</v>
      </c>
      <c r="H130">
        <v>20.919779999999999</v>
      </c>
    </row>
    <row r="131" spans="1:8" x14ac:dyDescent="0.2">
      <c r="A131" s="20">
        <v>130</v>
      </c>
      <c r="B131">
        <v>66.018342869999998</v>
      </c>
      <c r="C131">
        <v>99.343552410000001</v>
      </c>
      <c r="D131">
        <v>138.66975027000001</v>
      </c>
      <c r="E131">
        <v>78.616533239999995</v>
      </c>
      <c r="F131">
        <v>91.089204930000008</v>
      </c>
      <c r="G131">
        <v>88.855271279999997</v>
      </c>
      <c r="H131">
        <v>102.00484727999999</v>
      </c>
    </row>
    <row r="132" spans="1:8" x14ac:dyDescent="0.2">
      <c r="A132" s="20">
        <v>131</v>
      </c>
      <c r="B132">
        <v>101.65369382999999</v>
      </c>
      <c r="C132">
        <v>38.966078790000005</v>
      </c>
      <c r="D132">
        <v>35.862479999999998</v>
      </c>
      <c r="E132">
        <v>92.307034979999997</v>
      </c>
      <c r="F132">
        <v>54.536372190000002</v>
      </c>
      <c r="G132">
        <v>53.877399119999993</v>
      </c>
      <c r="H132">
        <v>21.7565712</v>
      </c>
    </row>
    <row r="133" spans="1:8" x14ac:dyDescent="0.2">
      <c r="A133" s="20">
        <v>132</v>
      </c>
      <c r="B133">
        <v>40.648626809999996</v>
      </c>
      <c r="C133">
        <v>39.871606409999998</v>
      </c>
      <c r="D133">
        <v>128.92412132999999</v>
      </c>
      <c r="E133">
        <v>89.705510910000001</v>
      </c>
      <c r="F133">
        <v>71.84898441</v>
      </c>
      <c r="G133">
        <v>71.036101529999996</v>
      </c>
      <c r="H133">
        <v>108.29124117000001</v>
      </c>
    </row>
    <row r="134" spans="1:8" x14ac:dyDescent="0.2">
      <c r="A134" s="20">
        <v>133</v>
      </c>
      <c r="B134">
        <v>40.206322890000003</v>
      </c>
      <c r="C134">
        <v>59.546659500000004</v>
      </c>
      <c r="D134">
        <v>24.09510375</v>
      </c>
      <c r="E134">
        <v>170.37367685999999</v>
      </c>
      <c r="F134">
        <v>69.70470696000001</v>
      </c>
      <c r="G134">
        <v>85.003043220000009</v>
      </c>
      <c r="H134">
        <v>45.715696380000004</v>
      </c>
    </row>
    <row r="135" spans="1:8" x14ac:dyDescent="0.2">
      <c r="A135" s="20">
        <v>134</v>
      </c>
      <c r="B135">
        <v>39.871606409999998</v>
      </c>
      <c r="C135">
        <v>44.828099999999999</v>
      </c>
      <c r="D135">
        <v>92.307034979999997</v>
      </c>
      <c r="E135">
        <v>106.12454966999999</v>
      </c>
      <c r="F135">
        <v>102.00484727999999</v>
      </c>
      <c r="G135">
        <v>108.29124117000001</v>
      </c>
      <c r="H135">
        <v>60.438738690000001</v>
      </c>
    </row>
    <row r="136" spans="1:8" x14ac:dyDescent="0.2">
      <c r="A136" s="20">
        <v>135</v>
      </c>
      <c r="B136">
        <v>42.789915719999996</v>
      </c>
      <c r="C136">
        <v>147.65330151000001</v>
      </c>
      <c r="D136">
        <v>57.486061169999992</v>
      </c>
      <c r="E136">
        <v>68.214919770000009</v>
      </c>
      <c r="F136">
        <v>93.604061340000001</v>
      </c>
      <c r="G136">
        <v>107.75330397</v>
      </c>
      <c r="H136">
        <v>90.449657369999997</v>
      </c>
    </row>
    <row r="137" spans="1:8" x14ac:dyDescent="0.2">
      <c r="A137" s="20">
        <v>136</v>
      </c>
      <c r="B137">
        <v>28.352278980000001</v>
      </c>
      <c r="C137">
        <v>115.32028724999999</v>
      </c>
      <c r="D137">
        <v>105.28028712</v>
      </c>
      <c r="E137">
        <v>57.096056699999998</v>
      </c>
      <c r="F137">
        <v>86.873869259999992</v>
      </c>
      <c r="G137">
        <v>81.297253619999992</v>
      </c>
      <c r="H137">
        <v>76.076274240000004</v>
      </c>
    </row>
    <row r="138" spans="1:8" x14ac:dyDescent="0.2">
      <c r="A138" s="20">
        <v>137</v>
      </c>
      <c r="B138">
        <v>70.532532539999991</v>
      </c>
      <c r="C138">
        <v>59.546659500000004</v>
      </c>
      <c r="D138">
        <v>76.192827300000005</v>
      </c>
      <c r="E138">
        <v>91.674958770000003</v>
      </c>
      <c r="F138">
        <v>99.343552410000001</v>
      </c>
      <c r="G138">
        <v>128.36825288999998</v>
      </c>
      <c r="H138">
        <v>44.427635639999998</v>
      </c>
    </row>
    <row r="139" spans="1:8" x14ac:dyDescent="0.2">
      <c r="A139" s="20">
        <v>138</v>
      </c>
      <c r="B139">
        <v>38.851019999999998</v>
      </c>
      <c r="C139">
        <v>39.871606409999998</v>
      </c>
      <c r="D139">
        <v>102.22450497</v>
      </c>
      <c r="E139">
        <v>116.05397382</v>
      </c>
      <c r="F139">
        <v>132.34151682000001</v>
      </c>
      <c r="G139">
        <v>73.265552369999995</v>
      </c>
      <c r="H139">
        <v>42.263932679999996</v>
      </c>
    </row>
    <row r="140" spans="1:8" x14ac:dyDescent="0.2">
      <c r="A140" s="20">
        <v>139</v>
      </c>
      <c r="B140">
        <v>137.50571394000002</v>
      </c>
      <c r="C140">
        <v>136.42983954000002</v>
      </c>
      <c r="D140">
        <v>80.469428039999997</v>
      </c>
      <c r="E140">
        <v>90.351035550000006</v>
      </c>
      <c r="F140">
        <v>51.416336430000001</v>
      </c>
      <c r="G140">
        <v>77.702039999999997</v>
      </c>
      <c r="H140">
        <v>77.702039999999997</v>
      </c>
    </row>
    <row r="141" spans="1:8" x14ac:dyDescent="0.2">
      <c r="A141" s="20">
        <v>140</v>
      </c>
      <c r="B141">
        <v>33.810847289999998</v>
      </c>
      <c r="C141">
        <v>59.321024729999998</v>
      </c>
      <c r="D141">
        <v>98.666648100000003</v>
      </c>
      <c r="E141">
        <v>73.993261860000004</v>
      </c>
      <c r="F141">
        <v>88.250091929999996</v>
      </c>
      <c r="G141">
        <v>57.486061169999992</v>
      </c>
      <c r="H141">
        <v>51.154839180000003</v>
      </c>
    </row>
    <row r="142" spans="1:8" x14ac:dyDescent="0.2">
      <c r="A142" s="20">
        <v>141</v>
      </c>
      <c r="B142">
        <v>34.07533308</v>
      </c>
      <c r="C142">
        <v>55.830410010000001</v>
      </c>
      <c r="D142">
        <v>75.427761059999995</v>
      </c>
      <c r="E142">
        <v>67.15847088000001</v>
      </c>
      <c r="F142">
        <v>50.80518</v>
      </c>
      <c r="G142">
        <v>136.29834378000001</v>
      </c>
      <c r="H142">
        <v>91.235643390000007</v>
      </c>
    </row>
    <row r="143" spans="1:8" x14ac:dyDescent="0.2">
      <c r="A143" s="20">
        <v>142</v>
      </c>
      <c r="B143">
        <v>114.42671378999999</v>
      </c>
      <c r="C143">
        <v>76.369151160000001</v>
      </c>
      <c r="D143">
        <v>52.278530219999993</v>
      </c>
      <c r="E143">
        <v>83.732913719999999</v>
      </c>
      <c r="F143">
        <v>76.543980750000003</v>
      </c>
      <c r="G143">
        <v>85.578337169999998</v>
      </c>
      <c r="H143">
        <v>38.966078790000005</v>
      </c>
    </row>
    <row r="144" spans="1:8" x14ac:dyDescent="0.2">
      <c r="A144" s="20">
        <v>143</v>
      </c>
      <c r="B144">
        <v>29.885400000000001</v>
      </c>
      <c r="C144">
        <v>71.97300881999999</v>
      </c>
      <c r="D144">
        <v>107.0046747</v>
      </c>
      <c r="E144">
        <v>85.055342670000002</v>
      </c>
      <c r="F144">
        <v>91.480703669999997</v>
      </c>
      <c r="G144">
        <v>69.319185300000001</v>
      </c>
      <c r="H144">
        <v>73.507624109999995</v>
      </c>
    </row>
    <row r="145" spans="1:8" x14ac:dyDescent="0.2">
      <c r="A145" s="20">
        <v>144</v>
      </c>
      <c r="B145">
        <v>27.06272397</v>
      </c>
      <c r="C145">
        <v>61.610246369999999</v>
      </c>
      <c r="D145">
        <v>105.66132596999999</v>
      </c>
      <c r="E145">
        <v>60.954261840000001</v>
      </c>
      <c r="F145">
        <v>130.19873364</v>
      </c>
      <c r="G145">
        <v>116.89674210000001</v>
      </c>
      <c r="H145">
        <v>98.666648100000003</v>
      </c>
    </row>
    <row r="146" spans="1:8" x14ac:dyDescent="0.2">
      <c r="A146" s="20">
        <v>145</v>
      </c>
      <c r="B146">
        <v>87.130883699999998</v>
      </c>
      <c r="C146">
        <v>68.214919770000009</v>
      </c>
      <c r="D146">
        <v>108.00135279</v>
      </c>
      <c r="E146">
        <v>76.192827300000005</v>
      </c>
      <c r="F146">
        <v>65.543165009999996</v>
      </c>
      <c r="G146">
        <v>76.076274240000004</v>
      </c>
      <c r="H146">
        <v>52.191862559999997</v>
      </c>
    </row>
    <row r="147" spans="1:8" x14ac:dyDescent="0.2">
      <c r="A147" s="20">
        <v>146</v>
      </c>
      <c r="B147">
        <v>66.825248669999993</v>
      </c>
      <c r="C147">
        <v>89.656199999999998</v>
      </c>
      <c r="D147">
        <v>102.83416713</v>
      </c>
      <c r="E147">
        <v>94.930973100000003</v>
      </c>
      <c r="F147">
        <v>62.759340000000002</v>
      </c>
      <c r="G147">
        <v>123.72705027000001</v>
      </c>
      <c r="H147">
        <v>95.306034869999991</v>
      </c>
    </row>
    <row r="148" spans="1:8" x14ac:dyDescent="0.2">
      <c r="A148" s="20">
        <v>147</v>
      </c>
      <c r="B148">
        <v>46.778122349999997</v>
      </c>
      <c r="C148">
        <v>63.887513850000005</v>
      </c>
      <c r="D148">
        <v>94.506600419999998</v>
      </c>
      <c r="E148">
        <v>113.80061466000001</v>
      </c>
      <c r="F148">
        <v>108.29124117000001</v>
      </c>
      <c r="G148">
        <v>114.38786277</v>
      </c>
      <c r="H148">
        <v>82.658533590000005</v>
      </c>
    </row>
    <row r="149" spans="1:8" x14ac:dyDescent="0.2">
      <c r="A149" s="20">
        <v>148</v>
      </c>
      <c r="B149">
        <v>23.3404974</v>
      </c>
      <c r="C149">
        <v>45.519947010000003</v>
      </c>
      <c r="D149">
        <v>110.25172341</v>
      </c>
      <c r="E149">
        <v>116.89674210000001</v>
      </c>
      <c r="F149">
        <v>71.84898441</v>
      </c>
      <c r="G149">
        <v>72.714166739999996</v>
      </c>
      <c r="H149">
        <v>81.297253619999992</v>
      </c>
    </row>
    <row r="150" spans="1:8" x14ac:dyDescent="0.2">
      <c r="A150" s="20">
        <v>149</v>
      </c>
      <c r="B150">
        <v>38.851019999999998</v>
      </c>
      <c r="C150">
        <v>74.713499999999996</v>
      </c>
      <c r="D150">
        <v>79.575854579999998</v>
      </c>
      <c r="E150">
        <v>88.704350009999999</v>
      </c>
      <c r="F150">
        <v>137.50571394000002</v>
      </c>
      <c r="G150">
        <v>59.770800000000001</v>
      </c>
      <c r="H150">
        <v>45.715696380000004</v>
      </c>
    </row>
    <row r="151" spans="1:8" x14ac:dyDescent="0.2">
      <c r="A151" s="20">
        <v>150</v>
      </c>
      <c r="B151">
        <v>69.70470696000001</v>
      </c>
      <c r="C151">
        <v>60.513452190000002</v>
      </c>
      <c r="D151">
        <v>78.217563150000004</v>
      </c>
      <c r="E151">
        <v>99.343552410000001</v>
      </c>
      <c r="F151">
        <v>52.956928799999993</v>
      </c>
      <c r="G151">
        <v>80.911731959999997</v>
      </c>
      <c r="H151">
        <v>62.831064959999999</v>
      </c>
    </row>
    <row r="152" spans="1:8" x14ac:dyDescent="0.2">
      <c r="A152" s="20">
        <v>151</v>
      </c>
      <c r="B152">
        <v>60.438738690000001</v>
      </c>
      <c r="C152">
        <v>116.55306</v>
      </c>
      <c r="D152">
        <v>94.977295470000001</v>
      </c>
      <c r="E152">
        <v>57.486061169999992</v>
      </c>
      <c r="F152">
        <v>63.395899020000002</v>
      </c>
      <c r="G152">
        <v>86.25374721</v>
      </c>
      <c r="H152">
        <v>66.154321440000004</v>
      </c>
    </row>
    <row r="153" spans="1:8" x14ac:dyDescent="0.2">
      <c r="A153" s="20">
        <v>152</v>
      </c>
      <c r="B153">
        <v>80.911731959999997</v>
      </c>
      <c r="C153">
        <v>165.77580807000001</v>
      </c>
      <c r="D153">
        <v>216.84995667000001</v>
      </c>
      <c r="E153">
        <v>92.837500829999996</v>
      </c>
      <c r="F153">
        <v>68.996422980000006</v>
      </c>
      <c r="G153">
        <v>90.449657369999997</v>
      </c>
      <c r="H153">
        <v>82.441864439999989</v>
      </c>
    </row>
    <row r="154" spans="1:8" x14ac:dyDescent="0.2">
      <c r="A154" s="20">
        <v>153</v>
      </c>
      <c r="B154">
        <v>209.83734755999998</v>
      </c>
      <c r="C154">
        <v>116.05397382</v>
      </c>
      <c r="D154">
        <v>95.820063750000003</v>
      </c>
      <c r="E154">
        <v>88.755155189999996</v>
      </c>
      <c r="F154">
        <v>71.787719339999995</v>
      </c>
      <c r="G154">
        <v>110.57598</v>
      </c>
      <c r="H154">
        <v>77.702039999999997</v>
      </c>
    </row>
    <row r="155" spans="1:8" x14ac:dyDescent="0.2">
      <c r="A155" s="20">
        <v>154</v>
      </c>
      <c r="B155">
        <v>112.17933170999999</v>
      </c>
      <c r="C155">
        <v>75.604084919999991</v>
      </c>
      <c r="D155">
        <v>136.10110014</v>
      </c>
      <c r="E155">
        <v>95.679602370000012</v>
      </c>
      <c r="F155">
        <v>90.449657369999997</v>
      </c>
      <c r="G155">
        <v>84.633958530000001</v>
      </c>
      <c r="H155">
        <v>37.446406199999998</v>
      </c>
    </row>
    <row r="156" spans="1:8" x14ac:dyDescent="0.2">
      <c r="A156" s="20">
        <v>155</v>
      </c>
      <c r="B156">
        <v>74.892812399999997</v>
      </c>
      <c r="C156">
        <v>42.789915719999996</v>
      </c>
      <c r="D156">
        <v>192.31404326999998</v>
      </c>
      <c r="E156">
        <v>73.265552369999995</v>
      </c>
      <c r="F156">
        <v>88.300897110000008</v>
      </c>
      <c r="G156">
        <v>68.996422980000006</v>
      </c>
      <c r="H156">
        <v>50.096896020000003</v>
      </c>
    </row>
    <row r="157" spans="1:8" x14ac:dyDescent="0.2">
      <c r="A157" s="20">
        <v>156</v>
      </c>
      <c r="B157">
        <v>45.519947010000003</v>
      </c>
      <c r="C157">
        <v>90.351035550000006</v>
      </c>
      <c r="D157">
        <v>83.251758780000003</v>
      </c>
      <c r="E157">
        <v>73.507624109999995</v>
      </c>
      <c r="F157">
        <v>95.679602370000012</v>
      </c>
      <c r="G157">
        <v>140.49275967</v>
      </c>
      <c r="H157">
        <v>60.513452190000002</v>
      </c>
    </row>
    <row r="158" spans="1:8" x14ac:dyDescent="0.2">
      <c r="A158" s="20">
        <v>157</v>
      </c>
      <c r="B158">
        <v>67.623188850000005</v>
      </c>
      <c r="C158">
        <v>35.986504409999995</v>
      </c>
      <c r="D158">
        <v>223.04221154999999</v>
      </c>
      <c r="E158">
        <v>98.305034759999998</v>
      </c>
      <c r="F158">
        <v>72.345082050000002</v>
      </c>
      <c r="G158">
        <v>79.40700206999999</v>
      </c>
      <c r="H158">
        <v>66.356047889999999</v>
      </c>
    </row>
    <row r="159" spans="1:8" x14ac:dyDescent="0.2">
      <c r="A159" s="20">
        <v>158</v>
      </c>
      <c r="B159">
        <v>180.62735759999998</v>
      </c>
      <c r="C159">
        <v>65.815122150000008</v>
      </c>
      <c r="D159">
        <v>96.238459349999999</v>
      </c>
      <c r="E159">
        <v>127.6704288</v>
      </c>
      <c r="F159">
        <v>83.732913719999999</v>
      </c>
      <c r="G159">
        <v>78.217563150000004</v>
      </c>
      <c r="H159">
        <v>55.105689060000003</v>
      </c>
    </row>
    <row r="160" spans="1:8" x14ac:dyDescent="0.2">
      <c r="A160" s="20">
        <v>159</v>
      </c>
      <c r="B160">
        <v>92.789684190000003</v>
      </c>
      <c r="C160">
        <v>119.01711123</v>
      </c>
      <c r="D160">
        <v>83.892800609999995</v>
      </c>
      <c r="E160">
        <v>107.75330397</v>
      </c>
      <c r="F160">
        <v>72.775431810000001</v>
      </c>
      <c r="G160">
        <v>76.192827300000005</v>
      </c>
      <c r="H160">
        <v>45.618568830000001</v>
      </c>
    </row>
    <row r="161" spans="1:8" x14ac:dyDescent="0.2">
      <c r="A161" s="20">
        <v>160</v>
      </c>
      <c r="B161">
        <v>54.944307900000005</v>
      </c>
      <c r="C161">
        <v>136.33121772000001</v>
      </c>
      <c r="D161">
        <v>71.84898441</v>
      </c>
      <c r="E161">
        <v>87.130883699999998</v>
      </c>
      <c r="F161">
        <v>92.307034979999997</v>
      </c>
      <c r="G161">
        <v>64.166942340000006</v>
      </c>
      <c r="H161">
        <v>34.07533308</v>
      </c>
    </row>
    <row r="162" spans="1:8" x14ac:dyDescent="0.2">
      <c r="A162" s="20">
        <v>161</v>
      </c>
      <c r="B162">
        <v>44.928216089999999</v>
      </c>
      <c r="C162">
        <v>73.810960919999999</v>
      </c>
      <c r="D162">
        <v>71.036101529999996</v>
      </c>
      <c r="E162">
        <v>105.91385759999999</v>
      </c>
      <c r="F162">
        <v>104.64223383</v>
      </c>
      <c r="G162">
        <v>128.33388468000001</v>
      </c>
      <c r="H162">
        <v>51.154839180000003</v>
      </c>
    </row>
    <row r="163" spans="1:8" x14ac:dyDescent="0.2">
      <c r="A163" s="20">
        <v>162</v>
      </c>
      <c r="B163">
        <v>87.946755120000006</v>
      </c>
      <c r="C163">
        <v>83.732913719999999</v>
      </c>
      <c r="D163">
        <v>78.217563150000004</v>
      </c>
      <c r="E163">
        <v>97.894110510000004</v>
      </c>
      <c r="F163">
        <v>122.85738512999998</v>
      </c>
      <c r="G163">
        <v>81.297253619999992</v>
      </c>
      <c r="H163">
        <v>67.42445094</v>
      </c>
    </row>
    <row r="164" spans="1:8" x14ac:dyDescent="0.2">
      <c r="A164" s="20">
        <v>163</v>
      </c>
      <c r="B164">
        <v>76.602257280000003</v>
      </c>
      <c r="C164">
        <v>86.047537950000006</v>
      </c>
      <c r="D164">
        <v>178.73860031999999</v>
      </c>
      <c r="E164">
        <v>71.97300881999999</v>
      </c>
      <c r="F164">
        <v>91.089204930000008</v>
      </c>
      <c r="G164">
        <v>80.469428039999997</v>
      </c>
      <c r="H164">
        <v>54.862123050000008</v>
      </c>
    </row>
    <row r="165" spans="1:8" x14ac:dyDescent="0.2">
      <c r="A165" s="20">
        <v>164</v>
      </c>
      <c r="B165">
        <v>80.745867989999994</v>
      </c>
      <c r="C165">
        <v>73.810960919999999</v>
      </c>
      <c r="D165">
        <v>91.431392760000008</v>
      </c>
      <c r="E165">
        <v>71.84898441</v>
      </c>
      <c r="F165">
        <v>82.441864439999989</v>
      </c>
      <c r="G165">
        <v>125.66063565</v>
      </c>
      <c r="H165">
        <v>43.100723880000004</v>
      </c>
    </row>
    <row r="166" spans="1:8" x14ac:dyDescent="0.2">
      <c r="A166" s="20">
        <v>165</v>
      </c>
      <c r="B166">
        <v>74.713499999999996</v>
      </c>
      <c r="C166">
        <v>175.40936676000001</v>
      </c>
      <c r="D166">
        <v>36.357083369999998</v>
      </c>
      <c r="E166">
        <v>66.825248669999993</v>
      </c>
      <c r="F166">
        <v>109.72424610000002</v>
      </c>
      <c r="G166">
        <v>68.736419999999995</v>
      </c>
      <c r="H166">
        <v>39.871606409999998</v>
      </c>
    </row>
    <row r="167" spans="1:8" x14ac:dyDescent="0.2">
      <c r="A167" s="20">
        <v>166</v>
      </c>
      <c r="B167">
        <v>73.507624109999995</v>
      </c>
      <c r="C167">
        <v>102.00484727999999</v>
      </c>
      <c r="D167">
        <v>115.32028724999999</v>
      </c>
      <c r="E167">
        <v>60.513452190000002</v>
      </c>
      <c r="F167">
        <v>89.157113819999992</v>
      </c>
      <c r="G167">
        <v>80.302069799999998</v>
      </c>
      <c r="H167">
        <v>40.206322890000003</v>
      </c>
    </row>
    <row r="168" spans="1:8" x14ac:dyDescent="0.2">
      <c r="A168" s="20">
        <v>167</v>
      </c>
      <c r="B168">
        <v>44.928216089999999</v>
      </c>
      <c r="C168">
        <v>30.034827000000003</v>
      </c>
      <c r="D168">
        <v>121.02690438</v>
      </c>
      <c r="E168">
        <v>89.705510910000001</v>
      </c>
      <c r="F168">
        <v>71.97300881999999</v>
      </c>
      <c r="G168">
        <v>90.893455560000007</v>
      </c>
      <c r="H168">
        <v>59.546659500000004</v>
      </c>
    </row>
    <row r="169" spans="1:8" x14ac:dyDescent="0.2">
      <c r="A169" s="20">
        <v>168</v>
      </c>
      <c r="B169">
        <v>33.413371470000001</v>
      </c>
      <c r="C169">
        <v>92.064963239999997</v>
      </c>
      <c r="D169">
        <v>133.28290691999999</v>
      </c>
      <c r="E169">
        <v>64.166942340000006</v>
      </c>
      <c r="F169">
        <v>107.75330397</v>
      </c>
      <c r="G169">
        <v>87.488014230000005</v>
      </c>
      <c r="H169">
        <v>101.78668386</v>
      </c>
    </row>
    <row r="170" spans="1:8" x14ac:dyDescent="0.2">
      <c r="A170" s="20">
        <v>169</v>
      </c>
      <c r="B170">
        <v>27.552844530000002</v>
      </c>
      <c r="C170">
        <v>66.154321440000004</v>
      </c>
      <c r="D170">
        <v>134.21831994000001</v>
      </c>
      <c r="E170">
        <v>85.055342670000002</v>
      </c>
      <c r="F170">
        <v>142.57577205000001</v>
      </c>
      <c r="G170">
        <v>102.31117262999999</v>
      </c>
      <c r="H170">
        <v>83.357851949999997</v>
      </c>
    </row>
    <row r="171" spans="1:8" x14ac:dyDescent="0.2">
      <c r="A171" s="20">
        <v>170</v>
      </c>
      <c r="B171">
        <v>86.047537950000006</v>
      </c>
      <c r="C171">
        <v>58.026986909999998</v>
      </c>
      <c r="D171">
        <v>108.61998057000001</v>
      </c>
      <c r="E171">
        <v>73.931996789999999</v>
      </c>
      <c r="F171">
        <v>96.377426460000009</v>
      </c>
      <c r="G171">
        <v>135.14626160999998</v>
      </c>
      <c r="H171">
        <v>74.773270799999992</v>
      </c>
    </row>
    <row r="172" spans="1:8" x14ac:dyDescent="0.2">
      <c r="A172" s="20">
        <v>171</v>
      </c>
      <c r="B172">
        <v>53.877399119999993</v>
      </c>
      <c r="C172">
        <v>198.05652288000002</v>
      </c>
      <c r="D172">
        <v>108.78435027</v>
      </c>
      <c r="E172">
        <v>42.263932679999996</v>
      </c>
      <c r="F172">
        <v>72.283816979999997</v>
      </c>
      <c r="G172">
        <v>83.357851949999997</v>
      </c>
      <c r="H172">
        <v>36.47961351</v>
      </c>
    </row>
    <row r="173" spans="1:8" x14ac:dyDescent="0.2">
      <c r="A173" s="20">
        <v>172</v>
      </c>
      <c r="B173">
        <v>39.308266619999998</v>
      </c>
      <c r="C173">
        <v>83.357851949999997</v>
      </c>
      <c r="D173">
        <v>85.63063661999999</v>
      </c>
      <c r="E173">
        <v>123.22049274</v>
      </c>
      <c r="F173">
        <v>102.83416713</v>
      </c>
      <c r="G173">
        <v>42.789915719999996</v>
      </c>
      <c r="H173">
        <v>86.873869259999992</v>
      </c>
    </row>
    <row r="174" spans="1:8" x14ac:dyDescent="0.2">
      <c r="A174" s="20">
        <v>173</v>
      </c>
      <c r="B174">
        <v>114.38786277</v>
      </c>
      <c r="C174">
        <v>53.877399119999993</v>
      </c>
      <c r="D174">
        <v>146.07236384999999</v>
      </c>
      <c r="E174">
        <v>105.10994033999999</v>
      </c>
      <c r="F174">
        <v>76.602257280000003</v>
      </c>
      <c r="G174">
        <v>121.68886599</v>
      </c>
      <c r="H174">
        <v>74.892812399999997</v>
      </c>
    </row>
    <row r="175" spans="1:8" x14ac:dyDescent="0.2">
      <c r="A175" s="20">
        <v>174</v>
      </c>
      <c r="B175">
        <v>59.546659500000004</v>
      </c>
      <c r="C175">
        <v>92.257724069999995</v>
      </c>
      <c r="D175">
        <v>179.3124</v>
      </c>
      <c r="E175">
        <v>84.529359630000002</v>
      </c>
      <c r="F175">
        <v>72.283816979999997</v>
      </c>
      <c r="G175">
        <v>140.58839294999999</v>
      </c>
      <c r="H175">
        <v>60.069654000000007</v>
      </c>
    </row>
    <row r="176" spans="1:8" x14ac:dyDescent="0.2">
      <c r="A176" s="20">
        <v>175</v>
      </c>
      <c r="B176">
        <v>68.800673610000004</v>
      </c>
      <c r="C176">
        <v>70.341265980000003</v>
      </c>
      <c r="D176">
        <v>151.82829189</v>
      </c>
      <c r="E176">
        <v>102.22450497</v>
      </c>
      <c r="F176">
        <v>105.91385759999999</v>
      </c>
      <c r="G176">
        <v>44.427635639999998</v>
      </c>
      <c r="H176">
        <v>85.63063661999999</v>
      </c>
    </row>
    <row r="177" spans="1:8" x14ac:dyDescent="0.2">
      <c r="A177" s="20">
        <v>176</v>
      </c>
      <c r="B177">
        <v>38.966078790000005</v>
      </c>
      <c r="C177">
        <v>212.77508238000001</v>
      </c>
      <c r="D177">
        <v>116.24673465000001</v>
      </c>
      <c r="E177">
        <v>88.300897110000008</v>
      </c>
      <c r="F177">
        <v>101.61036</v>
      </c>
      <c r="G177">
        <v>44.828099999999999</v>
      </c>
      <c r="H177">
        <v>137.60284149</v>
      </c>
    </row>
    <row r="178" spans="1:8" x14ac:dyDescent="0.2">
      <c r="A178" s="20">
        <v>177</v>
      </c>
      <c r="B178">
        <v>28.193886359999997</v>
      </c>
      <c r="C178">
        <v>69.319185300000001</v>
      </c>
      <c r="D178">
        <v>126.12236507999999</v>
      </c>
      <c r="E178">
        <v>129.88941975</v>
      </c>
      <c r="F178">
        <v>113.40762165</v>
      </c>
      <c r="G178">
        <v>61.610246369999999</v>
      </c>
      <c r="H178">
        <v>75.663855720000001</v>
      </c>
    </row>
    <row r="179" spans="1:8" x14ac:dyDescent="0.2">
      <c r="A179" s="20">
        <v>178</v>
      </c>
      <c r="B179">
        <v>58.026986909999998</v>
      </c>
      <c r="C179">
        <v>69.960227130000007</v>
      </c>
      <c r="D179">
        <v>90.745522829999999</v>
      </c>
      <c r="E179">
        <v>56.387772719999994</v>
      </c>
      <c r="F179">
        <v>131.39414963999999</v>
      </c>
      <c r="G179">
        <v>104.76924678</v>
      </c>
      <c r="H179">
        <v>83.357851949999997</v>
      </c>
    </row>
    <row r="180" spans="1:8" x14ac:dyDescent="0.2">
      <c r="A180" s="20">
        <v>179</v>
      </c>
      <c r="B180">
        <v>45.715696380000004</v>
      </c>
      <c r="C180">
        <v>121.90852368</v>
      </c>
      <c r="D180">
        <v>98.802626669999995</v>
      </c>
      <c r="E180">
        <v>103.18083777</v>
      </c>
      <c r="F180">
        <v>82.658533590000005</v>
      </c>
      <c r="G180">
        <v>92.064963239999997</v>
      </c>
      <c r="H180">
        <v>64.166942340000006</v>
      </c>
    </row>
    <row r="181" spans="1:8" x14ac:dyDescent="0.2">
      <c r="A181" s="20">
        <v>180</v>
      </c>
      <c r="B181">
        <v>82.441864439999989</v>
      </c>
      <c r="C181">
        <v>76.369151160000001</v>
      </c>
      <c r="D181">
        <v>207.26720316000001</v>
      </c>
      <c r="E181">
        <v>65.271207869999998</v>
      </c>
      <c r="F181">
        <v>103.18083777</v>
      </c>
      <c r="G181">
        <v>68.280667649999998</v>
      </c>
      <c r="H181">
        <v>114.38786277</v>
      </c>
    </row>
    <row r="182" spans="1:8" x14ac:dyDescent="0.2">
      <c r="A182" s="20">
        <v>181</v>
      </c>
      <c r="B182">
        <v>48.188713230000005</v>
      </c>
      <c r="C182">
        <v>47.253300209999999</v>
      </c>
      <c r="D182">
        <v>140.07884687999999</v>
      </c>
      <c r="E182">
        <v>68.996422980000006</v>
      </c>
      <c r="F182">
        <v>74.713499999999996</v>
      </c>
      <c r="G182">
        <v>67.754684609999998</v>
      </c>
      <c r="H182">
        <v>128.92412132999999</v>
      </c>
    </row>
    <row r="183" spans="1:8" x14ac:dyDescent="0.2">
      <c r="A183" s="20">
        <v>182</v>
      </c>
      <c r="B183">
        <v>52.278530219999993</v>
      </c>
      <c r="C183">
        <v>47.253300209999999</v>
      </c>
      <c r="D183">
        <v>139.31228636999998</v>
      </c>
      <c r="E183">
        <v>142.35611435999999</v>
      </c>
      <c r="F183">
        <v>65.271207869999998</v>
      </c>
      <c r="G183">
        <v>131.08782429000001</v>
      </c>
      <c r="H183">
        <v>130.19873364</v>
      </c>
    </row>
    <row r="184" spans="1:8" x14ac:dyDescent="0.2">
      <c r="A184" s="20">
        <v>183</v>
      </c>
      <c r="B184">
        <v>84.950743770000003</v>
      </c>
      <c r="C184">
        <v>174.59349534</v>
      </c>
      <c r="D184">
        <v>172.74209481</v>
      </c>
      <c r="E184">
        <v>80.412645780000005</v>
      </c>
      <c r="F184">
        <v>71.036101529999996</v>
      </c>
      <c r="G184">
        <v>90.893455560000007</v>
      </c>
      <c r="H184">
        <v>58.942974419999999</v>
      </c>
    </row>
    <row r="185" spans="1:8" x14ac:dyDescent="0.2">
      <c r="A185" s="20">
        <v>184</v>
      </c>
      <c r="B185">
        <v>72.345082050000002</v>
      </c>
      <c r="C185">
        <v>50.893341929999998</v>
      </c>
      <c r="D185">
        <v>110.89874232</v>
      </c>
      <c r="E185">
        <v>80.911731959999997</v>
      </c>
      <c r="F185">
        <v>66.825248669999993</v>
      </c>
      <c r="G185">
        <v>88.502623560000004</v>
      </c>
      <c r="H185">
        <v>83.732913719999999</v>
      </c>
    </row>
    <row r="186" spans="1:8" x14ac:dyDescent="0.2">
      <c r="A186" s="20">
        <v>185</v>
      </c>
      <c r="B186">
        <v>44.427635639999998</v>
      </c>
      <c r="C186">
        <v>83.732913719999999</v>
      </c>
      <c r="D186">
        <v>156.37834404</v>
      </c>
      <c r="E186">
        <v>155.31741233999998</v>
      </c>
      <c r="F186">
        <v>128.81952243000001</v>
      </c>
      <c r="G186">
        <v>41.94565317</v>
      </c>
      <c r="H186">
        <v>91.431392760000008</v>
      </c>
    </row>
    <row r="187" spans="1:8" x14ac:dyDescent="0.2">
      <c r="A187" s="20">
        <v>186</v>
      </c>
      <c r="B187">
        <v>46.49122251</v>
      </c>
      <c r="C187">
        <v>104.5989</v>
      </c>
      <c r="D187">
        <v>125.66063565</v>
      </c>
      <c r="E187">
        <v>61.610246369999999</v>
      </c>
      <c r="F187">
        <v>88.300897110000008</v>
      </c>
      <c r="G187">
        <v>51.06817152</v>
      </c>
      <c r="H187">
        <v>94.364644769999998</v>
      </c>
    </row>
    <row r="188" spans="1:8" x14ac:dyDescent="0.2">
      <c r="A188" s="20">
        <v>187</v>
      </c>
      <c r="B188">
        <v>72.714166739999996</v>
      </c>
      <c r="C188">
        <v>57.096056699999998</v>
      </c>
      <c r="D188">
        <v>119.61631349999999</v>
      </c>
      <c r="E188">
        <v>119.09182473</v>
      </c>
      <c r="F188">
        <v>83.251758780000003</v>
      </c>
      <c r="G188">
        <v>96.238459349999999</v>
      </c>
      <c r="H188">
        <v>90.449657369999997</v>
      </c>
    </row>
    <row r="189" spans="1:8" x14ac:dyDescent="0.2">
      <c r="A189" s="20">
        <v>188</v>
      </c>
      <c r="B189">
        <v>51.154839180000003</v>
      </c>
      <c r="C189">
        <v>71.787719339999995</v>
      </c>
      <c r="D189">
        <v>175.79189988000002</v>
      </c>
      <c r="E189">
        <v>89.904248819999992</v>
      </c>
      <c r="F189">
        <v>99.881489610000003</v>
      </c>
      <c r="G189">
        <v>145.94983371000001</v>
      </c>
      <c r="H189">
        <v>53.20946043</v>
      </c>
    </row>
    <row r="190" spans="1:8" x14ac:dyDescent="0.2">
      <c r="A190" s="20">
        <v>189</v>
      </c>
      <c r="B190">
        <v>65.543165009999996</v>
      </c>
      <c r="C190">
        <v>50.096896020000003</v>
      </c>
      <c r="D190">
        <v>74.773270799999992</v>
      </c>
      <c r="E190">
        <v>82.875202740000006</v>
      </c>
      <c r="F190">
        <v>92.064963239999997</v>
      </c>
      <c r="G190">
        <v>126.40478211</v>
      </c>
      <c r="H190">
        <v>77.758822259999988</v>
      </c>
    </row>
    <row r="191" spans="1:8" x14ac:dyDescent="0.2">
      <c r="A191" s="20">
        <v>190</v>
      </c>
      <c r="B191">
        <v>101.65369382999999</v>
      </c>
      <c r="C191">
        <v>51.416336430000001</v>
      </c>
      <c r="D191">
        <v>80.302069799999998</v>
      </c>
      <c r="E191">
        <v>134.31843602999999</v>
      </c>
      <c r="F191">
        <v>118.2266424</v>
      </c>
      <c r="G191">
        <v>94.364644769999998</v>
      </c>
      <c r="H191">
        <v>113.60337102</v>
      </c>
    </row>
    <row r="192" spans="1:8" x14ac:dyDescent="0.2">
      <c r="A192" s="20">
        <v>191</v>
      </c>
      <c r="B192">
        <v>84.158780669999999</v>
      </c>
      <c r="C192">
        <v>89.157113819999992</v>
      </c>
      <c r="D192">
        <v>78.900444539999995</v>
      </c>
      <c r="E192">
        <v>94.977295470000001</v>
      </c>
      <c r="F192">
        <v>94.977295470000001</v>
      </c>
      <c r="G192">
        <v>95.679602370000012</v>
      </c>
      <c r="H192">
        <v>46.394094959999997</v>
      </c>
    </row>
    <row r="193" spans="1:8" x14ac:dyDescent="0.2">
      <c r="A193" s="20">
        <v>192</v>
      </c>
      <c r="B193">
        <v>21.131966339999998</v>
      </c>
      <c r="C193">
        <v>62.402209470000003</v>
      </c>
      <c r="D193">
        <v>80.412645780000005</v>
      </c>
      <c r="E193">
        <v>82.658533590000005</v>
      </c>
      <c r="F193">
        <v>87.283299239999991</v>
      </c>
      <c r="G193">
        <v>121.90852368</v>
      </c>
      <c r="H193">
        <v>53.79372</v>
      </c>
    </row>
    <row r="194" spans="1:8" x14ac:dyDescent="0.2">
      <c r="A194" s="20">
        <v>193</v>
      </c>
      <c r="B194">
        <v>53.877399119999993</v>
      </c>
      <c r="C194">
        <v>89.854937910000004</v>
      </c>
      <c r="D194">
        <v>183.49785027000001</v>
      </c>
      <c r="E194">
        <v>86.202942030000003</v>
      </c>
      <c r="F194">
        <v>104.38521939</v>
      </c>
      <c r="G194">
        <v>105.10994033999999</v>
      </c>
      <c r="H194">
        <v>57.717673019999999</v>
      </c>
    </row>
    <row r="195" spans="1:8" x14ac:dyDescent="0.2">
      <c r="A195" s="20">
        <v>194</v>
      </c>
      <c r="B195">
        <v>51.416336430000001</v>
      </c>
      <c r="C195">
        <v>62.831064959999999</v>
      </c>
      <c r="D195">
        <v>200.25459404999998</v>
      </c>
      <c r="E195">
        <v>101.12621652</v>
      </c>
      <c r="F195">
        <v>53.460497789999998</v>
      </c>
      <c r="G195">
        <v>58.026986909999998</v>
      </c>
      <c r="H195">
        <v>34.852353480000005</v>
      </c>
    </row>
    <row r="196" spans="1:8" x14ac:dyDescent="0.2">
      <c r="A196" s="20">
        <v>195</v>
      </c>
      <c r="B196">
        <v>46.682489070000003</v>
      </c>
      <c r="C196">
        <v>71.787719339999995</v>
      </c>
      <c r="D196">
        <v>187.68479481</v>
      </c>
      <c r="E196">
        <v>126.96961617000001</v>
      </c>
      <c r="F196">
        <v>43.5131424</v>
      </c>
      <c r="G196">
        <v>78.446186459999993</v>
      </c>
      <c r="H196">
        <v>30.034827000000003</v>
      </c>
    </row>
    <row r="197" spans="1:8" x14ac:dyDescent="0.2">
      <c r="A197" s="20">
        <v>196</v>
      </c>
      <c r="B197">
        <v>58.026986909999998</v>
      </c>
      <c r="C197">
        <v>98.666648100000003</v>
      </c>
      <c r="D197">
        <v>107.96100749999999</v>
      </c>
      <c r="E197">
        <v>48.281357970000002</v>
      </c>
      <c r="F197">
        <v>166.50202329000001</v>
      </c>
      <c r="G197">
        <v>113.13118169999998</v>
      </c>
      <c r="H197">
        <v>58.866766650000002</v>
      </c>
    </row>
    <row r="198" spans="1:8" x14ac:dyDescent="0.2">
      <c r="A198" s="20">
        <v>197</v>
      </c>
      <c r="B198">
        <v>43.5131424</v>
      </c>
      <c r="C198">
        <v>74.773270799999992</v>
      </c>
      <c r="D198">
        <v>46.394094959999997</v>
      </c>
      <c r="E198">
        <v>116.59191102</v>
      </c>
      <c r="F198">
        <v>62.759340000000002</v>
      </c>
      <c r="G198">
        <v>52.956928799999993</v>
      </c>
      <c r="H198">
        <v>60.069654000000007</v>
      </c>
    </row>
    <row r="199" spans="1:8" x14ac:dyDescent="0.2">
      <c r="A199" s="20">
        <v>198</v>
      </c>
      <c r="B199">
        <v>27.06272397</v>
      </c>
      <c r="C199">
        <v>80.191493819999991</v>
      </c>
      <c r="D199">
        <v>100.41643826999999</v>
      </c>
      <c r="E199">
        <v>95.352357239999989</v>
      </c>
      <c r="F199">
        <v>116.05397382</v>
      </c>
      <c r="G199">
        <v>129.75194690999999</v>
      </c>
      <c r="H199">
        <v>53.20946043</v>
      </c>
    </row>
    <row r="200" spans="1:8" x14ac:dyDescent="0.2">
      <c r="A200" s="20">
        <v>199</v>
      </c>
      <c r="B200">
        <v>87.946755120000006</v>
      </c>
      <c r="C200">
        <v>126.863523</v>
      </c>
      <c r="D200">
        <v>305.73810189</v>
      </c>
      <c r="E200">
        <v>93.841650270000002</v>
      </c>
      <c r="F200">
        <v>64.513612980000005</v>
      </c>
      <c r="G200">
        <v>107.29605735000001</v>
      </c>
      <c r="H200">
        <v>87.488014230000005</v>
      </c>
    </row>
    <row r="201" spans="1:8" x14ac:dyDescent="0.2">
      <c r="A201" s="20">
        <v>200</v>
      </c>
      <c r="B201">
        <v>26.89686</v>
      </c>
      <c r="C201">
        <v>83.732913719999999</v>
      </c>
      <c r="D201">
        <v>107.0046747</v>
      </c>
      <c r="E201">
        <v>66.825248669999993</v>
      </c>
      <c r="F201">
        <v>80.745867989999994</v>
      </c>
      <c r="G201">
        <v>133.65199160999998</v>
      </c>
      <c r="H201">
        <v>35.986504409999995</v>
      </c>
    </row>
    <row r="202" spans="1:8" x14ac:dyDescent="0.2">
      <c r="A202" s="20">
        <v>201</v>
      </c>
      <c r="B202">
        <v>33.009918570000004</v>
      </c>
      <c r="C202">
        <v>84.211080120000005</v>
      </c>
      <c r="D202">
        <v>158.50469025000001</v>
      </c>
      <c r="E202">
        <v>91.674958770000003</v>
      </c>
      <c r="F202">
        <v>97.345713419999996</v>
      </c>
      <c r="G202">
        <v>106.12454966999999</v>
      </c>
      <c r="H202">
        <v>94.977295470000001</v>
      </c>
    </row>
    <row r="203" spans="1:8" x14ac:dyDescent="0.2">
      <c r="A203" s="20">
        <v>202</v>
      </c>
      <c r="B203">
        <v>89.904248819999992</v>
      </c>
      <c r="C203">
        <v>70.847823509999998</v>
      </c>
      <c r="D203">
        <v>107.13019338000001</v>
      </c>
      <c r="E203">
        <v>84.581659079999994</v>
      </c>
      <c r="F203">
        <v>63.537854670000002</v>
      </c>
      <c r="G203">
        <v>85.003043220000009</v>
      </c>
      <c r="H203">
        <v>76.602257280000003</v>
      </c>
    </row>
    <row r="204" spans="1:8" x14ac:dyDescent="0.2">
      <c r="A204" s="20">
        <v>203</v>
      </c>
      <c r="B204">
        <v>90.449657369999997</v>
      </c>
      <c r="C204">
        <v>104.08487112</v>
      </c>
      <c r="D204">
        <v>112.65600384</v>
      </c>
      <c r="E204">
        <v>83.892800609999995</v>
      </c>
      <c r="F204">
        <v>103.74118902000001</v>
      </c>
      <c r="G204">
        <v>78.955732529999992</v>
      </c>
      <c r="H204">
        <v>36.357083369999998</v>
      </c>
    </row>
    <row r="205" spans="1:8" x14ac:dyDescent="0.2">
      <c r="A205" s="20">
        <v>204</v>
      </c>
      <c r="B205">
        <v>39.871606409999998</v>
      </c>
      <c r="C205">
        <v>37.802042459999996</v>
      </c>
      <c r="D205">
        <v>98.666648100000003</v>
      </c>
      <c r="E205">
        <v>117.77238432</v>
      </c>
      <c r="F205">
        <v>97.574336730000013</v>
      </c>
      <c r="G205">
        <v>109.88712153</v>
      </c>
      <c r="H205">
        <v>60.513452190000002</v>
      </c>
    </row>
    <row r="206" spans="1:8" x14ac:dyDescent="0.2">
      <c r="A206" s="20">
        <v>205</v>
      </c>
      <c r="B206">
        <v>62.759340000000002</v>
      </c>
      <c r="C206">
        <v>125.16304374000001</v>
      </c>
      <c r="D206">
        <v>105.28028712</v>
      </c>
      <c r="E206">
        <v>98.666648100000003</v>
      </c>
      <c r="F206">
        <v>72.714166739999996</v>
      </c>
      <c r="G206">
        <v>53.877399119999993</v>
      </c>
      <c r="H206">
        <v>76.192827300000005</v>
      </c>
    </row>
    <row r="207" spans="1:8" x14ac:dyDescent="0.2">
      <c r="A207" s="20">
        <v>206</v>
      </c>
      <c r="B207">
        <v>70.341265980000003</v>
      </c>
      <c r="C207">
        <v>86.202942030000003</v>
      </c>
      <c r="D207">
        <v>134.25119387999999</v>
      </c>
      <c r="E207">
        <v>93.556244699999993</v>
      </c>
      <c r="F207">
        <v>51.154839180000003</v>
      </c>
      <c r="G207">
        <v>93.078078300000001</v>
      </c>
      <c r="H207">
        <v>51.589671750000001</v>
      </c>
    </row>
    <row r="208" spans="1:8" x14ac:dyDescent="0.2">
      <c r="A208" s="20">
        <v>207</v>
      </c>
      <c r="B208">
        <v>50.893341929999998</v>
      </c>
      <c r="C208">
        <v>92.307034979999997</v>
      </c>
      <c r="D208">
        <v>144.22544612999999</v>
      </c>
      <c r="E208">
        <v>117.50640426000001</v>
      </c>
      <c r="F208">
        <v>68.996422980000006</v>
      </c>
      <c r="G208">
        <v>84.158780669999999</v>
      </c>
      <c r="H208">
        <v>86.873869259999992</v>
      </c>
    </row>
    <row r="209" spans="1:8" x14ac:dyDescent="0.2">
      <c r="A209" s="20">
        <v>208</v>
      </c>
      <c r="B209">
        <v>68.996422980000006</v>
      </c>
      <c r="C209">
        <v>85.003043220000009</v>
      </c>
      <c r="D209">
        <v>66.018342869999998</v>
      </c>
      <c r="E209">
        <v>99.747005310000006</v>
      </c>
      <c r="F209">
        <v>90.893455560000007</v>
      </c>
      <c r="G209">
        <v>60.142873230000006</v>
      </c>
      <c r="H209">
        <v>84.529359630000002</v>
      </c>
    </row>
    <row r="210" spans="1:8" x14ac:dyDescent="0.2">
      <c r="A210" s="20">
        <v>209</v>
      </c>
      <c r="B210">
        <v>68.214919770000009</v>
      </c>
      <c r="C210">
        <v>83.036583899999997</v>
      </c>
      <c r="D210">
        <v>145.09062846</v>
      </c>
      <c r="E210">
        <v>68.149171890000005</v>
      </c>
      <c r="F210">
        <v>114.54326684999999</v>
      </c>
      <c r="G210">
        <v>65.543165009999996</v>
      </c>
      <c r="H210">
        <v>66.018342869999998</v>
      </c>
    </row>
    <row r="211" spans="1:8" x14ac:dyDescent="0.2">
      <c r="A211" s="20">
        <v>210</v>
      </c>
      <c r="B211">
        <v>41.94565317</v>
      </c>
      <c r="C211">
        <v>116.28409139999999</v>
      </c>
      <c r="D211">
        <v>143.01359316</v>
      </c>
      <c r="E211">
        <v>89.157113819999992</v>
      </c>
      <c r="F211">
        <v>80.302069799999998</v>
      </c>
      <c r="G211">
        <v>98.983433340000005</v>
      </c>
      <c r="H211">
        <v>38.851019999999998</v>
      </c>
    </row>
    <row r="212" spans="1:8" x14ac:dyDescent="0.2">
      <c r="A212" s="20">
        <v>211</v>
      </c>
      <c r="B212">
        <v>155.92109742</v>
      </c>
      <c r="C212">
        <v>52.873249680000001</v>
      </c>
      <c r="D212">
        <v>117.43169076</v>
      </c>
      <c r="E212">
        <v>127.07421506999999</v>
      </c>
      <c r="F212">
        <v>108.29124117000001</v>
      </c>
      <c r="G212">
        <v>66.154321440000004</v>
      </c>
      <c r="H212">
        <v>62.831064959999999</v>
      </c>
    </row>
    <row r="213" spans="1:8" x14ac:dyDescent="0.2">
      <c r="A213" s="20">
        <v>212</v>
      </c>
      <c r="B213">
        <v>124.30383848999999</v>
      </c>
      <c r="C213">
        <v>79.575854579999998</v>
      </c>
      <c r="D213">
        <v>88.300897110000008</v>
      </c>
      <c r="E213">
        <v>84.581659079999994</v>
      </c>
      <c r="F213">
        <v>102.22450497</v>
      </c>
      <c r="G213">
        <v>67.42445094</v>
      </c>
      <c r="H213">
        <v>56.861456309999994</v>
      </c>
    </row>
    <row r="214" spans="1:8" x14ac:dyDescent="0.2">
      <c r="A214" s="20">
        <v>213</v>
      </c>
      <c r="B214">
        <v>45.618568830000001</v>
      </c>
      <c r="C214">
        <v>68.280667649999998</v>
      </c>
      <c r="D214">
        <v>152.41553999999999</v>
      </c>
      <c r="E214">
        <v>105.66132596999999</v>
      </c>
      <c r="F214">
        <v>55.589832539999996</v>
      </c>
      <c r="G214">
        <v>121.02690438</v>
      </c>
      <c r="H214">
        <v>62.831064959999999</v>
      </c>
    </row>
    <row r="215" spans="1:8" x14ac:dyDescent="0.2">
      <c r="A215" s="20">
        <v>214</v>
      </c>
      <c r="B215">
        <v>48.188713230000005</v>
      </c>
      <c r="C215">
        <v>72.775431810000001</v>
      </c>
      <c r="D215">
        <v>150.05309912999999</v>
      </c>
      <c r="E215">
        <v>67.754684609999998</v>
      </c>
      <c r="F215">
        <v>103.74118902000001</v>
      </c>
      <c r="G215">
        <v>35.986504409999995</v>
      </c>
      <c r="H215">
        <v>109.72424610000002</v>
      </c>
    </row>
    <row r="216" spans="1:8" x14ac:dyDescent="0.2">
      <c r="A216" s="20">
        <v>215</v>
      </c>
      <c r="B216">
        <v>68.800673610000004</v>
      </c>
      <c r="C216">
        <v>49.469302620000001</v>
      </c>
      <c r="D216">
        <v>91.480703669999997</v>
      </c>
      <c r="E216">
        <v>28.193886359999997</v>
      </c>
      <c r="F216">
        <v>88.300897110000008</v>
      </c>
      <c r="G216">
        <v>45.618568830000001</v>
      </c>
      <c r="H216">
        <v>86.202942030000003</v>
      </c>
    </row>
    <row r="217" spans="1:8" x14ac:dyDescent="0.2">
      <c r="A217" s="20">
        <v>216</v>
      </c>
      <c r="B217">
        <v>34.07533308</v>
      </c>
      <c r="C217">
        <v>95.306034869999991</v>
      </c>
      <c r="D217">
        <v>105.66132596999999</v>
      </c>
      <c r="E217">
        <v>210.91919903999997</v>
      </c>
      <c r="F217">
        <v>80.302069799999998</v>
      </c>
      <c r="G217">
        <v>63.325668329999999</v>
      </c>
      <c r="H217">
        <v>69.767466299999995</v>
      </c>
    </row>
    <row r="218" spans="1:8" x14ac:dyDescent="0.2">
      <c r="A218" s="20">
        <v>217</v>
      </c>
      <c r="B218">
        <v>41.625879390000001</v>
      </c>
      <c r="C218">
        <v>78.900444539999995</v>
      </c>
      <c r="D218">
        <v>124.84028142000001</v>
      </c>
      <c r="E218">
        <v>99.343552410000001</v>
      </c>
      <c r="F218">
        <v>55.105689060000003</v>
      </c>
      <c r="G218">
        <v>89.556083909999998</v>
      </c>
      <c r="H218">
        <v>69.511946129999998</v>
      </c>
    </row>
    <row r="219" spans="1:8" x14ac:dyDescent="0.2">
      <c r="A219" s="20">
        <v>218</v>
      </c>
      <c r="B219">
        <v>19.135621619999998</v>
      </c>
      <c r="C219">
        <v>66.825248669999993</v>
      </c>
      <c r="D219">
        <v>33.009918570000004</v>
      </c>
      <c r="E219">
        <v>101.65369382999999</v>
      </c>
      <c r="F219">
        <v>84.529359630000002</v>
      </c>
      <c r="G219">
        <v>89.556083909999998</v>
      </c>
      <c r="H219">
        <v>113.13118169999998</v>
      </c>
    </row>
    <row r="220" spans="1:8" x14ac:dyDescent="0.2">
      <c r="A220" s="20">
        <v>219</v>
      </c>
      <c r="B220">
        <v>35.986504409999995</v>
      </c>
      <c r="C220">
        <v>71.036101529999996</v>
      </c>
      <c r="D220">
        <v>714.61071917999993</v>
      </c>
      <c r="E220">
        <v>102.22450497</v>
      </c>
      <c r="F220">
        <v>82.062319860000002</v>
      </c>
      <c r="G220">
        <v>76.602257280000003</v>
      </c>
      <c r="H220">
        <v>62.402209470000003</v>
      </c>
    </row>
    <row r="221" spans="1:8" x14ac:dyDescent="0.2">
      <c r="A221" s="20">
        <v>220</v>
      </c>
      <c r="B221">
        <v>21.131966339999998</v>
      </c>
      <c r="C221">
        <v>61.610246369999999</v>
      </c>
      <c r="D221">
        <v>26.73099603</v>
      </c>
      <c r="E221">
        <v>119.61631349999999</v>
      </c>
      <c r="F221">
        <v>64.374645870000009</v>
      </c>
      <c r="G221">
        <v>113.80061466000001</v>
      </c>
      <c r="H221">
        <v>65.815122150000008</v>
      </c>
    </row>
    <row r="222" spans="1:8" x14ac:dyDescent="0.2">
      <c r="A222" s="20">
        <v>221</v>
      </c>
      <c r="B222">
        <v>50.893341929999998</v>
      </c>
      <c r="C222">
        <v>65.271207869999998</v>
      </c>
      <c r="D222">
        <v>200.83287653999997</v>
      </c>
      <c r="E222">
        <v>49.739765489999996</v>
      </c>
      <c r="F222">
        <v>95.117756850000006</v>
      </c>
      <c r="G222">
        <v>75.604084919999991</v>
      </c>
      <c r="H222">
        <v>52.191862559999997</v>
      </c>
    </row>
    <row r="223" spans="1:8" x14ac:dyDescent="0.2">
      <c r="A223" s="20">
        <v>222</v>
      </c>
      <c r="B223">
        <v>17.931239999999999</v>
      </c>
      <c r="C223">
        <v>104.55556617000001</v>
      </c>
      <c r="D223">
        <v>237.37674366000002</v>
      </c>
      <c r="E223">
        <v>58.942974419999999</v>
      </c>
      <c r="F223">
        <v>79.744707089999991</v>
      </c>
      <c r="G223">
        <v>82.062319860000002</v>
      </c>
      <c r="H223">
        <v>78.616533239999995</v>
      </c>
    </row>
    <row r="224" spans="1:8" x14ac:dyDescent="0.2">
      <c r="A224" s="20">
        <v>223</v>
      </c>
      <c r="B224">
        <v>78.217563150000004</v>
      </c>
      <c r="C224">
        <v>58.026986909999998</v>
      </c>
      <c r="D224">
        <v>79.40700206999999</v>
      </c>
      <c r="E224">
        <v>88.855271279999997</v>
      </c>
      <c r="F224">
        <v>153.08796150000001</v>
      </c>
      <c r="G224">
        <v>52.191862559999997</v>
      </c>
      <c r="H224">
        <v>38.966078790000005</v>
      </c>
    </row>
    <row r="225" spans="1:8" x14ac:dyDescent="0.2">
      <c r="A225" s="20">
        <v>224</v>
      </c>
      <c r="B225">
        <v>54.944307900000005</v>
      </c>
      <c r="C225">
        <v>97.574336730000013</v>
      </c>
      <c r="D225">
        <v>87.895949940000008</v>
      </c>
      <c r="E225">
        <v>161.63070309</v>
      </c>
      <c r="F225">
        <v>188.46779229000001</v>
      </c>
      <c r="G225">
        <v>125.51868</v>
      </c>
      <c r="H225">
        <v>27.552844530000002</v>
      </c>
    </row>
    <row r="226" spans="1:8" x14ac:dyDescent="0.2">
      <c r="A226" s="20">
        <v>225</v>
      </c>
      <c r="B226">
        <v>56.782260000000001</v>
      </c>
      <c r="C226">
        <v>125.98040942999999</v>
      </c>
      <c r="D226">
        <v>158.84239527</v>
      </c>
      <c r="E226">
        <v>140.49275967</v>
      </c>
      <c r="F226">
        <v>99.028261440000009</v>
      </c>
      <c r="G226">
        <v>110.61632529000001</v>
      </c>
      <c r="H226">
        <v>73.810960919999999</v>
      </c>
    </row>
    <row r="227" spans="1:8" x14ac:dyDescent="0.2">
      <c r="A227" s="20">
        <v>226</v>
      </c>
      <c r="B227">
        <v>46.394094959999997</v>
      </c>
      <c r="C227">
        <v>95.820063750000003</v>
      </c>
      <c r="D227">
        <v>182.39956182</v>
      </c>
      <c r="E227">
        <v>175.33315899000002</v>
      </c>
      <c r="F227">
        <v>85.578337169999998</v>
      </c>
      <c r="G227">
        <v>128.92412132999999</v>
      </c>
      <c r="H227">
        <v>86.873869259999992</v>
      </c>
    </row>
    <row r="228" spans="1:8" x14ac:dyDescent="0.2">
      <c r="A228" s="20">
        <v>227</v>
      </c>
      <c r="B228">
        <v>80.690579999999997</v>
      </c>
      <c r="C228">
        <v>87.488014230000005</v>
      </c>
      <c r="D228">
        <v>143.51267934000001</v>
      </c>
      <c r="E228">
        <v>91.089204930000008</v>
      </c>
      <c r="F228">
        <v>96.978123000000011</v>
      </c>
      <c r="G228">
        <v>89.157113819999992</v>
      </c>
      <c r="H228">
        <v>66.825248669999993</v>
      </c>
    </row>
    <row r="229" spans="1:8" x14ac:dyDescent="0.2">
      <c r="A229" s="20">
        <v>228</v>
      </c>
      <c r="B229">
        <v>40.206322890000003</v>
      </c>
      <c r="C229">
        <v>113.80061466000001</v>
      </c>
      <c r="D229">
        <v>161.40955113000001</v>
      </c>
      <c r="E229">
        <v>126.12236507999999</v>
      </c>
      <c r="F229">
        <v>118.97975448</v>
      </c>
      <c r="G229">
        <v>78.446186459999993</v>
      </c>
      <c r="H229">
        <v>104.38521939</v>
      </c>
    </row>
    <row r="230" spans="1:8" x14ac:dyDescent="0.2">
      <c r="A230" s="20">
        <v>229</v>
      </c>
      <c r="B230">
        <v>44.427635639999998</v>
      </c>
      <c r="C230">
        <v>35.986504409999995</v>
      </c>
      <c r="D230">
        <v>99.343552410000001</v>
      </c>
      <c r="E230">
        <v>142.07369732999999</v>
      </c>
      <c r="F230">
        <v>99.028261440000009</v>
      </c>
      <c r="G230">
        <v>94.506600419999998</v>
      </c>
      <c r="H230">
        <v>49.288495949999998</v>
      </c>
    </row>
    <row r="231" spans="1:8" x14ac:dyDescent="0.2">
      <c r="A231" s="20">
        <v>230</v>
      </c>
      <c r="B231">
        <v>30.47713092</v>
      </c>
      <c r="C231">
        <v>141.60150801</v>
      </c>
      <c r="D231">
        <v>114.1921134</v>
      </c>
      <c r="E231">
        <v>131.80059107999998</v>
      </c>
      <c r="F231">
        <v>123.83463771000001</v>
      </c>
      <c r="G231">
        <v>98.983433340000005</v>
      </c>
      <c r="H231">
        <v>43.100723880000004</v>
      </c>
    </row>
    <row r="232" spans="1:8" x14ac:dyDescent="0.2">
      <c r="A232" s="20">
        <v>231</v>
      </c>
      <c r="B232">
        <v>37.446406199999998</v>
      </c>
      <c r="C232">
        <v>36.357083369999998</v>
      </c>
      <c r="D232">
        <v>77.932157580000009</v>
      </c>
      <c r="E232">
        <v>160.65942758999998</v>
      </c>
      <c r="F232">
        <v>75.663855720000001</v>
      </c>
      <c r="G232">
        <v>48.281357970000002</v>
      </c>
      <c r="H232">
        <v>76.369151160000001</v>
      </c>
    </row>
    <row r="233" spans="1:8" x14ac:dyDescent="0.2">
      <c r="A233" s="20">
        <v>232</v>
      </c>
      <c r="B233">
        <v>40.095746909999995</v>
      </c>
      <c r="C233">
        <v>35.862479999999998</v>
      </c>
      <c r="D233">
        <v>119.09182473</v>
      </c>
      <c r="E233">
        <v>96.238459349999999</v>
      </c>
      <c r="F233">
        <v>82.441864439999989</v>
      </c>
      <c r="G233">
        <v>65.271207869999998</v>
      </c>
      <c r="H233">
        <v>78.446186459999993</v>
      </c>
    </row>
    <row r="234" spans="1:8" x14ac:dyDescent="0.2">
      <c r="A234" s="20">
        <v>233</v>
      </c>
      <c r="B234">
        <v>65.543165009999996</v>
      </c>
      <c r="C234">
        <v>36.357083369999998</v>
      </c>
      <c r="D234">
        <v>70.532532539999991</v>
      </c>
      <c r="E234">
        <v>117.77238432</v>
      </c>
      <c r="F234">
        <v>73.507624109999995</v>
      </c>
      <c r="G234">
        <v>61.320357989999998</v>
      </c>
      <c r="H234">
        <v>106.12454966999999</v>
      </c>
    </row>
    <row r="235" spans="1:8" x14ac:dyDescent="0.2">
      <c r="A235" s="20">
        <v>234</v>
      </c>
      <c r="B235">
        <v>36.110528819999999</v>
      </c>
      <c r="C235">
        <v>94.977295470000001</v>
      </c>
      <c r="D235">
        <v>129.75194690999999</v>
      </c>
      <c r="E235">
        <v>104.76924678</v>
      </c>
      <c r="F235">
        <v>90.893455560000007</v>
      </c>
      <c r="G235">
        <v>222.70151799000001</v>
      </c>
      <c r="H235">
        <v>84.633958530000001</v>
      </c>
    </row>
    <row r="236" spans="1:8" x14ac:dyDescent="0.2">
      <c r="A236" s="20">
        <v>235</v>
      </c>
      <c r="B236">
        <v>47.253300209999999</v>
      </c>
      <c r="C236">
        <v>66.356047889999999</v>
      </c>
      <c r="D236">
        <v>120.47253021</v>
      </c>
      <c r="E236">
        <v>141.34897637999998</v>
      </c>
      <c r="F236">
        <v>125.12718126</v>
      </c>
      <c r="G236">
        <v>74.952583199999992</v>
      </c>
      <c r="H236">
        <v>52.278530219999993</v>
      </c>
    </row>
    <row r="237" spans="1:8" x14ac:dyDescent="0.2">
      <c r="A237" s="20">
        <v>236</v>
      </c>
      <c r="B237">
        <v>56.387772719999994</v>
      </c>
      <c r="C237">
        <v>123.72705027000001</v>
      </c>
      <c r="D237">
        <v>173.15451333000001</v>
      </c>
      <c r="E237">
        <v>108.78435027</v>
      </c>
      <c r="F237">
        <v>61.610246369999999</v>
      </c>
      <c r="G237">
        <v>92.837500829999996</v>
      </c>
      <c r="H237">
        <v>65.611901430000003</v>
      </c>
    </row>
    <row r="238" spans="1:8" x14ac:dyDescent="0.2">
      <c r="A238" s="20">
        <v>237</v>
      </c>
      <c r="B238">
        <v>24.09510375</v>
      </c>
      <c r="C238">
        <v>111.66082002</v>
      </c>
      <c r="D238">
        <v>81.570705029999999</v>
      </c>
      <c r="E238">
        <v>109.07125010999999</v>
      </c>
      <c r="F238">
        <v>94.977295470000001</v>
      </c>
      <c r="G238">
        <v>90.449657369999997</v>
      </c>
      <c r="H238">
        <v>80.191493819999991</v>
      </c>
    </row>
    <row r="239" spans="1:8" x14ac:dyDescent="0.2">
      <c r="A239" s="20">
        <v>238</v>
      </c>
      <c r="B239">
        <v>151.5040353</v>
      </c>
      <c r="C239">
        <v>119.5416</v>
      </c>
      <c r="D239">
        <v>89.157113819999992</v>
      </c>
      <c r="E239">
        <v>97.894110510000004</v>
      </c>
      <c r="F239">
        <v>131.53012820999999</v>
      </c>
      <c r="G239">
        <v>121.35863231999998</v>
      </c>
      <c r="H239">
        <v>68.996422980000006</v>
      </c>
    </row>
    <row r="240" spans="1:8" x14ac:dyDescent="0.2">
      <c r="A240" s="20">
        <v>239</v>
      </c>
      <c r="B240">
        <v>33.810847289999998</v>
      </c>
      <c r="C240">
        <v>42.263932679999996</v>
      </c>
      <c r="D240">
        <v>78.217563150000004</v>
      </c>
      <c r="E240">
        <v>129.75194690999999</v>
      </c>
      <c r="F240">
        <v>88.300897110000008</v>
      </c>
      <c r="G240">
        <v>93.556244699999993</v>
      </c>
      <c r="H240">
        <v>109.96781211000001</v>
      </c>
    </row>
    <row r="241" spans="1:8" x14ac:dyDescent="0.2">
      <c r="A241" s="20">
        <v>240</v>
      </c>
      <c r="B241">
        <v>127.6704288</v>
      </c>
      <c r="C241">
        <v>55.830410010000001</v>
      </c>
      <c r="D241">
        <v>89.904248819999992</v>
      </c>
      <c r="E241">
        <v>76.369151160000001</v>
      </c>
      <c r="F241">
        <v>141.75840635999998</v>
      </c>
      <c r="G241">
        <v>112.77554543999999</v>
      </c>
      <c r="H241">
        <v>66.356047889999999</v>
      </c>
    </row>
    <row r="242" spans="1:8" x14ac:dyDescent="0.2">
      <c r="A242" s="20">
        <v>241</v>
      </c>
      <c r="B242">
        <v>51.589671750000001</v>
      </c>
      <c r="C242">
        <v>54.536372190000002</v>
      </c>
      <c r="D242">
        <v>82.062319860000002</v>
      </c>
      <c r="E242">
        <v>138.44411550000001</v>
      </c>
      <c r="F242">
        <v>75.604084919999991</v>
      </c>
      <c r="G242">
        <v>77.125251779999999</v>
      </c>
      <c r="H242">
        <v>107.75330397</v>
      </c>
    </row>
    <row r="243" spans="1:8" x14ac:dyDescent="0.2">
      <c r="A243" s="20">
        <v>242</v>
      </c>
      <c r="B243">
        <v>74.233839330000009</v>
      </c>
      <c r="C243">
        <v>115.47569132999999</v>
      </c>
      <c r="D243">
        <v>232.74151811999999</v>
      </c>
      <c r="E243">
        <v>127.14444576</v>
      </c>
      <c r="F243">
        <v>84.211080120000005</v>
      </c>
      <c r="G243">
        <v>98.031583350000005</v>
      </c>
      <c r="H243">
        <v>90.351035550000006</v>
      </c>
    </row>
    <row r="244" spans="1:8" x14ac:dyDescent="0.2">
      <c r="A244" s="20">
        <v>243</v>
      </c>
      <c r="B244">
        <v>66.356047889999999</v>
      </c>
      <c r="C244">
        <v>83.732913719999999</v>
      </c>
      <c r="D244">
        <v>93.078078300000001</v>
      </c>
      <c r="E244">
        <v>108.61998057000001</v>
      </c>
      <c r="F244">
        <v>80.412645780000005</v>
      </c>
      <c r="G244">
        <v>97.208240580000009</v>
      </c>
      <c r="H244">
        <v>57.486061169999992</v>
      </c>
    </row>
    <row r="245" spans="1:8" x14ac:dyDescent="0.2">
      <c r="A245" s="20">
        <v>244</v>
      </c>
      <c r="B245">
        <v>76.192827300000005</v>
      </c>
      <c r="C245">
        <v>154.77050951999999</v>
      </c>
      <c r="D245">
        <v>120.13781373</v>
      </c>
      <c r="E245">
        <v>155.17396242000001</v>
      </c>
      <c r="F245">
        <v>88.704350009999999</v>
      </c>
      <c r="G245">
        <v>86.667659999999998</v>
      </c>
      <c r="H245">
        <v>44.427635639999998</v>
      </c>
    </row>
    <row r="246" spans="1:8" x14ac:dyDescent="0.2">
      <c r="A246" s="20">
        <v>245</v>
      </c>
      <c r="B246">
        <v>49.469302620000001</v>
      </c>
      <c r="C246">
        <v>59.546659500000004</v>
      </c>
      <c r="D246">
        <v>49.015044539999998</v>
      </c>
      <c r="E246">
        <v>72.283816979999997</v>
      </c>
      <c r="F246">
        <v>88.855271279999997</v>
      </c>
      <c r="G246">
        <v>89.656199999999998</v>
      </c>
      <c r="H246">
        <v>57.486061169999992</v>
      </c>
    </row>
    <row r="247" spans="1:8" x14ac:dyDescent="0.2">
      <c r="A247" s="20">
        <v>246</v>
      </c>
      <c r="B247">
        <v>42.474624750000004</v>
      </c>
      <c r="C247">
        <v>144.96660405</v>
      </c>
      <c r="D247">
        <v>158.39261999999999</v>
      </c>
      <c r="E247">
        <v>122.85738512999998</v>
      </c>
      <c r="F247">
        <v>101.43403614</v>
      </c>
      <c r="G247">
        <v>106.66995822</v>
      </c>
      <c r="H247">
        <v>36.357083369999998</v>
      </c>
    </row>
    <row r="248" spans="1:8" x14ac:dyDescent="0.2">
      <c r="A248" s="20">
        <v>247</v>
      </c>
      <c r="B248">
        <v>35.986504409999995</v>
      </c>
      <c r="C248">
        <v>153.84406211999999</v>
      </c>
      <c r="D248">
        <v>70.847823509999998</v>
      </c>
      <c r="E248">
        <v>83.892800609999995</v>
      </c>
      <c r="F248">
        <v>117.16421643000001</v>
      </c>
      <c r="G248">
        <v>85.003043220000009</v>
      </c>
      <c r="H248">
        <v>36.110528819999999</v>
      </c>
    </row>
    <row r="249" spans="1:8" x14ac:dyDescent="0.2">
      <c r="A249" s="20">
        <v>248</v>
      </c>
      <c r="B249">
        <v>75.663855720000001</v>
      </c>
      <c r="C249">
        <v>110.89874232</v>
      </c>
      <c r="D249">
        <v>104.93959355999999</v>
      </c>
      <c r="E249">
        <v>238.35399623999999</v>
      </c>
      <c r="F249">
        <v>129.75194690999999</v>
      </c>
      <c r="G249">
        <v>80.412645780000005</v>
      </c>
      <c r="H249">
        <v>51.416336430000001</v>
      </c>
    </row>
    <row r="250" spans="1:8" x14ac:dyDescent="0.2">
      <c r="A250" s="20">
        <v>249</v>
      </c>
      <c r="B250">
        <v>25.359256169999998</v>
      </c>
      <c r="C250">
        <v>74.952583199999992</v>
      </c>
      <c r="D250">
        <v>97.345713419999996</v>
      </c>
      <c r="E250">
        <v>100.46126636999999</v>
      </c>
      <c r="F250">
        <v>89.656199999999998</v>
      </c>
      <c r="G250">
        <v>83.090377619999998</v>
      </c>
      <c r="H250">
        <v>63.537854670000002</v>
      </c>
    </row>
    <row r="251" spans="1:8" x14ac:dyDescent="0.2">
      <c r="A251" s="20">
        <v>250</v>
      </c>
      <c r="B251">
        <v>76.192827300000005</v>
      </c>
      <c r="C251">
        <v>102.83416713</v>
      </c>
      <c r="D251">
        <v>134.48429999999999</v>
      </c>
      <c r="E251">
        <v>65.271207869999998</v>
      </c>
      <c r="F251">
        <v>38.851019999999998</v>
      </c>
      <c r="G251">
        <v>130.98471966</v>
      </c>
      <c r="H251">
        <v>76.192827300000005</v>
      </c>
    </row>
    <row r="252" spans="1:8" x14ac:dyDescent="0.2">
      <c r="A252" s="20">
        <v>251</v>
      </c>
      <c r="B252">
        <v>36.966745530000004</v>
      </c>
      <c r="C252">
        <v>93.412794779999999</v>
      </c>
      <c r="D252">
        <v>72.283816979999997</v>
      </c>
      <c r="E252">
        <v>111.22001037</v>
      </c>
      <c r="F252">
        <v>58.026986909999998</v>
      </c>
      <c r="G252">
        <v>141.60150801</v>
      </c>
      <c r="H252">
        <v>89.705510910000001</v>
      </c>
    </row>
    <row r="253" spans="1:8" x14ac:dyDescent="0.2">
      <c r="A253" s="20">
        <v>252</v>
      </c>
      <c r="B253">
        <v>41.94565317</v>
      </c>
      <c r="C253">
        <v>83.251758780000003</v>
      </c>
      <c r="D253">
        <v>62.402209470000003</v>
      </c>
      <c r="E253">
        <v>99.343552410000001</v>
      </c>
      <c r="F253">
        <v>105.61799214</v>
      </c>
      <c r="G253">
        <v>126.08650259999999</v>
      </c>
      <c r="H253">
        <v>72.283816979999997</v>
      </c>
    </row>
    <row r="254" spans="1:8" x14ac:dyDescent="0.2">
      <c r="A254" s="20">
        <v>253</v>
      </c>
      <c r="B254">
        <v>49.288495949999998</v>
      </c>
      <c r="C254">
        <v>66.154321440000004</v>
      </c>
      <c r="D254">
        <v>55.589832539999996</v>
      </c>
      <c r="E254">
        <v>81.570705029999999</v>
      </c>
      <c r="F254">
        <v>68.280667649999998</v>
      </c>
      <c r="G254">
        <v>61.538521410000001</v>
      </c>
      <c r="H254">
        <v>72.221057639999998</v>
      </c>
    </row>
    <row r="255" spans="1:8" x14ac:dyDescent="0.2">
      <c r="A255" s="20">
        <v>254</v>
      </c>
      <c r="B255">
        <v>116.70547554000001</v>
      </c>
      <c r="C255">
        <v>85.578337169999998</v>
      </c>
      <c r="D255">
        <v>76.192827300000005</v>
      </c>
      <c r="E255">
        <v>65.611901430000003</v>
      </c>
      <c r="F255">
        <v>78.616533239999995</v>
      </c>
      <c r="G255">
        <v>93.078078300000001</v>
      </c>
      <c r="H255">
        <v>65.747879999999995</v>
      </c>
    </row>
    <row r="256" spans="1:8" x14ac:dyDescent="0.2">
      <c r="A256" s="20">
        <v>255</v>
      </c>
      <c r="B256">
        <v>43.5131424</v>
      </c>
      <c r="C256">
        <v>107.75330397</v>
      </c>
      <c r="D256">
        <v>120.47253021</v>
      </c>
      <c r="E256">
        <v>121.10012361000001</v>
      </c>
      <c r="F256">
        <v>44.125793100000003</v>
      </c>
      <c r="G256">
        <v>105.99903098999999</v>
      </c>
      <c r="H256">
        <v>78.900444539999995</v>
      </c>
    </row>
    <row r="257" spans="1:8" x14ac:dyDescent="0.2">
      <c r="A257" s="20">
        <v>256</v>
      </c>
      <c r="B257">
        <v>87.283299239999991</v>
      </c>
      <c r="C257">
        <v>72.283816979999997</v>
      </c>
      <c r="D257">
        <v>332.31967091999996</v>
      </c>
      <c r="E257">
        <v>173.15451333000001</v>
      </c>
      <c r="F257">
        <v>89.157113819999992</v>
      </c>
      <c r="G257">
        <v>101.65369382999999</v>
      </c>
      <c r="H257">
        <v>44.828099999999999</v>
      </c>
    </row>
    <row r="258" spans="1:8" x14ac:dyDescent="0.2">
      <c r="A258" s="20">
        <v>257</v>
      </c>
      <c r="B258">
        <v>80.412645780000005</v>
      </c>
      <c r="C258">
        <v>81.570705029999999</v>
      </c>
      <c r="D258">
        <v>106.7954769</v>
      </c>
      <c r="E258">
        <v>138.28273433999999</v>
      </c>
      <c r="F258">
        <v>88.704350009999999</v>
      </c>
      <c r="G258">
        <v>69.511946129999998</v>
      </c>
      <c r="H258">
        <v>146.71340567999999</v>
      </c>
    </row>
    <row r="259" spans="1:8" x14ac:dyDescent="0.2">
      <c r="A259" s="20">
        <v>258</v>
      </c>
      <c r="B259">
        <v>61.610246369999999</v>
      </c>
      <c r="C259">
        <v>76.076274240000004</v>
      </c>
      <c r="D259">
        <v>203.24313404999998</v>
      </c>
      <c r="E259">
        <v>111.58162371</v>
      </c>
      <c r="F259">
        <v>105.91385759999999</v>
      </c>
      <c r="G259">
        <v>103.74118902000001</v>
      </c>
      <c r="H259">
        <v>84.581659079999994</v>
      </c>
    </row>
    <row r="260" spans="1:8" x14ac:dyDescent="0.2">
      <c r="A260" s="20">
        <v>259</v>
      </c>
      <c r="B260">
        <v>52.873249680000001</v>
      </c>
      <c r="C260">
        <v>60.438738690000001</v>
      </c>
      <c r="D260">
        <v>78.446186459999993</v>
      </c>
      <c r="E260">
        <v>135.01476585</v>
      </c>
      <c r="F260">
        <v>47.81664</v>
      </c>
      <c r="G260">
        <v>100.46126636999999</v>
      </c>
      <c r="H260">
        <v>96.978123000000011</v>
      </c>
    </row>
    <row r="261" spans="1:8" x14ac:dyDescent="0.2">
      <c r="A261" s="20">
        <v>260</v>
      </c>
      <c r="B261">
        <v>27.552844530000002</v>
      </c>
      <c r="C261">
        <v>41.94565317</v>
      </c>
      <c r="D261">
        <v>31.768180200000003</v>
      </c>
      <c r="E261">
        <v>65.815122150000008</v>
      </c>
      <c r="F261">
        <v>130.98471966</v>
      </c>
      <c r="G261">
        <v>85.578337169999998</v>
      </c>
      <c r="H261">
        <v>38.966078790000005</v>
      </c>
    </row>
    <row r="262" spans="1:8" x14ac:dyDescent="0.2">
      <c r="A262" s="20">
        <v>261</v>
      </c>
      <c r="B262">
        <v>57.408359129999994</v>
      </c>
      <c r="C262">
        <v>98.62182</v>
      </c>
      <c r="D262">
        <v>29.434130459999999</v>
      </c>
      <c r="E262">
        <v>122.85738512999998</v>
      </c>
      <c r="F262">
        <v>76.835363400000006</v>
      </c>
      <c r="G262">
        <v>82.225195290000002</v>
      </c>
      <c r="H262">
        <v>47.81664</v>
      </c>
    </row>
    <row r="263" spans="1:8" x14ac:dyDescent="0.2">
      <c r="A263" s="20">
        <v>262</v>
      </c>
      <c r="B263">
        <v>144.22544612999999</v>
      </c>
      <c r="C263">
        <v>81.570705029999999</v>
      </c>
      <c r="D263">
        <v>119.01711123</v>
      </c>
      <c r="E263">
        <v>52.191862559999997</v>
      </c>
      <c r="F263">
        <v>76.192827300000005</v>
      </c>
      <c r="G263">
        <v>138.66975027000001</v>
      </c>
      <c r="H263">
        <v>71.036101529999996</v>
      </c>
    </row>
    <row r="264" spans="1:8" x14ac:dyDescent="0.2">
      <c r="A264" s="20">
        <v>263</v>
      </c>
      <c r="B264">
        <v>27.552844530000002</v>
      </c>
      <c r="C264">
        <v>59.770800000000001</v>
      </c>
      <c r="D264">
        <v>64.374645870000009</v>
      </c>
      <c r="E264">
        <v>109.43884053000001</v>
      </c>
      <c r="F264">
        <v>95.492818619999994</v>
      </c>
      <c r="G264">
        <v>80.745867989999994</v>
      </c>
      <c r="H264">
        <v>32.325542909999996</v>
      </c>
    </row>
    <row r="265" spans="1:8" x14ac:dyDescent="0.2">
      <c r="A265" s="20">
        <v>264</v>
      </c>
      <c r="B265">
        <v>86.25374721</v>
      </c>
      <c r="C265">
        <v>96.053169870000005</v>
      </c>
      <c r="D265">
        <v>76.192827300000005</v>
      </c>
      <c r="E265">
        <v>59.321024729999998</v>
      </c>
      <c r="F265">
        <v>68.800673610000004</v>
      </c>
      <c r="G265">
        <v>99.747005310000006</v>
      </c>
      <c r="H265">
        <v>59.770800000000001</v>
      </c>
    </row>
    <row r="266" spans="1:8" x14ac:dyDescent="0.2">
      <c r="A266" s="20">
        <v>265</v>
      </c>
      <c r="B266">
        <v>50.893341929999998</v>
      </c>
      <c r="C266">
        <v>72.345082050000002</v>
      </c>
      <c r="D266">
        <v>124.30383848999999</v>
      </c>
      <c r="E266">
        <v>72.221057639999998</v>
      </c>
      <c r="F266">
        <v>90.893455560000007</v>
      </c>
      <c r="G266">
        <v>83.090377619999998</v>
      </c>
      <c r="H266">
        <v>77.758822259999988</v>
      </c>
    </row>
    <row r="267" spans="1:8" x14ac:dyDescent="0.2">
      <c r="A267" s="20">
        <v>266</v>
      </c>
      <c r="B267">
        <v>83.251758780000003</v>
      </c>
      <c r="C267">
        <v>167.19835311</v>
      </c>
      <c r="D267">
        <v>93.793833629999995</v>
      </c>
      <c r="E267">
        <v>85.055342670000002</v>
      </c>
      <c r="F267">
        <v>89.904248819999992</v>
      </c>
      <c r="G267">
        <v>81.570705029999999</v>
      </c>
      <c r="H267">
        <v>34.07533308</v>
      </c>
    </row>
    <row r="268" spans="1:8" x14ac:dyDescent="0.2">
      <c r="A268" s="20">
        <v>267</v>
      </c>
      <c r="B268">
        <v>64.166942340000006</v>
      </c>
      <c r="C268">
        <v>77.702039999999997</v>
      </c>
      <c r="D268">
        <v>97.894110510000004</v>
      </c>
      <c r="E268">
        <v>94.506600419999998</v>
      </c>
      <c r="F268">
        <v>62.831064959999999</v>
      </c>
      <c r="G268">
        <v>180.55264410000001</v>
      </c>
      <c r="H268">
        <v>21.131966339999998</v>
      </c>
    </row>
    <row r="269" spans="1:8" x14ac:dyDescent="0.2">
      <c r="A269" s="20">
        <v>268</v>
      </c>
      <c r="B269">
        <v>66.154321440000004</v>
      </c>
      <c r="C269">
        <v>136.85421221999999</v>
      </c>
      <c r="D269">
        <v>70.847823509999998</v>
      </c>
      <c r="E269">
        <v>102.92083478999999</v>
      </c>
      <c r="F269">
        <v>68.149171890000005</v>
      </c>
      <c r="G269">
        <v>129.37240233</v>
      </c>
      <c r="H269">
        <v>84.529359630000002</v>
      </c>
    </row>
    <row r="270" spans="1:8" x14ac:dyDescent="0.2">
      <c r="A270" s="20">
        <v>269</v>
      </c>
      <c r="B270">
        <v>134.48429999999999</v>
      </c>
      <c r="C270">
        <v>58.026986909999998</v>
      </c>
      <c r="D270">
        <v>112.65600384</v>
      </c>
      <c r="E270">
        <v>80.745867989999994</v>
      </c>
      <c r="F270">
        <v>80.745867989999994</v>
      </c>
      <c r="G270">
        <v>72.283816979999997</v>
      </c>
      <c r="H270">
        <v>59.321024729999998</v>
      </c>
    </row>
    <row r="271" spans="1:8" x14ac:dyDescent="0.2">
      <c r="A271" s="20">
        <v>270</v>
      </c>
      <c r="B271">
        <v>92.837500829999996</v>
      </c>
      <c r="C271">
        <v>80.191493819999991</v>
      </c>
      <c r="D271">
        <v>80.469428039999997</v>
      </c>
      <c r="E271">
        <v>78.446186459999993</v>
      </c>
      <c r="F271">
        <v>117.77238432</v>
      </c>
      <c r="G271">
        <v>142.01093799</v>
      </c>
      <c r="H271">
        <v>74.952583199999992</v>
      </c>
    </row>
    <row r="272" spans="1:8" x14ac:dyDescent="0.2">
      <c r="A272" s="20">
        <v>271</v>
      </c>
      <c r="B272">
        <v>83.679119999999998</v>
      </c>
      <c r="C272">
        <v>56.861456309999994</v>
      </c>
      <c r="D272">
        <v>65.543165009999996</v>
      </c>
      <c r="E272">
        <v>149.42699999999999</v>
      </c>
      <c r="F272">
        <v>100.23862013999999</v>
      </c>
      <c r="G272">
        <v>162.40174641000002</v>
      </c>
      <c r="H272">
        <v>69.319185300000001</v>
      </c>
    </row>
    <row r="273" spans="1:8" x14ac:dyDescent="0.2">
      <c r="A273" s="20">
        <v>272</v>
      </c>
      <c r="B273">
        <v>68.149171890000005</v>
      </c>
      <c r="C273">
        <v>41.839559999999999</v>
      </c>
      <c r="D273">
        <v>142.57577205000001</v>
      </c>
      <c r="E273">
        <v>116.05397382</v>
      </c>
      <c r="F273">
        <v>83.090377619999998</v>
      </c>
      <c r="G273">
        <v>64.513612980000005</v>
      </c>
      <c r="H273">
        <v>44.125793100000003</v>
      </c>
    </row>
    <row r="274" spans="1:8" x14ac:dyDescent="0.2">
      <c r="A274" s="20">
        <v>273</v>
      </c>
      <c r="B274">
        <v>68.996422980000006</v>
      </c>
      <c r="C274">
        <v>140.07884687999999</v>
      </c>
      <c r="D274">
        <v>153.84406211999999</v>
      </c>
      <c r="E274">
        <v>57.486061169999992</v>
      </c>
      <c r="F274">
        <v>81.297253619999992</v>
      </c>
      <c r="G274">
        <v>107.79514352999999</v>
      </c>
      <c r="H274">
        <v>68.214919770000009</v>
      </c>
    </row>
    <row r="275" spans="1:8" x14ac:dyDescent="0.2">
      <c r="A275" s="20">
        <v>274</v>
      </c>
      <c r="B275">
        <v>83.732913719999999</v>
      </c>
      <c r="C275">
        <v>41.94565317</v>
      </c>
      <c r="D275">
        <v>89.556083909999998</v>
      </c>
      <c r="E275">
        <v>86.667659999999998</v>
      </c>
      <c r="F275">
        <v>87.895949940000008</v>
      </c>
      <c r="G275">
        <v>72.95922702</v>
      </c>
      <c r="H275">
        <v>54.536372190000002</v>
      </c>
    </row>
    <row r="276" spans="1:8" x14ac:dyDescent="0.2">
      <c r="A276" s="20">
        <v>275</v>
      </c>
      <c r="B276">
        <v>50.80518</v>
      </c>
      <c r="C276">
        <v>102.83416713</v>
      </c>
      <c r="D276">
        <v>84.369472740000006</v>
      </c>
      <c r="E276">
        <v>105.66132596999999</v>
      </c>
      <c r="F276">
        <v>52.956928799999993</v>
      </c>
      <c r="G276">
        <v>110.61632529000001</v>
      </c>
      <c r="H276">
        <v>45.715696380000004</v>
      </c>
    </row>
    <row r="277" spans="1:8" x14ac:dyDescent="0.2">
      <c r="A277" s="20">
        <v>276</v>
      </c>
      <c r="B277">
        <v>137.37571245000001</v>
      </c>
      <c r="C277">
        <v>35.986504409999995</v>
      </c>
      <c r="D277">
        <v>88.250091929999996</v>
      </c>
      <c r="E277">
        <v>111.22001037</v>
      </c>
      <c r="F277">
        <v>97.299391049999997</v>
      </c>
      <c r="G277">
        <v>62.831064959999999</v>
      </c>
      <c r="H277">
        <v>45.618568830000001</v>
      </c>
    </row>
    <row r="278" spans="1:8" x14ac:dyDescent="0.2">
      <c r="A278" s="20">
        <v>277</v>
      </c>
      <c r="B278">
        <v>92.644739999999999</v>
      </c>
      <c r="C278">
        <v>149.42699999999999</v>
      </c>
      <c r="D278">
        <v>127.14444576</v>
      </c>
      <c r="E278">
        <v>144.22544612999999</v>
      </c>
      <c r="F278">
        <v>130.19873364</v>
      </c>
      <c r="G278">
        <v>89.705510910000001</v>
      </c>
      <c r="H278">
        <v>36.110528819999999</v>
      </c>
    </row>
    <row r="279" spans="1:8" x14ac:dyDescent="0.2">
      <c r="A279" s="20">
        <v>278</v>
      </c>
      <c r="B279">
        <v>68.996422980000006</v>
      </c>
      <c r="C279">
        <v>99.478036709999984</v>
      </c>
      <c r="D279">
        <v>65.611901430000003</v>
      </c>
      <c r="E279">
        <v>158.84239527</v>
      </c>
      <c r="F279">
        <v>82.658533590000005</v>
      </c>
      <c r="G279">
        <v>98.802626669999995</v>
      </c>
      <c r="H279">
        <v>70.532532539999991</v>
      </c>
    </row>
    <row r="280" spans="1:8" x14ac:dyDescent="0.2">
      <c r="A280" s="20">
        <v>279</v>
      </c>
      <c r="B280">
        <v>44.828099999999999</v>
      </c>
      <c r="C280">
        <v>61.610246369999999</v>
      </c>
      <c r="D280">
        <v>134.783154</v>
      </c>
      <c r="E280">
        <v>78.446186459999993</v>
      </c>
      <c r="F280">
        <v>69.767466299999995</v>
      </c>
      <c r="G280">
        <v>67.754684609999998</v>
      </c>
      <c r="H280">
        <v>82.225195290000002</v>
      </c>
    </row>
    <row r="281" spans="1:8" x14ac:dyDescent="0.2">
      <c r="A281" s="20">
        <v>280</v>
      </c>
      <c r="B281">
        <v>59.845513499999996</v>
      </c>
      <c r="C281">
        <v>150.17264072999998</v>
      </c>
      <c r="D281">
        <v>111.22001037</v>
      </c>
      <c r="E281">
        <v>72.714166739999996</v>
      </c>
      <c r="F281">
        <v>74.952583199999992</v>
      </c>
      <c r="G281">
        <v>59.770800000000001</v>
      </c>
      <c r="H281">
        <v>76.369151160000001</v>
      </c>
    </row>
    <row r="282" spans="1:8" x14ac:dyDescent="0.2">
      <c r="A282" s="20">
        <v>281</v>
      </c>
      <c r="B282">
        <v>35.986504409999995</v>
      </c>
      <c r="C282">
        <v>92.064963239999997</v>
      </c>
      <c r="D282">
        <v>63.325668329999999</v>
      </c>
      <c r="E282">
        <v>173.48922980999998</v>
      </c>
      <c r="F282">
        <v>68.800673610000004</v>
      </c>
      <c r="G282">
        <v>99.522864809999987</v>
      </c>
      <c r="H282">
        <v>54.536372190000002</v>
      </c>
    </row>
    <row r="283" spans="1:8" x14ac:dyDescent="0.2">
      <c r="A283" s="20">
        <v>282</v>
      </c>
      <c r="B283">
        <v>142.85669480999999</v>
      </c>
      <c r="C283">
        <v>96.238459349999999</v>
      </c>
      <c r="D283">
        <v>104.76924678</v>
      </c>
      <c r="E283">
        <v>120.28574646000001</v>
      </c>
      <c r="F283">
        <v>103.18083777</v>
      </c>
      <c r="G283">
        <v>101.47886424000001</v>
      </c>
      <c r="H283">
        <v>56.70306369</v>
      </c>
    </row>
    <row r="284" spans="1:8" x14ac:dyDescent="0.2">
      <c r="A284" s="20">
        <v>283</v>
      </c>
      <c r="B284">
        <v>56.70306369</v>
      </c>
      <c r="C284">
        <v>149.42699999999999</v>
      </c>
      <c r="D284">
        <v>449.91124857</v>
      </c>
      <c r="E284">
        <v>60.438738690000001</v>
      </c>
      <c r="F284">
        <v>93.841650270000002</v>
      </c>
      <c r="G284">
        <v>100.23862013999999</v>
      </c>
      <c r="H284">
        <v>60.438738690000001</v>
      </c>
    </row>
    <row r="285" spans="1:8" x14ac:dyDescent="0.2">
      <c r="A285" s="20">
        <v>284</v>
      </c>
      <c r="B285">
        <v>65.611901430000003</v>
      </c>
      <c r="C285">
        <v>122.67657846</v>
      </c>
      <c r="D285">
        <v>145.94983371000001</v>
      </c>
      <c r="E285">
        <v>102.70267136999999</v>
      </c>
      <c r="F285">
        <v>54.125447940000001</v>
      </c>
      <c r="G285">
        <v>76.602257280000003</v>
      </c>
      <c r="H285">
        <v>29.434130459999999</v>
      </c>
    </row>
    <row r="286" spans="1:8" x14ac:dyDescent="0.2">
      <c r="A286" s="20">
        <v>285</v>
      </c>
      <c r="B286">
        <v>50.096896020000003</v>
      </c>
      <c r="C286">
        <v>96.562715940000004</v>
      </c>
      <c r="D286">
        <v>44.125793100000003</v>
      </c>
      <c r="E286">
        <v>92.692556639999992</v>
      </c>
      <c r="F286">
        <v>88.300897110000008</v>
      </c>
      <c r="G286">
        <v>113.91716772000001</v>
      </c>
      <c r="H286">
        <v>41.518291949999998</v>
      </c>
    </row>
    <row r="287" spans="1:8" x14ac:dyDescent="0.2">
      <c r="A287" s="20">
        <v>286</v>
      </c>
      <c r="B287">
        <v>68.280667649999998</v>
      </c>
      <c r="C287">
        <v>96.562715940000004</v>
      </c>
      <c r="D287">
        <v>80.745867989999994</v>
      </c>
      <c r="E287">
        <v>110.21137812000001</v>
      </c>
      <c r="F287">
        <v>120.47253021</v>
      </c>
      <c r="G287">
        <v>127.25053893</v>
      </c>
      <c r="H287">
        <v>68.149171890000005</v>
      </c>
    </row>
    <row r="288" spans="1:8" x14ac:dyDescent="0.2">
      <c r="A288" s="20">
        <v>287</v>
      </c>
      <c r="B288">
        <v>79.40700206999999</v>
      </c>
      <c r="C288">
        <v>49.288495949999998</v>
      </c>
      <c r="D288">
        <v>109.72424610000002</v>
      </c>
      <c r="E288">
        <v>78.446186459999993</v>
      </c>
      <c r="F288">
        <v>76.369151160000001</v>
      </c>
      <c r="G288">
        <v>104.76924678</v>
      </c>
      <c r="H288">
        <v>28.352278980000001</v>
      </c>
    </row>
    <row r="289" spans="1:8" x14ac:dyDescent="0.2">
      <c r="A289" s="20">
        <v>288</v>
      </c>
      <c r="B289">
        <v>41.839559999999999</v>
      </c>
      <c r="C289">
        <v>93.604061340000001</v>
      </c>
      <c r="D289">
        <v>160.82678583000001</v>
      </c>
      <c r="E289">
        <v>49.469302620000001</v>
      </c>
      <c r="F289">
        <v>87.130883699999998</v>
      </c>
      <c r="G289">
        <v>116.89674210000001</v>
      </c>
      <c r="H289">
        <v>82.062319860000002</v>
      </c>
    </row>
    <row r="290" spans="1:8" x14ac:dyDescent="0.2">
      <c r="A290" s="20">
        <v>289</v>
      </c>
      <c r="B290">
        <v>96.377426460000009</v>
      </c>
      <c r="C290">
        <v>84.581659079999994</v>
      </c>
      <c r="D290">
        <v>127.14444576</v>
      </c>
      <c r="E290">
        <v>132.34151682000001</v>
      </c>
      <c r="F290">
        <v>107.58744</v>
      </c>
      <c r="G290">
        <v>58.866766650000002</v>
      </c>
      <c r="H290">
        <v>41.839559999999999</v>
      </c>
    </row>
    <row r="291" spans="1:8" x14ac:dyDescent="0.2">
      <c r="A291" s="20">
        <v>290</v>
      </c>
      <c r="B291">
        <v>55.105689060000003</v>
      </c>
      <c r="C291">
        <v>71.84898441</v>
      </c>
      <c r="D291">
        <v>107.13019338000001</v>
      </c>
      <c r="E291">
        <v>60.069654000000007</v>
      </c>
      <c r="F291">
        <v>66.356047889999999</v>
      </c>
      <c r="G291">
        <v>83.892800609999995</v>
      </c>
      <c r="H291">
        <v>36.357083369999998</v>
      </c>
    </row>
    <row r="292" spans="1:8" x14ac:dyDescent="0.2">
      <c r="A292" s="20">
        <v>291</v>
      </c>
      <c r="B292">
        <v>38.966078790000005</v>
      </c>
      <c r="C292">
        <v>65.543165009999996</v>
      </c>
      <c r="D292">
        <v>160.18723826999999</v>
      </c>
      <c r="E292">
        <v>101.61036</v>
      </c>
      <c r="F292">
        <v>64.652580090000001</v>
      </c>
      <c r="G292">
        <v>110.57598</v>
      </c>
      <c r="H292">
        <v>71.84898441</v>
      </c>
    </row>
    <row r="293" spans="1:8" x14ac:dyDescent="0.2">
      <c r="A293" s="20">
        <v>292</v>
      </c>
      <c r="B293">
        <v>24.643500840000002</v>
      </c>
      <c r="C293">
        <v>116.39915019</v>
      </c>
      <c r="D293">
        <v>179.03894858999999</v>
      </c>
      <c r="E293">
        <v>118.52848494</v>
      </c>
      <c r="F293">
        <v>78.217563150000004</v>
      </c>
      <c r="G293">
        <v>68.800673610000004</v>
      </c>
      <c r="H293">
        <v>49.469302620000001</v>
      </c>
    </row>
    <row r="294" spans="1:8" x14ac:dyDescent="0.2">
      <c r="A294" s="20">
        <v>293</v>
      </c>
      <c r="B294">
        <v>22.760720639999999</v>
      </c>
      <c r="C294">
        <v>89.556083909999998</v>
      </c>
      <c r="D294">
        <v>90.893455560000007</v>
      </c>
      <c r="E294">
        <v>105.74500508999999</v>
      </c>
      <c r="F294">
        <v>98.802626669999995</v>
      </c>
      <c r="G294">
        <v>120.47253021</v>
      </c>
      <c r="H294">
        <v>30.034827000000003</v>
      </c>
    </row>
    <row r="295" spans="1:8" x14ac:dyDescent="0.2">
      <c r="A295" s="20">
        <v>294</v>
      </c>
      <c r="B295">
        <v>80.745867989999994</v>
      </c>
      <c r="C295">
        <v>62.831064959999999</v>
      </c>
      <c r="D295">
        <v>113.60337102</v>
      </c>
      <c r="E295">
        <v>98.666648100000003</v>
      </c>
      <c r="F295">
        <v>111.17966507999999</v>
      </c>
      <c r="G295">
        <v>111.06012348</v>
      </c>
      <c r="H295">
        <v>30.76851357</v>
      </c>
    </row>
    <row r="296" spans="1:8" x14ac:dyDescent="0.2">
      <c r="A296" s="20">
        <v>295</v>
      </c>
      <c r="B296">
        <v>34.979366429999999</v>
      </c>
      <c r="C296">
        <v>109.88712153</v>
      </c>
      <c r="D296">
        <v>122.85738512999998</v>
      </c>
      <c r="E296">
        <v>42.789915719999996</v>
      </c>
      <c r="F296">
        <v>125.12718126</v>
      </c>
      <c r="G296">
        <v>48.650442659999996</v>
      </c>
      <c r="H296">
        <v>29.885400000000001</v>
      </c>
    </row>
    <row r="297" spans="1:8" x14ac:dyDescent="0.2">
      <c r="A297" s="20">
        <v>296</v>
      </c>
      <c r="B297">
        <v>68.149171890000005</v>
      </c>
      <c r="C297">
        <v>97.574336730000013</v>
      </c>
      <c r="D297">
        <v>99.881489610000003</v>
      </c>
      <c r="E297">
        <v>58.866766650000002</v>
      </c>
      <c r="F297">
        <v>76.192827300000005</v>
      </c>
      <c r="G297">
        <v>97.299391049999997</v>
      </c>
      <c r="H297">
        <v>45.715696380000004</v>
      </c>
    </row>
    <row r="298" spans="1:8" x14ac:dyDescent="0.2">
      <c r="A298" s="20">
        <v>297</v>
      </c>
      <c r="B298">
        <v>30.76851357</v>
      </c>
      <c r="C298">
        <v>85.473738269999998</v>
      </c>
      <c r="D298">
        <v>107.0046747</v>
      </c>
      <c r="E298">
        <v>95.492818619999994</v>
      </c>
      <c r="F298">
        <v>106.41892086</v>
      </c>
      <c r="G298">
        <v>94.977295470000001</v>
      </c>
      <c r="H298">
        <v>72.221057639999998</v>
      </c>
    </row>
    <row r="299" spans="1:8" x14ac:dyDescent="0.2">
      <c r="A299" s="20">
        <v>298</v>
      </c>
      <c r="B299">
        <v>66.825248669999993</v>
      </c>
      <c r="C299">
        <v>89.904248819999992</v>
      </c>
      <c r="D299">
        <v>34.852353480000005</v>
      </c>
      <c r="E299">
        <v>28.193886359999997</v>
      </c>
      <c r="F299">
        <v>31.201851869999999</v>
      </c>
      <c r="G299">
        <v>80.302069799999998</v>
      </c>
      <c r="H299">
        <v>70.341265980000003</v>
      </c>
    </row>
    <row r="300" spans="1:8" x14ac:dyDescent="0.2">
      <c r="A300" s="20">
        <v>299</v>
      </c>
      <c r="B300">
        <v>58.715845379999998</v>
      </c>
      <c r="C300">
        <v>50.893341929999998</v>
      </c>
      <c r="D300">
        <v>108.29124117000001</v>
      </c>
      <c r="E300">
        <v>82.875202740000006</v>
      </c>
      <c r="F300">
        <v>155.43247113000001</v>
      </c>
      <c r="G300">
        <v>71.036101529999996</v>
      </c>
      <c r="H300">
        <v>36.966745530000004</v>
      </c>
    </row>
    <row r="301" spans="1:8" x14ac:dyDescent="0.2">
      <c r="A301" s="20">
        <v>300</v>
      </c>
      <c r="B301">
        <v>27.552844530000002</v>
      </c>
      <c r="C301">
        <v>65.543165009999996</v>
      </c>
      <c r="D301">
        <v>54.862123050000008</v>
      </c>
      <c r="E301">
        <v>100.19379204000001</v>
      </c>
      <c r="F301">
        <v>84.581659079999994</v>
      </c>
      <c r="G301">
        <v>57.717673019999999</v>
      </c>
      <c r="H301">
        <v>38.851019999999998</v>
      </c>
    </row>
    <row r="302" spans="1:8" x14ac:dyDescent="0.2">
      <c r="A302" s="20">
        <v>301</v>
      </c>
      <c r="B302">
        <v>68.149171890000005</v>
      </c>
      <c r="C302">
        <v>43.5131424</v>
      </c>
      <c r="D302">
        <v>99.478036709999984</v>
      </c>
      <c r="E302">
        <v>94.977295470000001</v>
      </c>
      <c r="F302">
        <v>132.64485363</v>
      </c>
      <c r="G302">
        <v>72.95922702</v>
      </c>
      <c r="H302">
        <v>52.278530219999993</v>
      </c>
    </row>
    <row r="303" spans="1:8" x14ac:dyDescent="0.2">
      <c r="A303" s="20">
        <v>302</v>
      </c>
      <c r="B303">
        <v>69.960227130000007</v>
      </c>
      <c r="C303">
        <v>64.513612980000005</v>
      </c>
      <c r="D303">
        <v>54.944307900000005</v>
      </c>
      <c r="E303">
        <v>91.039894020000006</v>
      </c>
      <c r="F303">
        <v>106.12454966999999</v>
      </c>
      <c r="G303">
        <v>90.893455560000007</v>
      </c>
      <c r="H303">
        <v>47.909284739999997</v>
      </c>
    </row>
    <row r="304" spans="1:8" x14ac:dyDescent="0.2">
      <c r="A304" s="20">
        <v>303</v>
      </c>
      <c r="B304">
        <v>57.408359129999994</v>
      </c>
      <c r="C304">
        <v>51.416336430000001</v>
      </c>
      <c r="D304">
        <v>213.94659006000001</v>
      </c>
      <c r="E304">
        <v>99.881489610000003</v>
      </c>
      <c r="F304">
        <v>121.02690438</v>
      </c>
      <c r="G304">
        <v>102.00484727999999</v>
      </c>
      <c r="H304">
        <v>97.574336730000013</v>
      </c>
    </row>
    <row r="305" spans="1:8" x14ac:dyDescent="0.2">
      <c r="A305" s="20">
        <v>304</v>
      </c>
      <c r="B305">
        <v>72.714166739999996</v>
      </c>
      <c r="C305">
        <v>34.07533308</v>
      </c>
      <c r="D305">
        <v>71.036101529999996</v>
      </c>
      <c r="E305">
        <v>69.960227130000007</v>
      </c>
      <c r="F305">
        <v>75.249942930000003</v>
      </c>
      <c r="G305">
        <v>144.22544612999999</v>
      </c>
      <c r="H305">
        <v>89.656199999999998</v>
      </c>
    </row>
    <row r="306" spans="1:8" x14ac:dyDescent="0.2">
      <c r="A306" s="20">
        <v>305</v>
      </c>
      <c r="B306">
        <v>43.100723880000004</v>
      </c>
      <c r="C306">
        <v>79.40700206999999</v>
      </c>
      <c r="D306">
        <v>99.881489610000003</v>
      </c>
      <c r="E306">
        <v>94.506600419999998</v>
      </c>
      <c r="F306">
        <v>38.851019999999998</v>
      </c>
      <c r="G306">
        <v>93.841650270000002</v>
      </c>
      <c r="H306">
        <v>44.125793100000003</v>
      </c>
    </row>
    <row r="307" spans="1:8" x14ac:dyDescent="0.2">
      <c r="A307" s="20">
        <v>306</v>
      </c>
      <c r="B307">
        <v>55.589832539999996</v>
      </c>
      <c r="C307">
        <v>53.877399119999993</v>
      </c>
      <c r="D307">
        <v>48.650442659999996</v>
      </c>
      <c r="E307">
        <v>94.977295470000001</v>
      </c>
      <c r="F307">
        <v>47.909284739999997</v>
      </c>
      <c r="G307">
        <v>103.74118902000001</v>
      </c>
      <c r="H307">
        <v>70.847823509999998</v>
      </c>
    </row>
    <row r="308" spans="1:8" x14ac:dyDescent="0.2">
      <c r="A308" s="20">
        <v>307</v>
      </c>
      <c r="B308">
        <v>78.217563150000004</v>
      </c>
      <c r="C308">
        <v>63.395899020000002</v>
      </c>
      <c r="D308">
        <v>43.100723880000004</v>
      </c>
      <c r="E308">
        <v>84.158780669999999</v>
      </c>
      <c r="F308">
        <v>87.895949940000008</v>
      </c>
      <c r="G308">
        <v>80.911731959999997</v>
      </c>
      <c r="H308">
        <v>63.325668329999999</v>
      </c>
    </row>
    <row r="309" spans="1:8" x14ac:dyDescent="0.2">
      <c r="A309" s="20">
        <v>308</v>
      </c>
      <c r="B309">
        <v>29.885400000000001</v>
      </c>
      <c r="C309">
        <v>71.724959999999996</v>
      </c>
      <c r="D309">
        <v>80.191493819999991</v>
      </c>
      <c r="E309">
        <v>87.488014230000005</v>
      </c>
      <c r="F309">
        <v>92.257724069999995</v>
      </c>
      <c r="G309">
        <v>74.713499999999996</v>
      </c>
      <c r="H309">
        <v>78.955732529999992</v>
      </c>
    </row>
    <row r="310" spans="1:8" x14ac:dyDescent="0.2">
      <c r="A310" s="20">
        <v>309</v>
      </c>
      <c r="B310">
        <v>63.95774454</v>
      </c>
      <c r="C310">
        <v>55.105689060000003</v>
      </c>
      <c r="D310">
        <v>71.97300881999999</v>
      </c>
      <c r="E310">
        <v>105.99903098999999</v>
      </c>
      <c r="F310">
        <v>145.73465883</v>
      </c>
      <c r="G310">
        <v>150.05309912999999</v>
      </c>
      <c r="H310">
        <v>121.35863231999998</v>
      </c>
    </row>
    <row r="311" spans="1:8" x14ac:dyDescent="0.2">
      <c r="A311" s="20">
        <v>310</v>
      </c>
      <c r="B311">
        <v>71.724959999999996</v>
      </c>
      <c r="C311">
        <v>44.828099999999999</v>
      </c>
      <c r="D311">
        <v>78.446186459999993</v>
      </c>
      <c r="E311">
        <v>104.08487112</v>
      </c>
      <c r="F311">
        <v>54.862123050000008</v>
      </c>
      <c r="G311">
        <v>126.863523</v>
      </c>
      <c r="H311">
        <v>82.062319860000002</v>
      </c>
    </row>
    <row r="312" spans="1:8" x14ac:dyDescent="0.2">
      <c r="A312" s="20">
        <v>311</v>
      </c>
      <c r="B312">
        <v>33.413371470000001</v>
      </c>
      <c r="C312">
        <v>89.656199999999998</v>
      </c>
      <c r="D312">
        <v>122.85738512999998</v>
      </c>
      <c r="E312">
        <v>92.692556639999992</v>
      </c>
      <c r="F312">
        <v>114.1921134</v>
      </c>
      <c r="G312">
        <v>105.66132596999999</v>
      </c>
      <c r="H312">
        <v>53.79372</v>
      </c>
    </row>
    <row r="313" spans="1:8" x14ac:dyDescent="0.2">
      <c r="A313" s="20">
        <v>312</v>
      </c>
      <c r="B313">
        <v>84.633958530000001</v>
      </c>
      <c r="C313">
        <v>54.536372190000002</v>
      </c>
      <c r="D313">
        <v>52.191862559999997</v>
      </c>
      <c r="E313">
        <v>68.996422980000006</v>
      </c>
      <c r="F313">
        <v>90.745522829999999</v>
      </c>
      <c r="G313">
        <v>111.58162371</v>
      </c>
      <c r="H313">
        <v>95.820063750000003</v>
      </c>
    </row>
    <row r="314" spans="1:8" x14ac:dyDescent="0.2">
      <c r="A314" s="20">
        <v>313</v>
      </c>
      <c r="B314">
        <v>104.98292739</v>
      </c>
      <c r="C314">
        <v>155.86282088999999</v>
      </c>
      <c r="D314">
        <v>108.00135279</v>
      </c>
      <c r="E314">
        <v>74.713499999999996</v>
      </c>
      <c r="F314">
        <v>58.026986909999998</v>
      </c>
      <c r="G314">
        <v>134.25119387999999</v>
      </c>
      <c r="H314">
        <v>58.866766650000002</v>
      </c>
    </row>
    <row r="315" spans="1:8" x14ac:dyDescent="0.2">
      <c r="A315" s="20">
        <v>314</v>
      </c>
      <c r="B315">
        <v>61.610246369999999</v>
      </c>
      <c r="C315">
        <v>97.711809570000014</v>
      </c>
      <c r="D315">
        <v>33.810847289999998</v>
      </c>
      <c r="E315">
        <v>82.225195290000002</v>
      </c>
      <c r="F315">
        <v>86.873869259999992</v>
      </c>
      <c r="G315">
        <v>114.97212233999998</v>
      </c>
      <c r="H315">
        <v>57.486061169999992</v>
      </c>
    </row>
    <row r="316" spans="1:8" x14ac:dyDescent="0.2">
      <c r="A316" s="20">
        <v>315</v>
      </c>
      <c r="B316">
        <v>53.877399119999993</v>
      </c>
      <c r="C316">
        <v>69.319185300000001</v>
      </c>
      <c r="D316">
        <v>167.35824</v>
      </c>
      <c r="E316">
        <v>117.77238432</v>
      </c>
      <c r="F316">
        <v>124.87614389999999</v>
      </c>
      <c r="G316">
        <v>96.053169870000005</v>
      </c>
      <c r="H316">
        <v>70.847823509999998</v>
      </c>
    </row>
    <row r="317" spans="1:8" x14ac:dyDescent="0.2">
      <c r="A317" s="20">
        <v>316</v>
      </c>
      <c r="B317">
        <v>64.513612980000005</v>
      </c>
      <c r="C317">
        <v>73.507624109999995</v>
      </c>
      <c r="D317">
        <v>68.800673610000004</v>
      </c>
      <c r="E317">
        <v>81.570705029999999</v>
      </c>
      <c r="F317">
        <v>123.9795819</v>
      </c>
      <c r="G317">
        <v>80.745867989999994</v>
      </c>
      <c r="H317">
        <v>50.717018070000002</v>
      </c>
    </row>
    <row r="318" spans="1:8" x14ac:dyDescent="0.2">
      <c r="A318" s="20">
        <v>317</v>
      </c>
      <c r="B318">
        <v>61.320357989999998</v>
      </c>
      <c r="C318">
        <v>127.14444576</v>
      </c>
      <c r="D318">
        <v>51.589671750000001</v>
      </c>
      <c r="E318">
        <v>64.374645870000009</v>
      </c>
      <c r="F318">
        <v>118.2266424</v>
      </c>
      <c r="G318">
        <v>91.089204930000008</v>
      </c>
      <c r="H318">
        <v>117.50640426000001</v>
      </c>
    </row>
    <row r="319" spans="1:8" x14ac:dyDescent="0.2">
      <c r="A319" s="20">
        <v>318</v>
      </c>
      <c r="B319">
        <v>72.95922702</v>
      </c>
      <c r="C319">
        <v>88.855271279999997</v>
      </c>
      <c r="D319">
        <v>68.280667649999998</v>
      </c>
      <c r="E319">
        <v>161.49173597999999</v>
      </c>
      <c r="F319">
        <v>60.438738690000001</v>
      </c>
      <c r="G319">
        <v>73.810960919999999</v>
      </c>
      <c r="H319">
        <v>42.263932679999996</v>
      </c>
    </row>
    <row r="320" spans="1:8" x14ac:dyDescent="0.2">
      <c r="A320" s="20">
        <v>319</v>
      </c>
      <c r="B320">
        <v>44.125793100000003</v>
      </c>
      <c r="C320">
        <v>117.88594884</v>
      </c>
      <c r="D320">
        <v>64.652580090000001</v>
      </c>
      <c r="E320">
        <v>100.23862013999999</v>
      </c>
      <c r="F320">
        <v>88.855271279999997</v>
      </c>
      <c r="G320">
        <v>100.23862013999999</v>
      </c>
      <c r="H320">
        <v>114.54326684999999</v>
      </c>
    </row>
    <row r="321" spans="1:8" x14ac:dyDescent="0.2">
      <c r="A321" s="20">
        <v>320</v>
      </c>
      <c r="B321">
        <v>33.413371470000001</v>
      </c>
      <c r="C321">
        <v>117.62146305</v>
      </c>
      <c r="D321">
        <v>103.74118902000001</v>
      </c>
      <c r="E321">
        <v>103.05083628</v>
      </c>
      <c r="F321">
        <v>66.356047889999999</v>
      </c>
      <c r="G321">
        <v>113.91716772000001</v>
      </c>
      <c r="H321">
        <v>86.873869259999992</v>
      </c>
    </row>
    <row r="322" spans="1:8" x14ac:dyDescent="0.2">
      <c r="A322" s="20">
        <v>321</v>
      </c>
      <c r="B322">
        <v>93.841650270000002</v>
      </c>
      <c r="C322">
        <v>68.996422980000006</v>
      </c>
      <c r="D322">
        <v>239.41941075</v>
      </c>
      <c r="E322">
        <v>86.25374721</v>
      </c>
      <c r="F322">
        <v>103.6126818</v>
      </c>
      <c r="G322">
        <v>118.34020692</v>
      </c>
      <c r="H322">
        <v>85.055342670000002</v>
      </c>
    </row>
    <row r="323" spans="1:8" x14ac:dyDescent="0.2">
      <c r="A323" s="20">
        <v>322</v>
      </c>
      <c r="B323">
        <v>49.288495949999998</v>
      </c>
      <c r="C323">
        <v>154.27889468999999</v>
      </c>
      <c r="D323">
        <v>82.225195290000002</v>
      </c>
      <c r="E323">
        <v>103.74118902000001</v>
      </c>
      <c r="F323">
        <v>43.5131424</v>
      </c>
      <c r="G323">
        <v>77.758822259999988</v>
      </c>
      <c r="H323">
        <v>60.438738690000001</v>
      </c>
    </row>
    <row r="324" spans="1:8" x14ac:dyDescent="0.2">
      <c r="A324" s="20">
        <v>323</v>
      </c>
      <c r="B324">
        <v>74.713499999999996</v>
      </c>
      <c r="C324">
        <v>62.831064959999999</v>
      </c>
      <c r="D324">
        <v>167.19835311</v>
      </c>
      <c r="E324">
        <v>78.446186459999993</v>
      </c>
      <c r="F324">
        <v>43.100723880000004</v>
      </c>
      <c r="G324">
        <v>52.191862559999997</v>
      </c>
      <c r="H324">
        <v>103.05083628</v>
      </c>
    </row>
    <row r="325" spans="1:8" x14ac:dyDescent="0.2">
      <c r="A325" s="20">
        <v>324</v>
      </c>
      <c r="B325">
        <v>117.16421643000001</v>
      </c>
      <c r="C325">
        <v>59.770800000000001</v>
      </c>
      <c r="D325">
        <v>108.29124117000001</v>
      </c>
      <c r="E325">
        <v>112.02093909</v>
      </c>
      <c r="F325">
        <v>86.718465179999995</v>
      </c>
      <c r="G325">
        <v>77.586981210000005</v>
      </c>
      <c r="H325">
        <v>95.306034869999991</v>
      </c>
    </row>
    <row r="326" spans="1:8" x14ac:dyDescent="0.2">
      <c r="A326" s="20">
        <v>325</v>
      </c>
      <c r="B326">
        <v>48.650442659999996</v>
      </c>
      <c r="C326">
        <v>89.904248819999992</v>
      </c>
      <c r="D326">
        <v>245.35166264999998</v>
      </c>
      <c r="E326">
        <v>73.810960919999999</v>
      </c>
      <c r="F326">
        <v>83.036583899999997</v>
      </c>
      <c r="G326">
        <v>67.42445094</v>
      </c>
      <c r="H326">
        <v>44.427635639999998</v>
      </c>
    </row>
    <row r="327" spans="1:8" x14ac:dyDescent="0.2">
      <c r="A327" s="20">
        <v>326</v>
      </c>
      <c r="B327">
        <v>42.789915719999996</v>
      </c>
      <c r="C327">
        <v>74.713499999999996</v>
      </c>
      <c r="D327">
        <v>181.81081943999999</v>
      </c>
      <c r="E327">
        <v>102.92083478999999</v>
      </c>
      <c r="F327">
        <v>44.928216089999999</v>
      </c>
      <c r="G327">
        <v>85.473738269999998</v>
      </c>
      <c r="H327">
        <v>52.278530219999993</v>
      </c>
    </row>
    <row r="328" spans="1:8" x14ac:dyDescent="0.2">
      <c r="A328" s="20">
        <v>327</v>
      </c>
      <c r="B328">
        <v>91.480703669999997</v>
      </c>
      <c r="C328">
        <v>110.25172341</v>
      </c>
      <c r="D328">
        <v>95.117756850000006</v>
      </c>
      <c r="E328">
        <v>95.820063750000003</v>
      </c>
      <c r="F328">
        <v>90.893455560000007</v>
      </c>
      <c r="G328">
        <v>116.39915019</v>
      </c>
      <c r="H328">
        <v>77.932157580000009</v>
      </c>
    </row>
    <row r="329" spans="1:8" x14ac:dyDescent="0.2">
      <c r="A329" s="20">
        <v>328</v>
      </c>
      <c r="B329">
        <v>39.871606409999998</v>
      </c>
      <c r="C329">
        <v>68.214919770000009</v>
      </c>
      <c r="D329">
        <v>198.1700874</v>
      </c>
      <c r="E329">
        <v>111.58162371</v>
      </c>
      <c r="F329">
        <v>47.253300209999999</v>
      </c>
      <c r="G329">
        <v>116.05397382</v>
      </c>
      <c r="H329">
        <v>78.217563150000004</v>
      </c>
    </row>
    <row r="330" spans="1:8" x14ac:dyDescent="0.2">
      <c r="A330" s="20">
        <v>329</v>
      </c>
      <c r="B330">
        <v>48.281357970000002</v>
      </c>
      <c r="C330">
        <v>50.80518</v>
      </c>
      <c r="D330">
        <v>134.84890188</v>
      </c>
      <c r="E330">
        <v>66.356047889999999</v>
      </c>
      <c r="F330">
        <v>78.217563150000004</v>
      </c>
      <c r="G330">
        <v>84.581659079999994</v>
      </c>
      <c r="H330">
        <v>44.427635639999998</v>
      </c>
    </row>
    <row r="331" spans="1:8" x14ac:dyDescent="0.2">
      <c r="A331" s="20">
        <v>330</v>
      </c>
      <c r="B331">
        <v>89.157113819999992</v>
      </c>
      <c r="C331">
        <v>161.10472005</v>
      </c>
      <c r="D331">
        <v>74.713499999999996</v>
      </c>
      <c r="E331">
        <v>97.574336730000013</v>
      </c>
      <c r="F331">
        <v>100.19379204000001</v>
      </c>
      <c r="G331">
        <v>112.77554543999999</v>
      </c>
      <c r="H331">
        <v>48.188713230000005</v>
      </c>
    </row>
    <row r="332" spans="1:8" x14ac:dyDescent="0.2">
      <c r="A332" s="20">
        <v>331</v>
      </c>
      <c r="B332">
        <v>65.815122150000008</v>
      </c>
      <c r="C332">
        <v>34.07533308</v>
      </c>
      <c r="D332">
        <v>57.408359129999994</v>
      </c>
      <c r="E332">
        <v>36.357083369999998</v>
      </c>
      <c r="F332">
        <v>86.718465179999995</v>
      </c>
      <c r="G332">
        <v>80.911731959999997</v>
      </c>
      <c r="H332">
        <v>82.875202740000006</v>
      </c>
    </row>
    <row r="333" spans="1:8" x14ac:dyDescent="0.2">
      <c r="A333" s="20">
        <v>332</v>
      </c>
      <c r="B333">
        <v>53.460497789999998</v>
      </c>
      <c r="C333">
        <v>91.039894020000006</v>
      </c>
      <c r="D333">
        <v>380.77735274999998</v>
      </c>
      <c r="E333">
        <v>78.446186459999993</v>
      </c>
      <c r="F333">
        <v>38.966078790000005</v>
      </c>
      <c r="G333">
        <v>69.511946129999998</v>
      </c>
      <c r="H333">
        <v>113.56452</v>
      </c>
    </row>
    <row r="334" spans="1:8" x14ac:dyDescent="0.2">
      <c r="A334" s="20">
        <v>333</v>
      </c>
      <c r="B334">
        <v>61.538521410000001</v>
      </c>
      <c r="C334">
        <v>89.556083909999998</v>
      </c>
      <c r="D334">
        <v>107.29605735000001</v>
      </c>
      <c r="E334">
        <v>67.42445094</v>
      </c>
      <c r="F334">
        <v>54.125447940000001</v>
      </c>
      <c r="G334">
        <v>104.38521939</v>
      </c>
      <c r="H334">
        <v>65.271207869999998</v>
      </c>
    </row>
    <row r="335" spans="1:8" x14ac:dyDescent="0.2">
      <c r="A335" s="20">
        <v>334</v>
      </c>
      <c r="B335">
        <v>51.589671750000001</v>
      </c>
      <c r="C335">
        <v>107.75330397</v>
      </c>
      <c r="D335">
        <v>89.705510910000001</v>
      </c>
      <c r="E335">
        <v>45.618568830000001</v>
      </c>
      <c r="F335">
        <v>92.257724069999995</v>
      </c>
      <c r="G335">
        <v>71.97300881999999</v>
      </c>
      <c r="H335">
        <v>88.250091929999996</v>
      </c>
    </row>
    <row r="336" spans="1:8" x14ac:dyDescent="0.2">
      <c r="A336" s="20">
        <v>335</v>
      </c>
      <c r="B336">
        <v>93.604061340000001</v>
      </c>
      <c r="C336">
        <v>81.570705029999999</v>
      </c>
      <c r="D336">
        <v>96.794327789999997</v>
      </c>
      <c r="E336">
        <v>50.893341929999998</v>
      </c>
      <c r="F336">
        <v>51.589671750000001</v>
      </c>
      <c r="G336">
        <v>86.873869259999992</v>
      </c>
      <c r="H336">
        <v>79.40700206999999</v>
      </c>
    </row>
    <row r="337" spans="1:8" x14ac:dyDescent="0.2">
      <c r="A337" s="20">
        <v>336</v>
      </c>
      <c r="B337">
        <v>32.188070070000002</v>
      </c>
      <c r="C337">
        <v>140.9694318</v>
      </c>
      <c r="D337">
        <v>114.54326684999999</v>
      </c>
      <c r="E337">
        <v>65.815122150000008</v>
      </c>
      <c r="F337">
        <v>52.191862559999997</v>
      </c>
      <c r="G337">
        <v>88.704350009999999</v>
      </c>
      <c r="H337">
        <v>76.192827300000005</v>
      </c>
    </row>
    <row r="338" spans="1:8" x14ac:dyDescent="0.2">
      <c r="A338" s="20">
        <v>337</v>
      </c>
      <c r="B338">
        <v>34.07533308</v>
      </c>
      <c r="C338">
        <v>59.770800000000001</v>
      </c>
      <c r="D338">
        <v>97.345713419999996</v>
      </c>
      <c r="E338">
        <v>80.911731959999997</v>
      </c>
      <c r="F338">
        <v>95.679602370000012</v>
      </c>
      <c r="G338">
        <v>104.38521939</v>
      </c>
      <c r="H338">
        <v>45.519947010000003</v>
      </c>
    </row>
    <row r="339" spans="1:8" x14ac:dyDescent="0.2">
      <c r="A339" s="20">
        <v>338</v>
      </c>
      <c r="B339">
        <v>75.663855720000001</v>
      </c>
      <c r="C339">
        <v>69.960227130000007</v>
      </c>
      <c r="D339">
        <v>48.188713230000005</v>
      </c>
      <c r="E339">
        <v>135.50936922</v>
      </c>
      <c r="F339">
        <v>35.986504409999995</v>
      </c>
      <c r="G339">
        <v>112.02093909</v>
      </c>
      <c r="H339">
        <v>86.718465179999995</v>
      </c>
    </row>
    <row r="340" spans="1:8" x14ac:dyDescent="0.2">
      <c r="A340" s="20">
        <v>339</v>
      </c>
      <c r="B340">
        <v>67.15847088000001</v>
      </c>
      <c r="C340">
        <v>67.623188850000005</v>
      </c>
      <c r="D340">
        <v>35.862479999999998</v>
      </c>
      <c r="E340">
        <v>78.446186459999993</v>
      </c>
      <c r="F340">
        <v>99.343552410000001</v>
      </c>
      <c r="G340">
        <v>76.602257280000003</v>
      </c>
      <c r="H340">
        <v>94.506600419999998</v>
      </c>
    </row>
    <row r="341" spans="1:8" x14ac:dyDescent="0.2">
      <c r="A341" s="20">
        <v>340</v>
      </c>
      <c r="B341">
        <v>96.377426460000009</v>
      </c>
      <c r="C341">
        <v>143.94751191</v>
      </c>
      <c r="D341">
        <v>152.67853152000001</v>
      </c>
      <c r="E341">
        <v>137.76422264999999</v>
      </c>
      <c r="F341">
        <v>88.250091929999996</v>
      </c>
      <c r="G341">
        <v>98.305034759999998</v>
      </c>
      <c r="H341">
        <v>50.096896020000003</v>
      </c>
    </row>
    <row r="342" spans="1:8" x14ac:dyDescent="0.2">
      <c r="A342" s="20">
        <v>341</v>
      </c>
      <c r="B342">
        <v>38.966078790000005</v>
      </c>
      <c r="C342">
        <v>44.828099999999999</v>
      </c>
      <c r="D342">
        <v>73.810960919999999</v>
      </c>
      <c r="E342">
        <v>110.21137812000001</v>
      </c>
      <c r="F342">
        <v>43.5131424</v>
      </c>
      <c r="G342">
        <v>72.775431810000001</v>
      </c>
      <c r="H342">
        <v>73.810960919999999</v>
      </c>
    </row>
    <row r="343" spans="1:8" x14ac:dyDescent="0.2">
      <c r="A343" s="20">
        <v>342</v>
      </c>
      <c r="B343">
        <v>48.281357970000002</v>
      </c>
      <c r="C343">
        <v>76.076274240000004</v>
      </c>
      <c r="D343">
        <v>141.49690910999999</v>
      </c>
      <c r="E343">
        <v>174.10636332000001</v>
      </c>
      <c r="F343">
        <v>86.047537950000006</v>
      </c>
      <c r="G343">
        <v>101.52219807</v>
      </c>
      <c r="H343">
        <v>62.187034589999996</v>
      </c>
    </row>
    <row r="344" spans="1:8" x14ac:dyDescent="0.2">
      <c r="A344" s="20">
        <v>343</v>
      </c>
      <c r="B344">
        <v>43.100723880000004</v>
      </c>
      <c r="C344">
        <v>171.26127323999998</v>
      </c>
      <c r="D344">
        <v>79.575854579999998</v>
      </c>
      <c r="E344">
        <v>80.469428039999997</v>
      </c>
      <c r="F344">
        <v>69.511946129999998</v>
      </c>
      <c r="G344">
        <v>86.667659999999998</v>
      </c>
      <c r="H344">
        <v>40.648626809999996</v>
      </c>
    </row>
    <row r="345" spans="1:8" x14ac:dyDescent="0.2">
      <c r="A345" s="20">
        <v>344</v>
      </c>
      <c r="B345">
        <v>70.847823509999998</v>
      </c>
      <c r="C345">
        <v>108.24940160999999</v>
      </c>
      <c r="D345">
        <v>92.064963239999997</v>
      </c>
      <c r="E345">
        <v>114.11441135999999</v>
      </c>
      <c r="F345">
        <v>92.644739999999999</v>
      </c>
      <c r="G345">
        <v>62.402209470000003</v>
      </c>
      <c r="H345">
        <v>65.815122150000008</v>
      </c>
    </row>
    <row r="346" spans="1:8" x14ac:dyDescent="0.2">
      <c r="A346" s="20">
        <v>345</v>
      </c>
      <c r="B346">
        <v>37.446406199999998</v>
      </c>
      <c r="C346">
        <v>51.06817152</v>
      </c>
      <c r="D346">
        <v>76.192827300000005</v>
      </c>
      <c r="E346">
        <v>65.611901430000003</v>
      </c>
      <c r="F346">
        <v>128.33388468000001</v>
      </c>
      <c r="G346">
        <v>86.873869259999992</v>
      </c>
      <c r="H346">
        <v>43.100723880000004</v>
      </c>
    </row>
    <row r="347" spans="1:8" x14ac:dyDescent="0.2">
      <c r="A347" s="20">
        <v>346</v>
      </c>
      <c r="B347">
        <v>90.102986729999998</v>
      </c>
      <c r="C347">
        <v>101.65369382999999</v>
      </c>
      <c r="D347">
        <v>60.438738690000001</v>
      </c>
      <c r="E347">
        <v>100.23862013999999</v>
      </c>
      <c r="F347">
        <v>94.506600419999998</v>
      </c>
      <c r="G347">
        <v>131.53012820999999</v>
      </c>
      <c r="H347">
        <v>63.043251299999994</v>
      </c>
    </row>
    <row r="348" spans="1:8" x14ac:dyDescent="0.2">
      <c r="A348" s="20">
        <v>347</v>
      </c>
      <c r="B348">
        <v>77.758822259999988</v>
      </c>
      <c r="C348">
        <v>117.50640426000001</v>
      </c>
      <c r="D348">
        <v>117.20306745000001</v>
      </c>
      <c r="E348">
        <v>63.325668329999999</v>
      </c>
      <c r="F348">
        <v>78.955732529999992</v>
      </c>
      <c r="G348">
        <v>93.841650270000002</v>
      </c>
      <c r="H348">
        <v>60.954261840000001</v>
      </c>
    </row>
    <row r="349" spans="1:8" x14ac:dyDescent="0.2">
      <c r="A349" s="20">
        <v>348</v>
      </c>
      <c r="B349">
        <v>62.831064959999999</v>
      </c>
      <c r="C349">
        <v>77.932157580000009</v>
      </c>
      <c r="D349">
        <v>64.374645870000009</v>
      </c>
      <c r="E349">
        <v>50.893341929999998</v>
      </c>
      <c r="F349">
        <v>110.57598</v>
      </c>
      <c r="G349">
        <v>66.356047889999999</v>
      </c>
      <c r="H349">
        <v>63.325668329999999</v>
      </c>
    </row>
    <row r="350" spans="1:8" x14ac:dyDescent="0.2">
      <c r="A350" s="20">
        <v>349</v>
      </c>
      <c r="B350">
        <v>80.745867989999994</v>
      </c>
      <c r="C350">
        <v>118.34020692</v>
      </c>
      <c r="D350">
        <v>118.2266424</v>
      </c>
      <c r="E350">
        <v>66.825248669999993</v>
      </c>
      <c r="F350">
        <v>126.863523</v>
      </c>
      <c r="G350">
        <v>98.802626669999995</v>
      </c>
      <c r="H350">
        <v>58.715845379999998</v>
      </c>
    </row>
    <row r="351" spans="1:8" x14ac:dyDescent="0.2">
      <c r="A351" s="20">
        <v>350</v>
      </c>
      <c r="B351">
        <v>140.49275967</v>
      </c>
      <c r="C351">
        <v>123.07554854999999</v>
      </c>
      <c r="D351">
        <v>57.096056699999998</v>
      </c>
      <c r="E351">
        <v>66.154321440000004</v>
      </c>
      <c r="F351">
        <v>78.446186459999993</v>
      </c>
      <c r="G351">
        <v>84.950743770000003</v>
      </c>
      <c r="H351">
        <v>105.99903098999999</v>
      </c>
    </row>
    <row r="352" spans="1:8" x14ac:dyDescent="0.2">
      <c r="A352" s="20">
        <v>351</v>
      </c>
      <c r="B352">
        <v>123.07554854999999</v>
      </c>
      <c r="C352">
        <v>72.283816979999997</v>
      </c>
      <c r="D352">
        <v>54.536372190000002</v>
      </c>
      <c r="E352">
        <v>84.950743770000003</v>
      </c>
      <c r="F352">
        <v>98.031583350000005</v>
      </c>
      <c r="G352">
        <v>164.36969999999999</v>
      </c>
      <c r="H352">
        <v>97.299391049999997</v>
      </c>
    </row>
    <row r="353" spans="1:8" x14ac:dyDescent="0.2">
      <c r="A353" s="20">
        <v>352</v>
      </c>
      <c r="B353">
        <v>66.154321440000004</v>
      </c>
      <c r="C353">
        <v>160.18723826999999</v>
      </c>
      <c r="D353">
        <v>100.46126636999999</v>
      </c>
      <c r="E353">
        <v>95.306034869999991</v>
      </c>
      <c r="F353">
        <v>36.110528819999999</v>
      </c>
      <c r="G353">
        <v>95.306034869999991</v>
      </c>
      <c r="H353">
        <v>96.377426460000009</v>
      </c>
    </row>
    <row r="354" spans="1:8" x14ac:dyDescent="0.2">
      <c r="A354" s="20">
        <v>353</v>
      </c>
      <c r="B354">
        <v>65.815122150000008</v>
      </c>
      <c r="C354">
        <v>93.604061340000001</v>
      </c>
      <c r="D354">
        <v>73.507624109999995</v>
      </c>
      <c r="E354">
        <v>114.38786277</v>
      </c>
      <c r="F354">
        <v>52.191862559999997</v>
      </c>
      <c r="G354">
        <v>89.656199999999998</v>
      </c>
      <c r="H354">
        <v>69.960227130000007</v>
      </c>
    </row>
    <row r="355" spans="1:8" x14ac:dyDescent="0.2">
      <c r="A355" s="20">
        <v>354</v>
      </c>
      <c r="B355">
        <v>74.233839330000009</v>
      </c>
      <c r="C355">
        <v>115.35913826999999</v>
      </c>
      <c r="D355">
        <v>195.15016772999999</v>
      </c>
      <c r="E355">
        <v>94.506600419999998</v>
      </c>
      <c r="F355">
        <v>87.895949940000008</v>
      </c>
      <c r="G355">
        <v>140.49275967</v>
      </c>
      <c r="H355">
        <v>71.036101529999996</v>
      </c>
    </row>
    <row r="356" spans="1:8" x14ac:dyDescent="0.2">
      <c r="A356" s="20">
        <v>355</v>
      </c>
      <c r="B356">
        <v>87.130883699999998</v>
      </c>
      <c r="C356">
        <v>127.6704288</v>
      </c>
      <c r="D356">
        <v>64.513612980000005</v>
      </c>
      <c r="E356">
        <v>116.89674210000001</v>
      </c>
      <c r="F356">
        <v>120.47253021</v>
      </c>
      <c r="G356">
        <v>48.188713230000005</v>
      </c>
      <c r="H356">
        <v>86.667659999999998</v>
      </c>
    </row>
    <row r="357" spans="1:8" x14ac:dyDescent="0.2">
      <c r="A357" s="20">
        <v>356</v>
      </c>
      <c r="B357">
        <v>79.744707089999991</v>
      </c>
      <c r="C357">
        <v>105.28028712</v>
      </c>
      <c r="D357">
        <v>84.529359630000002</v>
      </c>
      <c r="E357">
        <v>49.469302620000001</v>
      </c>
      <c r="F357">
        <v>63.395899020000002</v>
      </c>
      <c r="G357">
        <v>38.966078790000005</v>
      </c>
      <c r="H357">
        <v>86.873869259999992</v>
      </c>
    </row>
    <row r="358" spans="1:8" x14ac:dyDescent="0.2">
      <c r="A358" s="20">
        <v>357</v>
      </c>
      <c r="B358">
        <v>87.283299239999991</v>
      </c>
      <c r="C358">
        <v>88.300897110000008</v>
      </c>
      <c r="D358">
        <v>72.283816979999997</v>
      </c>
      <c r="E358">
        <v>181.78541684999999</v>
      </c>
      <c r="F358">
        <v>97.894110510000004</v>
      </c>
      <c r="G358">
        <v>50.096896020000003</v>
      </c>
      <c r="H358">
        <v>60.513452190000002</v>
      </c>
    </row>
    <row r="359" spans="1:8" x14ac:dyDescent="0.2">
      <c r="A359" s="20">
        <v>358</v>
      </c>
      <c r="B359">
        <v>24.09510375</v>
      </c>
      <c r="C359">
        <v>132.71209578</v>
      </c>
      <c r="D359">
        <v>82.875202740000006</v>
      </c>
      <c r="E359">
        <v>85.003043220000009</v>
      </c>
      <c r="F359">
        <v>69.960227130000007</v>
      </c>
      <c r="G359">
        <v>70.022986469999992</v>
      </c>
      <c r="H359">
        <v>40.095746909999995</v>
      </c>
    </row>
    <row r="360" spans="1:8" x14ac:dyDescent="0.2">
      <c r="A360" s="20">
        <v>359</v>
      </c>
      <c r="B360">
        <v>88.300897110000008</v>
      </c>
      <c r="C360">
        <v>106.92099558</v>
      </c>
      <c r="D360">
        <v>86.873869259999992</v>
      </c>
      <c r="E360">
        <v>102.00484727999999</v>
      </c>
      <c r="F360">
        <v>61.610246369999999</v>
      </c>
      <c r="G360">
        <v>65.611901430000003</v>
      </c>
      <c r="H360">
        <v>90.893455560000007</v>
      </c>
    </row>
    <row r="361" spans="1:8" x14ac:dyDescent="0.2">
      <c r="A361" s="20">
        <v>360</v>
      </c>
      <c r="B361">
        <v>63.887513850000005</v>
      </c>
      <c r="C361">
        <v>147.16915803000001</v>
      </c>
      <c r="D361">
        <v>113.80061466000001</v>
      </c>
      <c r="E361">
        <v>87.130883699999998</v>
      </c>
      <c r="F361">
        <v>69.767466299999995</v>
      </c>
      <c r="G361">
        <v>99.478036709999984</v>
      </c>
      <c r="H361">
        <v>96.470071200000007</v>
      </c>
    </row>
    <row r="362" spans="1:8" x14ac:dyDescent="0.2">
      <c r="A362" s="20">
        <v>361</v>
      </c>
      <c r="B362">
        <v>40.206322890000003</v>
      </c>
      <c r="C362">
        <v>53.877399119999993</v>
      </c>
      <c r="D362">
        <v>60.954261840000001</v>
      </c>
      <c r="E362">
        <v>63.325668329999999</v>
      </c>
      <c r="F362">
        <v>58.026986909999998</v>
      </c>
      <c r="G362">
        <v>53.460497789999998</v>
      </c>
      <c r="H362">
        <v>87.488014230000005</v>
      </c>
    </row>
    <row r="363" spans="1:8" x14ac:dyDescent="0.2">
      <c r="A363" s="20">
        <v>362</v>
      </c>
      <c r="B363">
        <v>53.20946043</v>
      </c>
      <c r="C363">
        <v>78.217563150000004</v>
      </c>
      <c r="D363">
        <v>99.478036709999984</v>
      </c>
      <c r="E363">
        <v>86.873869259999992</v>
      </c>
      <c r="F363">
        <v>65.543165009999996</v>
      </c>
      <c r="G363">
        <v>137.11570946999998</v>
      </c>
      <c r="H363">
        <v>75.249942930000003</v>
      </c>
    </row>
    <row r="364" spans="1:8" x14ac:dyDescent="0.2">
      <c r="A364" s="20">
        <v>363</v>
      </c>
      <c r="B364">
        <v>45.618568830000001</v>
      </c>
      <c r="C364">
        <v>120.47253021</v>
      </c>
      <c r="D364">
        <v>76.835363400000006</v>
      </c>
      <c r="E364">
        <v>120.02574348</v>
      </c>
      <c r="F364">
        <v>80.469428039999997</v>
      </c>
      <c r="G364">
        <v>176.42547035999999</v>
      </c>
      <c r="H364">
        <v>29.434130459999999</v>
      </c>
    </row>
    <row r="365" spans="1:8" x14ac:dyDescent="0.2">
      <c r="A365" s="20">
        <v>364</v>
      </c>
      <c r="B365">
        <v>68.214919770000009</v>
      </c>
      <c r="C365">
        <v>81.570705029999999</v>
      </c>
      <c r="D365">
        <v>104.64223383</v>
      </c>
      <c r="E365">
        <v>111.58162371</v>
      </c>
      <c r="F365">
        <v>98.031583350000005</v>
      </c>
      <c r="G365">
        <v>73.810960919999999</v>
      </c>
      <c r="H365">
        <v>114.1921134</v>
      </c>
    </row>
    <row r="366" spans="1:8" x14ac:dyDescent="0.2">
      <c r="A366" s="20">
        <v>365</v>
      </c>
      <c r="B366">
        <v>78.900444539999995</v>
      </c>
      <c r="C366">
        <v>77.528704680000004</v>
      </c>
      <c r="D366">
        <v>65.271207869999998</v>
      </c>
      <c r="E366">
        <v>93.364978140000005</v>
      </c>
      <c r="F366">
        <v>64.374645870000009</v>
      </c>
      <c r="G366">
        <v>113.60337102</v>
      </c>
      <c r="H366">
        <v>70.532532539999991</v>
      </c>
    </row>
    <row r="367" spans="1:8" x14ac:dyDescent="0.2">
      <c r="A367" s="20">
        <v>366</v>
      </c>
      <c r="B367">
        <v>58.866766650000002</v>
      </c>
      <c r="C367">
        <v>98.666648100000003</v>
      </c>
      <c r="D367">
        <v>125.55454247999999</v>
      </c>
      <c r="E367">
        <v>85.63063661999999</v>
      </c>
      <c r="F367">
        <v>79.40700206999999</v>
      </c>
      <c r="G367">
        <v>99.028261440000009</v>
      </c>
      <c r="H367">
        <v>77.758822259999988</v>
      </c>
    </row>
    <row r="368" spans="1:8" x14ac:dyDescent="0.2">
      <c r="A368" s="20">
        <v>367</v>
      </c>
      <c r="B368">
        <v>62.831064959999999</v>
      </c>
      <c r="C368">
        <v>112.33921860000001</v>
      </c>
      <c r="D368">
        <v>163.82578572</v>
      </c>
      <c r="E368">
        <v>98.938605240000001</v>
      </c>
      <c r="F368">
        <v>69.767466299999995</v>
      </c>
      <c r="G368">
        <v>94.506600419999998</v>
      </c>
      <c r="H368">
        <v>78.217563150000004</v>
      </c>
    </row>
    <row r="369" spans="1:8" x14ac:dyDescent="0.2">
      <c r="A369" s="20">
        <v>368</v>
      </c>
      <c r="B369">
        <v>38.851019999999998</v>
      </c>
      <c r="C369">
        <v>113.80061466000001</v>
      </c>
      <c r="D369">
        <v>131.80059107999998</v>
      </c>
      <c r="E369">
        <v>62.831064959999999</v>
      </c>
      <c r="F369">
        <v>59.845513499999996</v>
      </c>
      <c r="G369">
        <v>170.16298479</v>
      </c>
      <c r="H369">
        <v>76.835363400000006</v>
      </c>
    </row>
    <row r="370" spans="1:8" x14ac:dyDescent="0.2">
      <c r="A370" s="20">
        <v>369</v>
      </c>
      <c r="B370">
        <v>48.281357970000002</v>
      </c>
      <c r="C370">
        <v>59.546659500000004</v>
      </c>
      <c r="D370">
        <v>174.26027313</v>
      </c>
      <c r="E370">
        <v>63.887513850000005</v>
      </c>
      <c r="F370">
        <v>60.438738690000001</v>
      </c>
      <c r="G370">
        <v>107.96100749999999</v>
      </c>
      <c r="H370">
        <v>72.283816979999997</v>
      </c>
    </row>
    <row r="371" spans="1:8" x14ac:dyDescent="0.2">
      <c r="A371" s="20">
        <v>370</v>
      </c>
      <c r="B371">
        <v>37.802042459999996</v>
      </c>
      <c r="C371">
        <v>112.17933170999999</v>
      </c>
      <c r="D371">
        <v>86.718465179999995</v>
      </c>
      <c r="E371">
        <v>62.831064959999999</v>
      </c>
      <c r="F371">
        <v>69.511946129999998</v>
      </c>
      <c r="G371">
        <v>123.72705027000001</v>
      </c>
      <c r="H371">
        <v>96.238459349999999</v>
      </c>
    </row>
    <row r="372" spans="1:8" x14ac:dyDescent="0.2">
      <c r="A372" s="20">
        <v>371</v>
      </c>
      <c r="B372">
        <v>24.09510375</v>
      </c>
      <c r="C372">
        <v>62.402209470000003</v>
      </c>
      <c r="D372">
        <v>97.299391049999997</v>
      </c>
      <c r="E372">
        <v>110.93908760999999</v>
      </c>
      <c r="F372">
        <v>97.711809570000014</v>
      </c>
      <c r="G372">
        <v>108.29124117000001</v>
      </c>
      <c r="H372">
        <v>63.043251299999994</v>
      </c>
    </row>
    <row r="373" spans="1:8" x14ac:dyDescent="0.2">
      <c r="A373" s="20">
        <v>372</v>
      </c>
      <c r="B373">
        <v>20.04712632</v>
      </c>
      <c r="C373">
        <v>29.434130459999999</v>
      </c>
      <c r="D373">
        <v>64.166942340000006</v>
      </c>
      <c r="E373">
        <v>156.89087865000002</v>
      </c>
      <c r="F373">
        <v>101.61036</v>
      </c>
      <c r="G373">
        <v>91.089204930000008</v>
      </c>
      <c r="H373">
        <v>58.026986909999998</v>
      </c>
    </row>
    <row r="374" spans="1:8" x14ac:dyDescent="0.2">
      <c r="A374" s="20">
        <v>373</v>
      </c>
      <c r="B374">
        <v>33.413371470000001</v>
      </c>
      <c r="C374">
        <v>71.287138889999994</v>
      </c>
      <c r="D374">
        <v>45.618568830000001</v>
      </c>
      <c r="E374">
        <v>142.57577205000001</v>
      </c>
      <c r="F374">
        <v>57.486061169999992</v>
      </c>
      <c r="G374">
        <v>59.321024729999998</v>
      </c>
      <c r="H374">
        <v>70.341265980000003</v>
      </c>
    </row>
    <row r="375" spans="1:8" x14ac:dyDescent="0.2">
      <c r="A375" s="20">
        <v>374</v>
      </c>
      <c r="B375">
        <v>27.552844530000002</v>
      </c>
      <c r="C375">
        <v>72.283816979999997</v>
      </c>
      <c r="D375">
        <v>156.00627081000002</v>
      </c>
      <c r="E375">
        <v>84.158780669999999</v>
      </c>
      <c r="F375">
        <v>168.89883237000001</v>
      </c>
      <c r="G375">
        <v>82.658533590000005</v>
      </c>
      <c r="H375">
        <v>91.674958770000003</v>
      </c>
    </row>
    <row r="376" spans="1:8" x14ac:dyDescent="0.2">
      <c r="A376" s="20">
        <v>375</v>
      </c>
      <c r="B376">
        <v>32.325542909999996</v>
      </c>
      <c r="C376">
        <v>57.486061169999992</v>
      </c>
      <c r="D376">
        <v>42.789915719999996</v>
      </c>
      <c r="E376">
        <v>125.44695503999999</v>
      </c>
      <c r="F376">
        <v>86.25374721</v>
      </c>
      <c r="G376">
        <v>110.61632529000001</v>
      </c>
      <c r="H376">
        <v>52.956928799999993</v>
      </c>
    </row>
    <row r="377" spans="1:8" x14ac:dyDescent="0.2">
      <c r="A377" s="20">
        <v>376</v>
      </c>
      <c r="B377">
        <v>68.149171890000005</v>
      </c>
      <c r="C377">
        <v>78.955732529999992</v>
      </c>
      <c r="D377">
        <v>199.42826273999998</v>
      </c>
      <c r="E377">
        <v>72.714166739999996</v>
      </c>
      <c r="F377">
        <v>101.78668386</v>
      </c>
      <c r="G377">
        <v>74.773270799999992</v>
      </c>
      <c r="H377">
        <v>67.15847088000001</v>
      </c>
    </row>
    <row r="378" spans="1:8" x14ac:dyDescent="0.2">
      <c r="A378" s="20">
        <v>377</v>
      </c>
      <c r="B378">
        <v>87.283299239999991</v>
      </c>
      <c r="C378">
        <v>96.470071200000007</v>
      </c>
      <c r="D378">
        <v>99.522864809999987</v>
      </c>
      <c r="E378">
        <v>127.14444576</v>
      </c>
      <c r="F378">
        <v>122.09231888999999</v>
      </c>
      <c r="G378">
        <v>70.341265980000003</v>
      </c>
      <c r="H378">
        <v>66.356047889999999</v>
      </c>
    </row>
    <row r="379" spans="1:8" x14ac:dyDescent="0.2">
      <c r="A379" s="20">
        <v>378</v>
      </c>
      <c r="B379">
        <v>61.610246369999999</v>
      </c>
      <c r="C379">
        <v>57.096056699999998</v>
      </c>
      <c r="D379">
        <v>192.12875378999999</v>
      </c>
      <c r="E379">
        <v>41.518291949999998</v>
      </c>
      <c r="F379">
        <v>66.154321440000004</v>
      </c>
      <c r="G379">
        <v>71.97300881999999</v>
      </c>
      <c r="H379">
        <v>59.546659500000004</v>
      </c>
    </row>
    <row r="380" spans="1:8" x14ac:dyDescent="0.2">
      <c r="A380" s="20">
        <v>379</v>
      </c>
      <c r="B380">
        <v>87.488014230000005</v>
      </c>
      <c r="C380">
        <v>43.5131424</v>
      </c>
      <c r="D380">
        <v>129.06159416999998</v>
      </c>
      <c r="E380">
        <v>54.944307900000005</v>
      </c>
      <c r="F380">
        <v>127.6704288</v>
      </c>
      <c r="G380">
        <v>87.946755120000006</v>
      </c>
      <c r="H380">
        <v>62.759340000000002</v>
      </c>
    </row>
    <row r="381" spans="1:8" x14ac:dyDescent="0.2">
      <c r="A381" s="20">
        <v>380</v>
      </c>
      <c r="B381">
        <v>78.446186459999993</v>
      </c>
      <c r="C381">
        <v>66.825248669999993</v>
      </c>
      <c r="D381">
        <v>112.33921860000001</v>
      </c>
      <c r="E381">
        <v>133.55187552000001</v>
      </c>
      <c r="F381">
        <v>71.84898441</v>
      </c>
      <c r="G381">
        <v>94.977295470000001</v>
      </c>
      <c r="H381">
        <v>89.705510910000001</v>
      </c>
    </row>
    <row r="382" spans="1:8" x14ac:dyDescent="0.2">
      <c r="A382" s="20">
        <v>381</v>
      </c>
      <c r="B382">
        <v>54.944307900000005</v>
      </c>
      <c r="C382">
        <v>115.35913826999999</v>
      </c>
      <c r="D382">
        <v>109.88712153</v>
      </c>
      <c r="E382">
        <v>131.22380286000001</v>
      </c>
      <c r="F382">
        <v>86.873869259999992</v>
      </c>
      <c r="G382">
        <v>111.58162371</v>
      </c>
      <c r="H382">
        <v>83.357851949999997</v>
      </c>
    </row>
    <row r="383" spans="1:8" x14ac:dyDescent="0.2">
      <c r="A383" s="20">
        <v>382</v>
      </c>
      <c r="B383">
        <v>28.193886359999997</v>
      </c>
      <c r="C383">
        <v>80.745867989999994</v>
      </c>
      <c r="D383">
        <v>99.747005310000006</v>
      </c>
      <c r="E383">
        <v>108.78435027</v>
      </c>
      <c r="F383">
        <v>94.930973100000003</v>
      </c>
      <c r="G383">
        <v>209.39056083</v>
      </c>
      <c r="H383">
        <v>71.97300881999999</v>
      </c>
    </row>
    <row r="384" spans="1:8" x14ac:dyDescent="0.2">
      <c r="A384" s="20">
        <v>383</v>
      </c>
      <c r="B384">
        <v>28.352278980000001</v>
      </c>
      <c r="C384">
        <v>106.7954769</v>
      </c>
      <c r="D384">
        <v>65.815122150000008</v>
      </c>
      <c r="E384">
        <v>67.42445094</v>
      </c>
      <c r="F384">
        <v>104.64223383</v>
      </c>
      <c r="G384">
        <v>51.06817152</v>
      </c>
      <c r="H384">
        <v>41.625879390000001</v>
      </c>
    </row>
    <row r="385" spans="1:8" x14ac:dyDescent="0.2">
      <c r="A385" s="20">
        <v>384</v>
      </c>
      <c r="B385">
        <v>46.778122349999997</v>
      </c>
      <c r="C385">
        <v>58.715845379999998</v>
      </c>
      <c r="D385">
        <v>93.078078300000001</v>
      </c>
      <c r="E385">
        <v>103.95636389999999</v>
      </c>
      <c r="F385">
        <v>66.825248669999993</v>
      </c>
      <c r="G385">
        <v>55.105689060000003</v>
      </c>
      <c r="H385">
        <v>61.610246369999999</v>
      </c>
    </row>
    <row r="386" spans="1:8" x14ac:dyDescent="0.2">
      <c r="A386" s="20">
        <v>385</v>
      </c>
      <c r="B386">
        <v>57.096056699999998</v>
      </c>
      <c r="C386">
        <v>75.249942930000003</v>
      </c>
      <c r="D386">
        <v>112.02093909</v>
      </c>
      <c r="E386">
        <v>105.99903098999999</v>
      </c>
      <c r="F386">
        <v>63.537854670000002</v>
      </c>
      <c r="G386">
        <v>34.07533308</v>
      </c>
      <c r="H386">
        <v>40.206322890000003</v>
      </c>
    </row>
    <row r="387" spans="1:8" x14ac:dyDescent="0.2">
      <c r="A387" s="20">
        <v>386</v>
      </c>
      <c r="B387">
        <v>30.76851357</v>
      </c>
      <c r="C387">
        <v>69.960227130000007</v>
      </c>
      <c r="D387">
        <v>176.72880717000001</v>
      </c>
      <c r="E387">
        <v>89.705510910000001</v>
      </c>
      <c r="F387">
        <v>117.43169076</v>
      </c>
      <c r="G387">
        <v>93.604061340000001</v>
      </c>
      <c r="H387">
        <v>63.95774454</v>
      </c>
    </row>
    <row r="388" spans="1:8" x14ac:dyDescent="0.2">
      <c r="A388" s="20">
        <v>387</v>
      </c>
      <c r="B388">
        <v>25.708915349999998</v>
      </c>
      <c r="C388">
        <v>219.77424306</v>
      </c>
      <c r="D388">
        <v>120.32310321</v>
      </c>
      <c r="E388">
        <v>76.192827300000005</v>
      </c>
      <c r="F388">
        <v>56.387772719999994</v>
      </c>
      <c r="G388">
        <v>33.009918570000004</v>
      </c>
      <c r="H388">
        <v>88.855271279999997</v>
      </c>
    </row>
    <row r="389" spans="1:8" x14ac:dyDescent="0.2">
      <c r="A389" s="20">
        <v>388</v>
      </c>
      <c r="B389">
        <v>143.48129967</v>
      </c>
      <c r="C389">
        <v>109.43884053000001</v>
      </c>
      <c r="D389">
        <v>65.271207869999998</v>
      </c>
      <c r="E389">
        <v>97.894110510000004</v>
      </c>
      <c r="F389">
        <v>80.690579999999997</v>
      </c>
      <c r="G389">
        <v>39.308266619999998</v>
      </c>
      <c r="H389">
        <v>47.909284739999997</v>
      </c>
    </row>
    <row r="390" spans="1:8" x14ac:dyDescent="0.2">
      <c r="A390" s="20">
        <v>389</v>
      </c>
      <c r="B390">
        <v>83.732913719999999</v>
      </c>
      <c r="C390">
        <v>48.281357970000002</v>
      </c>
      <c r="D390">
        <v>54.944307900000005</v>
      </c>
      <c r="E390">
        <v>85.003043220000009</v>
      </c>
      <c r="F390">
        <v>84.211080120000005</v>
      </c>
      <c r="G390">
        <v>89.705510910000001</v>
      </c>
      <c r="H390">
        <v>55.589832539999996</v>
      </c>
    </row>
    <row r="391" spans="1:8" x14ac:dyDescent="0.2">
      <c r="A391" s="20">
        <v>390</v>
      </c>
      <c r="B391">
        <v>50.717018070000002</v>
      </c>
      <c r="C391">
        <v>51.589671750000001</v>
      </c>
      <c r="D391">
        <v>78.446186459999993</v>
      </c>
      <c r="E391">
        <v>92.064963239999997</v>
      </c>
      <c r="F391">
        <v>79.126079310000009</v>
      </c>
      <c r="G391">
        <v>50.893341929999998</v>
      </c>
      <c r="H391">
        <v>113.60337102</v>
      </c>
    </row>
    <row r="392" spans="1:8" x14ac:dyDescent="0.2">
      <c r="A392" s="20">
        <v>391</v>
      </c>
      <c r="B392">
        <v>100.46126636999999</v>
      </c>
      <c r="C392">
        <v>110.21137812000001</v>
      </c>
      <c r="D392">
        <v>76.192827300000005</v>
      </c>
      <c r="E392">
        <v>219.93711849000002</v>
      </c>
      <c r="F392">
        <v>78.900444539999995</v>
      </c>
      <c r="G392">
        <v>44.828099999999999</v>
      </c>
      <c r="H392">
        <v>74.233839330000009</v>
      </c>
    </row>
    <row r="393" spans="1:8" x14ac:dyDescent="0.2">
      <c r="A393" s="20">
        <v>392</v>
      </c>
      <c r="B393">
        <v>41.625879390000001</v>
      </c>
      <c r="C393">
        <v>131.63173856999998</v>
      </c>
      <c r="D393">
        <v>116.28409139999999</v>
      </c>
      <c r="E393">
        <v>76.602257280000003</v>
      </c>
      <c r="F393">
        <v>118.41492041999999</v>
      </c>
      <c r="G393">
        <v>133.41739122000001</v>
      </c>
      <c r="H393">
        <v>60.438738690000001</v>
      </c>
    </row>
    <row r="394" spans="1:8" x14ac:dyDescent="0.2">
      <c r="A394" s="20">
        <v>393</v>
      </c>
      <c r="B394">
        <v>51.589671750000001</v>
      </c>
      <c r="C394">
        <v>72.221057639999998</v>
      </c>
      <c r="D394">
        <v>198.1700874</v>
      </c>
      <c r="E394">
        <v>88.502623560000004</v>
      </c>
      <c r="F394">
        <v>76.369151160000001</v>
      </c>
      <c r="G394">
        <v>115.47569132999999</v>
      </c>
      <c r="H394">
        <v>62.759340000000002</v>
      </c>
    </row>
    <row r="395" spans="1:8" x14ac:dyDescent="0.2">
      <c r="A395" s="20">
        <v>394</v>
      </c>
      <c r="B395">
        <v>61.610246369999999</v>
      </c>
      <c r="C395">
        <v>72.345082050000002</v>
      </c>
      <c r="D395">
        <v>118.64204946</v>
      </c>
      <c r="E395">
        <v>104.64223383</v>
      </c>
      <c r="F395">
        <v>68.800673610000004</v>
      </c>
      <c r="G395">
        <v>61.320357989999998</v>
      </c>
      <c r="H395">
        <v>63.395899020000002</v>
      </c>
    </row>
    <row r="396" spans="1:8" x14ac:dyDescent="0.2">
      <c r="A396" s="20">
        <v>395</v>
      </c>
      <c r="B396">
        <v>66.825248669999993</v>
      </c>
      <c r="C396">
        <v>98.983433340000005</v>
      </c>
      <c r="D396">
        <v>111.90139748999999</v>
      </c>
      <c r="E396">
        <v>74.713499999999996</v>
      </c>
      <c r="F396">
        <v>92.257724069999995</v>
      </c>
      <c r="G396">
        <v>89.904248819999992</v>
      </c>
      <c r="H396">
        <v>68.736419999999995</v>
      </c>
    </row>
    <row r="397" spans="1:8" x14ac:dyDescent="0.2">
      <c r="A397" s="20">
        <v>396</v>
      </c>
      <c r="B397">
        <v>68.149171890000005</v>
      </c>
      <c r="C397">
        <v>125.98040942999999</v>
      </c>
      <c r="D397">
        <v>71.84898441</v>
      </c>
      <c r="E397">
        <v>48.188713230000005</v>
      </c>
      <c r="F397">
        <v>51.154839180000003</v>
      </c>
      <c r="G397">
        <v>63.043251299999994</v>
      </c>
      <c r="H397">
        <v>72.221057639999998</v>
      </c>
    </row>
    <row r="398" spans="1:8" x14ac:dyDescent="0.2">
      <c r="A398" s="20">
        <v>397</v>
      </c>
      <c r="B398">
        <v>199.76297922000001</v>
      </c>
      <c r="C398">
        <v>68.996422980000006</v>
      </c>
      <c r="D398">
        <v>121.02690438</v>
      </c>
      <c r="E398">
        <v>91.089204930000008</v>
      </c>
      <c r="F398">
        <v>147.98502944999998</v>
      </c>
      <c r="G398">
        <v>116.28409139999999</v>
      </c>
      <c r="H398">
        <v>68.996422980000006</v>
      </c>
    </row>
    <row r="399" spans="1:8" x14ac:dyDescent="0.2">
      <c r="A399" s="20">
        <v>398</v>
      </c>
      <c r="B399">
        <v>47.909284739999997</v>
      </c>
      <c r="C399">
        <v>102.00484727999999</v>
      </c>
      <c r="D399">
        <v>68.149171890000005</v>
      </c>
      <c r="E399">
        <v>88.300897110000008</v>
      </c>
      <c r="F399">
        <v>66.825248669999993</v>
      </c>
      <c r="G399">
        <v>87.130883699999998</v>
      </c>
      <c r="H399">
        <v>73.507624109999995</v>
      </c>
    </row>
    <row r="400" spans="1:8" x14ac:dyDescent="0.2">
      <c r="A400" s="20">
        <v>399</v>
      </c>
      <c r="B400">
        <v>56.15018379</v>
      </c>
      <c r="C400">
        <v>101.78668386</v>
      </c>
      <c r="D400">
        <v>194.2551</v>
      </c>
      <c r="E400">
        <v>85.055342670000002</v>
      </c>
      <c r="F400">
        <v>94.977295470000001</v>
      </c>
      <c r="G400">
        <v>83.732913719999999</v>
      </c>
      <c r="H400">
        <v>69.960227130000007</v>
      </c>
    </row>
    <row r="401" spans="1:8" x14ac:dyDescent="0.2">
      <c r="A401" s="20">
        <v>400</v>
      </c>
      <c r="B401">
        <v>68.736419999999995</v>
      </c>
      <c r="C401">
        <v>93.793833629999995</v>
      </c>
      <c r="D401">
        <v>198.05652288000002</v>
      </c>
      <c r="E401">
        <v>72.714166739999996</v>
      </c>
      <c r="F401">
        <v>92.064963239999997</v>
      </c>
      <c r="G401">
        <v>118.41492041999999</v>
      </c>
      <c r="H401">
        <v>70.022986469999992</v>
      </c>
    </row>
    <row r="402" spans="1:8" x14ac:dyDescent="0.2">
      <c r="A402" s="20">
        <v>401</v>
      </c>
      <c r="B402">
        <v>55.105689060000003</v>
      </c>
      <c r="C402">
        <v>63.887513850000005</v>
      </c>
      <c r="D402">
        <v>96.562715940000004</v>
      </c>
      <c r="E402">
        <v>111.58162371</v>
      </c>
      <c r="F402">
        <v>79.575854579999998</v>
      </c>
      <c r="G402">
        <v>56.15018379</v>
      </c>
      <c r="H402">
        <v>101.12621652</v>
      </c>
    </row>
    <row r="403" spans="1:8" x14ac:dyDescent="0.2">
      <c r="A403" s="20">
        <v>402</v>
      </c>
      <c r="B403">
        <v>38.271243239999997</v>
      </c>
      <c r="C403">
        <v>84.369472740000006</v>
      </c>
      <c r="D403">
        <v>22.760720639999999</v>
      </c>
      <c r="E403">
        <v>63.887513850000005</v>
      </c>
      <c r="F403">
        <v>116.05397382</v>
      </c>
      <c r="G403">
        <v>129.75194690999999</v>
      </c>
      <c r="H403">
        <v>87.130883699999998</v>
      </c>
    </row>
    <row r="404" spans="1:8" x14ac:dyDescent="0.2">
      <c r="A404" s="20">
        <v>403</v>
      </c>
      <c r="B404">
        <v>101.61036</v>
      </c>
      <c r="C404">
        <v>63.887513850000005</v>
      </c>
      <c r="D404">
        <v>127.91548908</v>
      </c>
      <c r="E404">
        <v>70.532532539999991</v>
      </c>
      <c r="F404">
        <v>99.028261440000009</v>
      </c>
      <c r="G404">
        <v>61.538521410000001</v>
      </c>
      <c r="H404">
        <v>80.469428039999997</v>
      </c>
    </row>
    <row r="405" spans="1:8" x14ac:dyDescent="0.2">
      <c r="A405" s="20">
        <v>404</v>
      </c>
      <c r="B405">
        <v>78.616533239999995</v>
      </c>
      <c r="C405">
        <v>71.724959999999996</v>
      </c>
      <c r="D405">
        <v>86.202942030000003</v>
      </c>
      <c r="E405">
        <v>88.704350009999999</v>
      </c>
      <c r="F405">
        <v>141.75840635999998</v>
      </c>
      <c r="G405">
        <v>117.73502757</v>
      </c>
      <c r="H405">
        <v>66.018342869999998</v>
      </c>
    </row>
    <row r="406" spans="1:8" x14ac:dyDescent="0.2">
      <c r="A406" s="20">
        <v>405</v>
      </c>
      <c r="B406">
        <v>84.369472740000006</v>
      </c>
      <c r="C406">
        <v>133.65199160999998</v>
      </c>
      <c r="D406">
        <v>52.278530219999993</v>
      </c>
      <c r="E406">
        <v>91.674958770000003</v>
      </c>
      <c r="F406">
        <v>114.54326684999999</v>
      </c>
      <c r="G406">
        <v>89.556083909999998</v>
      </c>
      <c r="H406">
        <v>71.036101529999996</v>
      </c>
    </row>
    <row r="407" spans="1:8" x14ac:dyDescent="0.2">
      <c r="A407" s="20">
        <v>406</v>
      </c>
      <c r="B407">
        <v>107.0046747</v>
      </c>
      <c r="C407">
        <v>36.47961351</v>
      </c>
      <c r="D407">
        <v>239.25055824</v>
      </c>
      <c r="E407">
        <v>102.00484727999999</v>
      </c>
      <c r="F407">
        <v>87.946755120000006</v>
      </c>
      <c r="G407">
        <v>55.830410010000001</v>
      </c>
      <c r="H407">
        <v>75.663855720000001</v>
      </c>
    </row>
    <row r="408" spans="1:8" x14ac:dyDescent="0.2">
      <c r="A408" s="20">
        <v>407</v>
      </c>
      <c r="B408">
        <v>52.873249680000001</v>
      </c>
      <c r="C408">
        <v>53.20946043</v>
      </c>
      <c r="D408">
        <v>203.22072</v>
      </c>
      <c r="E408">
        <v>128.33388468000001</v>
      </c>
      <c r="F408">
        <v>146.56099014</v>
      </c>
      <c r="G408">
        <v>80.745867989999994</v>
      </c>
      <c r="H408">
        <v>69.319185300000001</v>
      </c>
    </row>
    <row r="409" spans="1:8" x14ac:dyDescent="0.2">
      <c r="A409" s="20">
        <v>408</v>
      </c>
      <c r="B409">
        <v>50.893341929999998</v>
      </c>
      <c r="C409">
        <v>78.900444539999995</v>
      </c>
      <c r="D409">
        <v>122.67657846</v>
      </c>
      <c r="E409">
        <v>91.480703669999997</v>
      </c>
      <c r="F409">
        <v>52.191862559999997</v>
      </c>
      <c r="G409">
        <v>68.996422980000006</v>
      </c>
      <c r="H409">
        <v>71.84898441</v>
      </c>
    </row>
    <row r="410" spans="1:8" x14ac:dyDescent="0.2">
      <c r="A410" s="20">
        <v>409</v>
      </c>
      <c r="B410">
        <v>35.986504409999995</v>
      </c>
      <c r="C410">
        <v>70.532532539999991</v>
      </c>
      <c r="D410">
        <v>137.76422264999999</v>
      </c>
      <c r="E410">
        <v>95.492818619999994</v>
      </c>
      <c r="F410">
        <v>83.892800609999995</v>
      </c>
      <c r="G410">
        <v>71.97300881999999</v>
      </c>
      <c r="H410">
        <v>77.702039999999997</v>
      </c>
    </row>
    <row r="411" spans="1:8" x14ac:dyDescent="0.2">
      <c r="A411" s="20">
        <v>410</v>
      </c>
      <c r="B411">
        <v>78.217563150000004</v>
      </c>
      <c r="C411">
        <v>77.702039999999997</v>
      </c>
      <c r="D411">
        <v>34.979366429999999</v>
      </c>
      <c r="E411">
        <v>96.053169870000005</v>
      </c>
      <c r="F411">
        <v>71.84898441</v>
      </c>
      <c r="G411">
        <v>41.518291949999998</v>
      </c>
      <c r="H411">
        <v>104.08487112</v>
      </c>
    </row>
    <row r="412" spans="1:8" x14ac:dyDescent="0.2">
      <c r="A412" s="20">
        <v>411</v>
      </c>
      <c r="B412">
        <v>52.191862559999997</v>
      </c>
      <c r="C412">
        <v>90.893455560000007</v>
      </c>
      <c r="D412">
        <v>83.732913719999999</v>
      </c>
      <c r="E412">
        <v>65.747879999999995</v>
      </c>
      <c r="F412">
        <v>70.847823509999998</v>
      </c>
      <c r="G412">
        <v>78.217563150000004</v>
      </c>
      <c r="H412">
        <v>114.97212233999998</v>
      </c>
    </row>
    <row r="413" spans="1:8" x14ac:dyDescent="0.2">
      <c r="A413" s="20">
        <v>412</v>
      </c>
      <c r="B413">
        <v>74.892812399999997</v>
      </c>
      <c r="C413">
        <v>57.408359129999994</v>
      </c>
      <c r="D413">
        <v>224.1405</v>
      </c>
      <c r="E413">
        <v>87.895949940000008</v>
      </c>
      <c r="F413">
        <v>58.026986909999998</v>
      </c>
      <c r="G413">
        <v>111.58162371</v>
      </c>
      <c r="H413">
        <v>76.192827300000005</v>
      </c>
    </row>
    <row r="414" spans="1:8" x14ac:dyDescent="0.2">
      <c r="A414" s="20">
        <v>413</v>
      </c>
      <c r="B414">
        <v>77.758822259999988</v>
      </c>
      <c r="C414">
        <v>87.130883699999998</v>
      </c>
      <c r="D414">
        <v>181.49104566</v>
      </c>
      <c r="E414">
        <v>87.130883699999998</v>
      </c>
      <c r="F414">
        <v>65.543165009999996</v>
      </c>
      <c r="G414">
        <v>61.610246369999999</v>
      </c>
      <c r="H414">
        <v>53.877399119999993</v>
      </c>
    </row>
    <row r="415" spans="1:8" x14ac:dyDescent="0.2">
      <c r="A415" s="20">
        <v>414</v>
      </c>
      <c r="B415">
        <v>55.589832539999996</v>
      </c>
      <c r="C415">
        <v>124.84028142000001</v>
      </c>
      <c r="D415">
        <v>48.188713230000005</v>
      </c>
      <c r="E415">
        <v>96.238459349999999</v>
      </c>
      <c r="F415">
        <v>72.221057639999998</v>
      </c>
      <c r="G415">
        <v>85.578337169999998</v>
      </c>
      <c r="H415">
        <v>41.625879390000001</v>
      </c>
    </row>
    <row r="416" spans="1:8" x14ac:dyDescent="0.2">
      <c r="A416" s="20">
        <v>415</v>
      </c>
      <c r="B416">
        <v>59.546659500000004</v>
      </c>
      <c r="C416">
        <v>70.532532539999991</v>
      </c>
      <c r="D416">
        <v>65.543165009999996</v>
      </c>
      <c r="E416">
        <v>93.078078300000001</v>
      </c>
      <c r="F416">
        <v>118.2266424</v>
      </c>
      <c r="G416">
        <v>28.193886359999997</v>
      </c>
      <c r="H416">
        <v>51.154839180000003</v>
      </c>
    </row>
    <row r="417" spans="1:8" x14ac:dyDescent="0.2">
      <c r="A417" s="20">
        <v>416</v>
      </c>
      <c r="B417">
        <v>98.305034759999998</v>
      </c>
      <c r="C417">
        <v>74.713499999999996</v>
      </c>
      <c r="D417">
        <v>131.53012820999999</v>
      </c>
      <c r="E417">
        <v>104.5989</v>
      </c>
      <c r="F417">
        <v>132.74646399</v>
      </c>
      <c r="G417">
        <v>47.909284739999997</v>
      </c>
      <c r="H417">
        <v>68.280667649999998</v>
      </c>
    </row>
    <row r="418" spans="1:8" x14ac:dyDescent="0.2">
      <c r="A418" s="20">
        <v>417</v>
      </c>
      <c r="B418">
        <v>39.308266619999998</v>
      </c>
      <c r="C418">
        <v>86.667659999999998</v>
      </c>
      <c r="D418">
        <v>116.55306</v>
      </c>
      <c r="E418">
        <v>134.51717394000002</v>
      </c>
      <c r="F418">
        <v>68.996422980000006</v>
      </c>
      <c r="G418">
        <v>36.110528819999999</v>
      </c>
      <c r="H418">
        <v>96.238459349999999</v>
      </c>
    </row>
    <row r="419" spans="1:8" x14ac:dyDescent="0.2">
      <c r="A419" s="20">
        <v>418</v>
      </c>
      <c r="B419">
        <v>73.931996789999999</v>
      </c>
      <c r="C419">
        <v>68.800673610000004</v>
      </c>
      <c r="D419">
        <v>171.2881701</v>
      </c>
      <c r="E419">
        <v>88.704350009999999</v>
      </c>
      <c r="F419">
        <v>77.702039999999997</v>
      </c>
      <c r="G419">
        <v>72.345082050000002</v>
      </c>
      <c r="H419">
        <v>83.036583899999997</v>
      </c>
    </row>
    <row r="420" spans="1:8" x14ac:dyDescent="0.2">
      <c r="A420" s="20">
        <v>419</v>
      </c>
      <c r="B420">
        <v>53.877399119999993</v>
      </c>
      <c r="C420">
        <v>76.602257280000003</v>
      </c>
      <c r="D420">
        <v>59.321024729999998</v>
      </c>
      <c r="E420">
        <v>129.64884228</v>
      </c>
      <c r="F420">
        <v>83.251758780000003</v>
      </c>
      <c r="G420">
        <v>64.652580090000001</v>
      </c>
      <c r="H420">
        <v>99.881489610000003</v>
      </c>
    </row>
    <row r="421" spans="1:8" x14ac:dyDescent="0.2">
      <c r="A421" s="20">
        <v>420</v>
      </c>
      <c r="B421">
        <v>65.543165009999996</v>
      </c>
      <c r="C421">
        <v>27.06272397</v>
      </c>
      <c r="D421">
        <v>87.027779069999994</v>
      </c>
      <c r="E421">
        <v>148.73814153000001</v>
      </c>
      <c r="F421">
        <v>50.717018070000002</v>
      </c>
      <c r="G421">
        <v>76.543980750000003</v>
      </c>
      <c r="H421">
        <v>91.089204930000008</v>
      </c>
    </row>
    <row r="422" spans="1:8" x14ac:dyDescent="0.2">
      <c r="A422" s="20">
        <v>421</v>
      </c>
      <c r="B422">
        <v>44.427635639999998</v>
      </c>
      <c r="C422">
        <v>37.446406199999998</v>
      </c>
      <c r="D422">
        <v>71.97300881999999</v>
      </c>
      <c r="E422">
        <v>110.89874232</v>
      </c>
      <c r="F422">
        <v>86.873869259999992</v>
      </c>
      <c r="G422">
        <v>58.942974419999999</v>
      </c>
      <c r="H422">
        <v>75.663855720000001</v>
      </c>
    </row>
    <row r="423" spans="1:8" x14ac:dyDescent="0.2">
      <c r="A423" s="20">
        <v>422</v>
      </c>
      <c r="B423">
        <v>108.00135279</v>
      </c>
      <c r="C423">
        <v>66.018342869999998</v>
      </c>
      <c r="D423">
        <v>76.835363400000006</v>
      </c>
      <c r="E423">
        <v>87.895949940000008</v>
      </c>
      <c r="F423">
        <v>57.096056699999998</v>
      </c>
      <c r="G423">
        <v>84.369472740000006</v>
      </c>
      <c r="H423">
        <v>52.278530219999993</v>
      </c>
    </row>
    <row r="424" spans="1:8" x14ac:dyDescent="0.2">
      <c r="A424" s="20">
        <v>423</v>
      </c>
      <c r="B424">
        <v>116.55306</v>
      </c>
      <c r="C424">
        <v>96.377426460000009</v>
      </c>
      <c r="D424">
        <v>133.45026516000001</v>
      </c>
      <c r="E424">
        <v>93.604061340000001</v>
      </c>
      <c r="F424">
        <v>78.446186459999993</v>
      </c>
      <c r="G424">
        <v>65.611901430000003</v>
      </c>
      <c r="H424">
        <v>61.610246369999999</v>
      </c>
    </row>
    <row r="425" spans="1:8" x14ac:dyDescent="0.2">
      <c r="A425" s="20">
        <v>424</v>
      </c>
      <c r="B425">
        <v>133.95233988000001</v>
      </c>
      <c r="C425">
        <v>55.105689060000003</v>
      </c>
      <c r="D425">
        <v>77.758822259999988</v>
      </c>
      <c r="E425">
        <v>85.003043220000009</v>
      </c>
      <c r="F425">
        <v>36.966745530000004</v>
      </c>
      <c r="G425">
        <v>65.271207869999998</v>
      </c>
      <c r="H425">
        <v>47.81664</v>
      </c>
    </row>
    <row r="426" spans="1:8" x14ac:dyDescent="0.2">
      <c r="A426" s="20">
        <v>425</v>
      </c>
      <c r="B426">
        <v>40.206322890000003</v>
      </c>
      <c r="C426">
        <v>102.22450497</v>
      </c>
      <c r="D426">
        <v>101.61036</v>
      </c>
      <c r="E426">
        <v>72.283816979999997</v>
      </c>
      <c r="F426">
        <v>155.43247113000001</v>
      </c>
      <c r="G426">
        <v>47.253300209999999</v>
      </c>
      <c r="H426">
        <v>46.394094959999997</v>
      </c>
    </row>
    <row r="427" spans="1:8" x14ac:dyDescent="0.2">
      <c r="A427" s="20">
        <v>426</v>
      </c>
      <c r="B427">
        <v>38.271243239999997</v>
      </c>
      <c r="C427">
        <v>88.502623560000004</v>
      </c>
      <c r="D427">
        <v>289.90332269999999</v>
      </c>
      <c r="E427">
        <v>96.978123000000011</v>
      </c>
      <c r="F427">
        <v>95.633279999999999</v>
      </c>
      <c r="G427">
        <v>101.65369382999999</v>
      </c>
      <c r="H427">
        <v>46.394094959999997</v>
      </c>
    </row>
    <row r="428" spans="1:8" x14ac:dyDescent="0.2">
      <c r="A428" s="20">
        <v>427</v>
      </c>
      <c r="B428">
        <v>60.142873230000006</v>
      </c>
      <c r="C428">
        <v>75.427761059999995</v>
      </c>
      <c r="D428">
        <v>60.142873230000006</v>
      </c>
      <c r="E428">
        <v>232.60703382</v>
      </c>
      <c r="F428">
        <v>72.714166739999996</v>
      </c>
      <c r="G428">
        <v>73.810960919999999</v>
      </c>
      <c r="H428">
        <v>48.188713230000005</v>
      </c>
    </row>
    <row r="429" spans="1:8" x14ac:dyDescent="0.2">
      <c r="A429" s="20">
        <v>428</v>
      </c>
      <c r="B429">
        <v>65.611901430000003</v>
      </c>
      <c r="C429">
        <v>90.893455560000007</v>
      </c>
      <c r="D429">
        <v>136.42983954000002</v>
      </c>
      <c r="E429">
        <v>73.810960919999999</v>
      </c>
      <c r="F429">
        <v>102.13634304</v>
      </c>
      <c r="G429">
        <v>83.732913719999999</v>
      </c>
      <c r="H429">
        <v>42.789915719999996</v>
      </c>
    </row>
    <row r="430" spans="1:8" x14ac:dyDescent="0.2">
      <c r="A430" s="20">
        <v>429</v>
      </c>
      <c r="B430">
        <v>58.866766650000002</v>
      </c>
      <c r="C430">
        <v>76.369151160000001</v>
      </c>
      <c r="D430">
        <v>81.297253619999992</v>
      </c>
      <c r="E430">
        <v>83.090377619999998</v>
      </c>
      <c r="F430">
        <v>101.12621652</v>
      </c>
      <c r="G430">
        <v>113.80061466000001</v>
      </c>
      <c r="H430">
        <v>25.53408576</v>
      </c>
    </row>
    <row r="431" spans="1:8" x14ac:dyDescent="0.2">
      <c r="A431" s="20">
        <v>430</v>
      </c>
      <c r="B431">
        <v>49.015044539999998</v>
      </c>
      <c r="C431">
        <v>74.773270799999992</v>
      </c>
      <c r="D431">
        <v>87.895949940000008</v>
      </c>
      <c r="E431">
        <v>76.192827300000005</v>
      </c>
      <c r="F431">
        <v>98.938605240000001</v>
      </c>
      <c r="G431">
        <v>91.674958770000003</v>
      </c>
      <c r="H431">
        <v>51.06817152</v>
      </c>
    </row>
    <row r="432" spans="1:8" x14ac:dyDescent="0.2">
      <c r="A432" s="20">
        <v>431</v>
      </c>
      <c r="B432">
        <v>24.643500840000002</v>
      </c>
      <c r="C432">
        <v>69.319185300000001</v>
      </c>
      <c r="D432">
        <v>144.34947054</v>
      </c>
      <c r="E432">
        <v>76.192827300000005</v>
      </c>
      <c r="F432">
        <v>86.873869259999992</v>
      </c>
      <c r="G432">
        <v>130.47367932</v>
      </c>
      <c r="H432">
        <v>48.650442659999996</v>
      </c>
    </row>
    <row r="433" spans="1:8" x14ac:dyDescent="0.2">
      <c r="A433" s="20">
        <v>432</v>
      </c>
      <c r="B433">
        <v>95.679602370000012</v>
      </c>
      <c r="C433">
        <v>165.69511749</v>
      </c>
      <c r="D433">
        <v>133.14991688999999</v>
      </c>
      <c r="E433">
        <v>97.208240580000009</v>
      </c>
      <c r="F433">
        <v>87.130883699999998</v>
      </c>
      <c r="G433">
        <v>76.192827300000005</v>
      </c>
      <c r="H433">
        <v>73.993261860000004</v>
      </c>
    </row>
    <row r="434" spans="1:8" x14ac:dyDescent="0.2">
      <c r="A434" s="20">
        <v>433</v>
      </c>
      <c r="B434">
        <v>31.201851869999999</v>
      </c>
      <c r="C434">
        <v>45.519947010000003</v>
      </c>
      <c r="D434">
        <v>158.42101113000001</v>
      </c>
      <c r="E434">
        <v>113.40762165</v>
      </c>
      <c r="F434">
        <v>80.745867989999994</v>
      </c>
      <c r="G434">
        <v>112.97278908</v>
      </c>
      <c r="H434">
        <v>40.095746909999995</v>
      </c>
    </row>
    <row r="435" spans="1:8" x14ac:dyDescent="0.2">
      <c r="A435" s="20">
        <v>434</v>
      </c>
      <c r="B435">
        <v>24.643500840000002</v>
      </c>
      <c r="C435">
        <v>65.543165009999996</v>
      </c>
      <c r="D435">
        <v>76.369151160000001</v>
      </c>
      <c r="E435">
        <v>127.07421506999999</v>
      </c>
      <c r="F435">
        <v>78.446186459999993</v>
      </c>
      <c r="G435">
        <v>103.22417159999999</v>
      </c>
      <c r="H435">
        <v>46.49122251</v>
      </c>
    </row>
    <row r="436" spans="1:8" x14ac:dyDescent="0.2">
      <c r="A436" s="20">
        <v>435</v>
      </c>
      <c r="B436">
        <v>90.351035550000006</v>
      </c>
      <c r="C436">
        <v>86.718465179999995</v>
      </c>
      <c r="D436">
        <v>67.15847088000001</v>
      </c>
      <c r="E436">
        <v>99.881489610000003</v>
      </c>
      <c r="F436">
        <v>84.529359630000002</v>
      </c>
      <c r="G436">
        <v>108.24940160999999</v>
      </c>
      <c r="H436">
        <v>74.773270799999992</v>
      </c>
    </row>
    <row r="437" spans="1:8" x14ac:dyDescent="0.2">
      <c r="A437" s="20">
        <v>436</v>
      </c>
      <c r="B437">
        <v>27.552844530000002</v>
      </c>
      <c r="C437">
        <v>109.72424610000002</v>
      </c>
      <c r="D437">
        <v>55.589832539999996</v>
      </c>
      <c r="E437">
        <v>114.1921134</v>
      </c>
      <c r="F437">
        <v>121.65300350999999</v>
      </c>
      <c r="G437">
        <v>84.950743770000003</v>
      </c>
      <c r="H437">
        <v>66.825248669999993</v>
      </c>
    </row>
    <row r="438" spans="1:8" x14ac:dyDescent="0.2">
      <c r="A438" s="20">
        <v>437</v>
      </c>
      <c r="B438">
        <v>32.873939999999997</v>
      </c>
      <c r="C438">
        <v>58.866766650000002</v>
      </c>
      <c r="D438">
        <v>151.74012995999999</v>
      </c>
      <c r="E438">
        <v>91.480703669999997</v>
      </c>
      <c r="F438">
        <v>108.00135279</v>
      </c>
      <c r="G438">
        <v>90.745522829999999</v>
      </c>
      <c r="H438">
        <v>39.308266619999998</v>
      </c>
    </row>
    <row r="439" spans="1:8" x14ac:dyDescent="0.2">
      <c r="A439" s="20">
        <v>438</v>
      </c>
      <c r="B439">
        <v>67.754684609999998</v>
      </c>
      <c r="C439">
        <v>51.589671750000001</v>
      </c>
      <c r="D439">
        <v>212.52255074999999</v>
      </c>
      <c r="E439">
        <v>118.41492041999999</v>
      </c>
      <c r="F439">
        <v>130.19873364</v>
      </c>
      <c r="G439">
        <v>115.43684030999999</v>
      </c>
      <c r="H439">
        <v>63.537854670000002</v>
      </c>
    </row>
    <row r="440" spans="1:8" x14ac:dyDescent="0.2">
      <c r="A440" s="20">
        <v>439</v>
      </c>
      <c r="B440">
        <v>30.76851357</v>
      </c>
      <c r="C440">
        <v>90.102986729999998</v>
      </c>
      <c r="D440">
        <v>89.705510910000001</v>
      </c>
      <c r="E440">
        <v>72.95922702</v>
      </c>
      <c r="F440">
        <v>102.13634304</v>
      </c>
      <c r="G440">
        <v>95.679602370000012</v>
      </c>
      <c r="H440">
        <v>29.434130459999999</v>
      </c>
    </row>
    <row r="441" spans="1:8" x14ac:dyDescent="0.2">
      <c r="A441" s="20">
        <v>440</v>
      </c>
      <c r="B441">
        <v>55.105689060000003</v>
      </c>
      <c r="C441">
        <v>105.28028712</v>
      </c>
      <c r="D441">
        <v>91.431392760000008</v>
      </c>
      <c r="E441">
        <v>121.68886599</v>
      </c>
      <c r="F441">
        <v>78.955732529999992</v>
      </c>
      <c r="G441">
        <v>80.191493819999991</v>
      </c>
      <c r="H441">
        <v>87.130883699999998</v>
      </c>
    </row>
    <row r="442" spans="1:8" x14ac:dyDescent="0.2">
      <c r="A442" s="20">
        <v>441</v>
      </c>
      <c r="B442">
        <v>56.387772719999994</v>
      </c>
      <c r="C442">
        <v>43.100723880000004</v>
      </c>
      <c r="D442">
        <v>127.6704288</v>
      </c>
      <c r="E442">
        <v>59.845513499999996</v>
      </c>
      <c r="F442">
        <v>146.56099014</v>
      </c>
      <c r="G442">
        <v>102.00484727999999</v>
      </c>
      <c r="H442">
        <v>166.50202329000001</v>
      </c>
    </row>
    <row r="443" spans="1:8" x14ac:dyDescent="0.2">
      <c r="A443" s="20">
        <v>442</v>
      </c>
      <c r="B443">
        <v>54.944307900000005</v>
      </c>
      <c r="C443">
        <v>61.320357989999998</v>
      </c>
      <c r="D443">
        <v>89.705510910000001</v>
      </c>
      <c r="E443">
        <v>66.356047889999999</v>
      </c>
      <c r="F443">
        <v>122.67657846</v>
      </c>
      <c r="G443">
        <v>108.33158646000001</v>
      </c>
      <c r="H443">
        <v>91.039894020000006</v>
      </c>
    </row>
    <row r="444" spans="1:8" x14ac:dyDescent="0.2">
      <c r="A444" s="20">
        <v>443</v>
      </c>
      <c r="B444">
        <v>47.253300209999999</v>
      </c>
      <c r="C444">
        <v>34.07533308</v>
      </c>
      <c r="D444">
        <v>123.83463771000001</v>
      </c>
      <c r="E444">
        <v>149.54654159999998</v>
      </c>
      <c r="F444">
        <v>247.67076969000001</v>
      </c>
      <c r="G444">
        <v>81.625993019999996</v>
      </c>
      <c r="H444">
        <v>41.839559999999999</v>
      </c>
    </row>
    <row r="445" spans="1:8" x14ac:dyDescent="0.2">
      <c r="A445" s="20">
        <v>444</v>
      </c>
      <c r="B445">
        <v>84.633958530000001</v>
      </c>
      <c r="C445">
        <v>53.460497789999998</v>
      </c>
      <c r="D445">
        <v>147.65330151000001</v>
      </c>
      <c r="E445">
        <v>86.667659999999998</v>
      </c>
      <c r="F445">
        <v>104.5989</v>
      </c>
      <c r="G445">
        <v>131.08782429000001</v>
      </c>
      <c r="H445">
        <v>51.589671750000001</v>
      </c>
    </row>
    <row r="446" spans="1:8" x14ac:dyDescent="0.2">
      <c r="A446" s="20">
        <v>445</v>
      </c>
      <c r="B446">
        <v>23.3404974</v>
      </c>
      <c r="C446">
        <v>109.60171595999999</v>
      </c>
      <c r="D446">
        <v>69.511946129999998</v>
      </c>
      <c r="E446">
        <v>66.356047889999999</v>
      </c>
      <c r="F446">
        <v>68.996422980000006</v>
      </c>
      <c r="G446">
        <v>72.283816979999997</v>
      </c>
      <c r="H446">
        <v>51.416336430000001</v>
      </c>
    </row>
    <row r="447" spans="1:8" x14ac:dyDescent="0.2">
      <c r="A447" s="20">
        <v>446</v>
      </c>
      <c r="B447">
        <v>63.325668329999999</v>
      </c>
      <c r="C447">
        <v>75.604084919999991</v>
      </c>
      <c r="D447">
        <v>143.48129967</v>
      </c>
      <c r="E447">
        <v>139.05527193</v>
      </c>
      <c r="F447">
        <v>143.94751191</v>
      </c>
      <c r="G447">
        <v>92.064963239999997</v>
      </c>
      <c r="H447">
        <v>49.015044539999998</v>
      </c>
    </row>
    <row r="448" spans="1:8" x14ac:dyDescent="0.2">
      <c r="A448" s="20">
        <v>447</v>
      </c>
      <c r="B448">
        <v>117.62146305</v>
      </c>
      <c r="C448">
        <v>110.93908760999999</v>
      </c>
      <c r="D448">
        <v>117.88594884</v>
      </c>
      <c r="E448">
        <v>62.759340000000002</v>
      </c>
      <c r="F448">
        <v>100.23862013999999</v>
      </c>
      <c r="G448">
        <v>65.815122150000008</v>
      </c>
      <c r="H448">
        <v>96.470071200000007</v>
      </c>
    </row>
    <row r="449" spans="1:8" x14ac:dyDescent="0.2">
      <c r="A449" s="20">
        <v>448</v>
      </c>
      <c r="B449">
        <v>48.188713230000005</v>
      </c>
      <c r="C449">
        <v>58.026986909999998</v>
      </c>
      <c r="D449">
        <v>63.043251299999994</v>
      </c>
      <c r="E449">
        <v>120.47253021</v>
      </c>
      <c r="F449">
        <v>121.68886599</v>
      </c>
      <c r="G449">
        <v>125.69649812999999</v>
      </c>
      <c r="H449">
        <v>73.265552369999995</v>
      </c>
    </row>
    <row r="450" spans="1:8" x14ac:dyDescent="0.2">
      <c r="A450" s="20">
        <v>449</v>
      </c>
      <c r="B450">
        <v>35.862479999999998</v>
      </c>
      <c r="C450">
        <v>102.22450497</v>
      </c>
      <c r="D450">
        <v>86.873869259999992</v>
      </c>
      <c r="E450">
        <v>126.96961617000001</v>
      </c>
      <c r="F450">
        <v>80.745867989999994</v>
      </c>
      <c r="G450">
        <v>129.37240233</v>
      </c>
      <c r="H450">
        <v>107.75330397</v>
      </c>
    </row>
    <row r="451" spans="1:8" x14ac:dyDescent="0.2">
      <c r="A451" s="20">
        <v>450</v>
      </c>
      <c r="B451">
        <v>47.253300209999999</v>
      </c>
      <c r="C451">
        <v>85.055342670000002</v>
      </c>
      <c r="D451">
        <v>50.893341929999998</v>
      </c>
      <c r="E451">
        <v>63.043251299999994</v>
      </c>
      <c r="F451">
        <v>65.271207869999998</v>
      </c>
      <c r="G451">
        <v>109.60171595999999</v>
      </c>
      <c r="H451">
        <v>67.15847088000001</v>
      </c>
    </row>
    <row r="452" spans="1:8" x14ac:dyDescent="0.2">
      <c r="A452" s="20">
        <v>451</v>
      </c>
      <c r="B452">
        <v>75.604084919999991</v>
      </c>
      <c r="C452">
        <v>132.30864288000001</v>
      </c>
      <c r="D452">
        <v>41.625879390000001</v>
      </c>
      <c r="E452">
        <v>82.062319860000002</v>
      </c>
      <c r="F452">
        <v>83.732913719999999</v>
      </c>
      <c r="G452">
        <v>69.767466299999995</v>
      </c>
      <c r="H452">
        <v>88.300897110000008</v>
      </c>
    </row>
    <row r="453" spans="1:8" x14ac:dyDescent="0.2">
      <c r="A453" s="20">
        <v>452</v>
      </c>
      <c r="B453">
        <v>40.648626809999996</v>
      </c>
      <c r="C453">
        <v>103.18083777</v>
      </c>
      <c r="D453">
        <v>38.966078790000005</v>
      </c>
      <c r="E453">
        <v>94.930973100000003</v>
      </c>
      <c r="F453">
        <v>77.758822259999988</v>
      </c>
      <c r="G453">
        <v>58.866766650000002</v>
      </c>
      <c r="H453">
        <v>30.47713092</v>
      </c>
    </row>
    <row r="454" spans="1:8" x14ac:dyDescent="0.2">
      <c r="A454" s="20">
        <v>453</v>
      </c>
      <c r="B454">
        <v>54.536372190000002</v>
      </c>
      <c r="C454">
        <v>46.394094959999997</v>
      </c>
      <c r="D454">
        <v>84.950743770000003</v>
      </c>
      <c r="E454">
        <v>83.090377619999998</v>
      </c>
      <c r="F454">
        <v>67.15847088000001</v>
      </c>
      <c r="G454">
        <v>74.773270799999992</v>
      </c>
      <c r="H454">
        <v>84.211080120000005</v>
      </c>
    </row>
    <row r="455" spans="1:8" x14ac:dyDescent="0.2">
      <c r="A455" s="20">
        <v>454</v>
      </c>
      <c r="B455">
        <v>69.960227130000007</v>
      </c>
      <c r="C455">
        <v>76.543980750000003</v>
      </c>
      <c r="D455">
        <v>79.744707089999991</v>
      </c>
      <c r="E455">
        <v>40.095746909999995</v>
      </c>
      <c r="F455">
        <v>83.732913719999999</v>
      </c>
      <c r="G455">
        <v>63.043251299999994</v>
      </c>
      <c r="H455">
        <v>80.469428039999997</v>
      </c>
    </row>
    <row r="456" spans="1:8" x14ac:dyDescent="0.2">
      <c r="A456" s="20">
        <v>455</v>
      </c>
      <c r="B456">
        <v>89.705510910000001</v>
      </c>
      <c r="C456">
        <v>125.66063565</v>
      </c>
      <c r="D456">
        <v>56.15018379</v>
      </c>
      <c r="E456">
        <v>110.61632529000001</v>
      </c>
      <c r="F456">
        <v>101.78668386</v>
      </c>
      <c r="G456">
        <v>82.658533590000005</v>
      </c>
      <c r="H456">
        <v>72.714166739999996</v>
      </c>
    </row>
    <row r="457" spans="1:8" x14ac:dyDescent="0.2">
      <c r="A457" s="20">
        <v>456</v>
      </c>
      <c r="B457">
        <v>50.096896020000003</v>
      </c>
      <c r="C457">
        <v>49.015044539999998</v>
      </c>
      <c r="D457">
        <v>135.50936922</v>
      </c>
      <c r="E457">
        <v>77.125251779999999</v>
      </c>
      <c r="F457">
        <v>77.932157580000009</v>
      </c>
      <c r="G457">
        <v>76.369151160000001</v>
      </c>
      <c r="H457">
        <v>55.105689060000003</v>
      </c>
    </row>
    <row r="458" spans="1:8" x14ac:dyDescent="0.2">
      <c r="A458" s="20">
        <v>457</v>
      </c>
      <c r="B458">
        <v>84.369472740000006</v>
      </c>
      <c r="C458">
        <v>30.76851357</v>
      </c>
      <c r="D458">
        <v>63.887513850000005</v>
      </c>
      <c r="E458">
        <v>78.217563150000004</v>
      </c>
      <c r="F458">
        <v>82.062319860000002</v>
      </c>
      <c r="G458">
        <v>41.518291949999998</v>
      </c>
      <c r="H458">
        <v>82.658533590000005</v>
      </c>
    </row>
    <row r="459" spans="1:8" x14ac:dyDescent="0.2">
      <c r="A459" s="20">
        <v>458</v>
      </c>
      <c r="B459">
        <v>38.038137120000002</v>
      </c>
      <c r="C459">
        <v>75.249942930000003</v>
      </c>
      <c r="D459">
        <v>210.55907997</v>
      </c>
      <c r="E459">
        <v>121.90852368</v>
      </c>
      <c r="F459">
        <v>88.755155189999996</v>
      </c>
      <c r="G459">
        <v>52.278530219999993</v>
      </c>
      <c r="H459">
        <v>74.952583199999992</v>
      </c>
    </row>
    <row r="460" spans="1:8" x14ac:dyDescent="0.2">
      <c r="A460" s="20">
        <v>459</v>
      </c>
      <c r="B460">
        <v>75.663855720000001</v>
      </c>
      <c r="C460">
        <v>58.026986909999998</v>
      </c>
      <c r="D460">
        <v>111.06012348</v>
      </c>
      <c r="E460">
        <v>68.149171890000005</v>
      </c>
      <c r="F460">
        <v>74.952583199999992</v>
      </c>
      <c r="G460">
        <v>42.263932679999996</v>
      </c>
      <c r="H460">
        <v>68.736419999999995</v>
      </c>
    </row>
    <row r="461" spans="1:8" x14ac:dyDescent="0.2">
      <c r="A461" s="20">
        <v>460</v>
      </c>
      <c r="B461">
        <v>38.966078790000005</v>
      </c>
      <c r="C461">
        <v>135.31212558000001</v>
      </c>
      <c r="D461">
        <v>268.45307685</v>
      </c>
      <c r="E461">
        <v>68.149171890000005</v>
      </c>
      <c r="F461">
        <v>70.341265980000003</v>
      </c>
      <c r="G461">
        <v>81.186677639999999</v>
      </c>
      <c r="H461">
        <v>78.446186459999993</v>
      </c>
    </row>
    <row r="462" spans="1:8" x14ac:dyDescent="0.2">
      <c r="A462" s="20">
        <v>461</v>
      </c>
      <c r="B462">
        <v>83.732913719999999</v>
      </c>
      <c r="C462">
        <v>123.54624360000001</v>
      </c>
      <c r="D462">
        <v>130.30183826999999</v>
      </c>
      <c r="E462">
        <v>57.486061169999992</v>
      </c>
      <c r="F462">
        <v>71.724959999999996</v>
      </c>
      <c r="G462">
        <v>77.528704680000004</v>
      </c>
      <c r="H462">
        <v>87.130883699999998</v>
      </c>
    </row>
    <row r="463" spans="1:8" x14ac:dyDescent="0.2">
      <c r="A463" s="20">
        <v>462</v>
      </c>
      <c r="B463">
        <v>62.831064959999999</v>
      </c>
      <c r="C463">
        <v>54.944307900000005</v>
      </c>
      <c r="D463">
        <v>104.38521939</v>
      </c>
      <c r="E463">
        <v>49.015044539999998</v>
      </c>
      <c r="F463">
        <v>106.41892086</v>
      </c>
      <c r="G463">
        <v>122.53014</v>
      </c>
      <c r="H463">
        <v>93.793833629999995</v>
      </c>
    </row>
    <row r="464" spans="1:8" x14ac:dyDescent="0.2">
      <c r="A464" s="20">
        <v>463</v>
      </c>
      <c r="B464">
        <v>96.377426460000009</v>
      </c>
      <c r="C464">
        <v>80.469428039999997</v>
      </c>
      <c r="D464">
        <v>32.325542909999996</v>
      </c>
      <c r="E464">
        <v>74.713499999999996</v>
      </c>
      <c r="F464">
        <v>62.187034589999996</v>
      </c>
      <c r="G464">
        <v>32.188070070000002</v>
      </c>
      <c r="H464">
        <v>72.283816979999997</v>
      </c>
    </row>
    <row r="465" spans="1:8" x14ac:dyDescent="0.2">
      <c r="A465" s="20">
        <v>464</v>
      </c>
      <c r="B465">
        <v>36.47961351</v>
      </c>
      <c r="C465">
        <v>65.611901430000003</v>
      </c>
      <c r="D465">
        <v>89.854937910000004</v>
      </c>
      <c r="E465">
        <v>125.55454247999999</v>
      </c>
      <c r="F465">
        <v>53.877399119999993</v>
      </c>
      <c r="G465">
        <v>81.570705029999999</v>
      </c>
      <c r="H465">
        <v>54.536372190000002</v>
      </c>
    </row>
    <row r="466" spans="1:8" x14ac:dyDescent="0.2">
      <c r="A466" s="20">
        <v>465</v>
      </c>
      <c r="B466">
        <v>36.357083369999998</v>
      </c>
      <c r="C466">
        <v>107.13019338000001</v>
      </c>
      <c r="D466">
        <v>104.64223383</v>
      </c>
      <c r="E466">
        <v>66.018342869999998</v>
      </c>
      <c r="F466">
        <v>95.679602370000012</v>
      </c>
      <c r="G466">
        <v>90.893455560000007</v>
      </c>
      <c r="H466">
        <v>107.79514352999999</v>
      </c>
    </row>
    <row r="467" spans="1:8" x14ac:dyDescent="0.2">
      <c r="A467" s="20">
        <v>466</v>
      </c>
      <c r="B467">
        <v>39.871606409999998</v>
      </c>
      <c r="C467">
        <v>58.026986909999998</v>
      </c>
      <c r="D467">
        <v>44.928216089999999</v>
      </c>
      <c r="E467">
        <v>83.251758780000003</v>
      </c>
      <c r="F467">
        <v>79.126079310000009</v>
      </c>
      <c r="G467">
        <v>56.70306369</v>
      </c>
      <c r="H467">
        <v>82.658533590000005</v>
      </c>
    </row>
    <row r="468" spans="1:8" x14ac:dyDescent="0.2">
      <c r="A468" s="20">
        <v>467</v>
      </c>
      <c r="B468">
        <v>62.759340000000002</v>
      </c>
      <c r="C468">
        <v>81.570705029999999</v>
      </c>
      <c r="D468">
        <v>54.862123050000008</v>
      </c>
      <c r="E468">
        <v>135.67373892000001</v>
      </c>
      <c r="F468">
        <v>89.157113819999992</v>
      </c>
      <c r="G468">
        <v>76.602257280000003</v>
      </c>
      <c r="H468">
        <v>83.357851949999997</v>
      </c>
    </row>
    <row r="469" spans="1:8" x14ac:dyDescent="0.2">
      <c r="A469" s="20">
        <v>468</v>
      </c>
      <c r="B469">
        <v>21.550361940000002</v>
      </c>
      <c r="C469">
        <v>113.60337102</v>
      </c>
      <c r="D469">
        <v>95.820063750000003</v>
      </c>
      <c r="E469">
        <v>86.718465179999995</v>
      </c>
      <c r="F469">
        <v>70.341265980000003</v>
      </c>
      <c r="G469">
        <v>125.55454247999999</v>
      </c>
      <c r="H469">
        <v>63.043251299999994</v>
      </c>
    </row>
    <row r="470" spans="1:8" x14ac:dyDescent="0.2">
      <c r="A470" s="20">
        <v>469</v>
      </c>
      <c r="B470">
        <v>21.131966339999998</v>
      </c>
      <c r="C470">
        <v>61.610246369999999</v>
      </c>
      <c r="D470">
        <v>98.802626669999995</v>
      </c>
      <c r="E470">
        <v>112.33921860000001</v>
      </c>
      <c r="F470">
        <v>95.820063750000003</v>
      </c>
      <c r="G470">
        <v>68.800673610000004</v>
      </c>
      <c r="H470">
        <v>60.438738690000001</v>
      </c>
    </row>
    <row r="471" spans="1:8" x14ac:dyDescent="0.2">
      <c r="A471" s="20">
        <v>470</v>
      </c>
      <c r="B471">
        <v>38.851019999999998</v>
      </c>
      <c r="C471">
        <v>90.893455560000007</v>
      </c>
      <c r="D471">
        <v>40.206322890000003</v>
      </c>
      <c r="E471">
        <v>114.42671378999999</v>
      </c>
      <c r="F471">
        <v>92.692556639999992</v>
      </c>
      <c r="G471">
        <v>68.736419999999995</v>
      </c>
      <c r="H471">
        <v>61.610246369999999</v>
      </c>
    </row>
    <row r="472" spans="1:8" x14ac:dyDescent="0.2">
      <c r="A472" s="20">
        <v>471</v>
      </c>
      <c r="B472">
        <v>20.919779999999999</v>
      </c>
      <c r="C472">
        <v>85.473738269999998</v>
      </c>
      <c r="D472">
        <v>82.062319860000002</v>
      </c>
      <c r="E472">
        <v>110.93908760999999</v>
      </c>
      <c r="F472">
        <v>62.187034589999996</v>
      </c>
      <c r="G472">
        <v>83.892800609999995</v>
      </c>
      <c r="H472">
        <v>56.387772719999994</v>
      </c>
    </row>
    <row r="473" spans="1:8" x14ac:dyDescent="0.2">
      <c r="A473" s="20">
        <v>472</v>
      </c>
      <c r="B473">
        <v>16.0932879</v>
      </c>
      <c r="C473">
        <v>72.714166739999996</v>
      </c>
      <c r="D473">
        <v>120.47253021</v>
      </c>
      <c r="E473">
        <v>65.611901430000003</v>
      </c>
      <c r="F473">
        <v>51.416336430000001</v>
      </c>
      <c r="G473">
        <v>81.570705029999999</v>
      </c>
      <c r="H473">
        <v>86.667659999999998</v>
      </c>
    </row>
    <row r="474" spans="1:8" x14ac:dyDescent="0.2">
      <c r="A474" s="20">
        <v>473</v>
      </c>
      <c r="B474">
        <v>114.1921134</v>
      </c>
      <c r="C474">
        <v>53.460497789999998</v>
      </c>
      <c r="D474">
        <v>47.253300209999999</v>
      </c>
      <c r="E474">
        <v>97.345713419999996</v>
      </c>
      <c r="F474">
        <v>122.53014</v>
      </c>
      <c r="G474">
        <v>63.043251299999994</v>
      </c>
      <c r="H474">
        <v>71.97300881999999</v>
      </c>
    </row>
    <row r="475" spans="1:8" x14ac:dyDescent="0.2">
      <c r="A475" s="20">
        <v>474</v>
      </c>
      <c r="B475">
        <v>39.871606409999998</v>
      </c>
      <c r="C475">
        <v>58.026986909999998</v>
      </c>
      <c r="D475">
        <v>104.76924678</v>
      </c>
      <c r="E475">
        <v>81.570705029999999</v>
      </c>
      <c r="F475">
        <v>101.65369382999999</v>
      </c>
      <c r="G475">
        <v>38.966078790000005</v>
      </c>
      <c r="H475">
        <v>77.758822259999988</v>
      </c>
    </row>
    <row r="476" spans="1:8" x14ac:dyDescent="0.2">
      <c r="A476" s="20">
        <v>475</v>
      </c>
      <c r="B476">
        <v>34.07533308</v>
      </c>
      <c r="C476">
        <v>43.5131424</v>
      </c>
      <c r="D476">
        <v>102.83416713</v>
      </c>
      <c r="E476">
        <v>86.873869259999992</v>
      </c>
      <c r="F476">
        <v>91.235643390000007</v>
      </c>
      <c r="G476">
        <v>58.026986909999998</v>
      </c>
      <c r="H476">
        <v>99.522864809999987</v>
      </c>
    </row>
    <row r="477" spans="1:8" x14ac:dyDescent="0.2">
      <c r="A477" s="20">
        <v>476</v>
      </c>
      <c r="B477">
        <v>57.486061169999992</v>
      </c>
      <c r="C477">
        <v>46.682489070000003</v>
      </c>
      <c r="D477">
        <v>60.142873230000006</v>
      </c>
      <c r="E477">
        <v>117.62146305</v>
      </c>
      <c r="F477">
        <v>86.873869259999992</v>
      </c>
      <c r="G477">
        <v>93.841650270000002</v>
      </c>
      <c r="H477">
        <v>117.50640426000001</v>
      </c>
    </row>
    <row r="478" spans="1:8" x14ac:dyDescent="0.2">
      <c r="A478" s="20">
        <v>477</v>
      </c>
      <c r="B478">
        <v>70.532532539999991</v>
      </c>
      <c r="C478">
        <v>144.44211528</v>
      </c>
      <c r="D478">
        <v>43.100723880000004</v>
      </c>
      <c r="E478">
        <v>192.80117528999997</v>
      </c>
      <c r="F478">
        <v>87.895949940000008</v>
      </c>
      <c r="G478">
        <v>66.825248669999993</v>
      </c>
      <c r="H478">
        <v>93.604061340000001</v>
      </c>
    </row>
    <row r="479" spans="1:8" x14ac:dyDescent="0.2">
      <c r="A479" s="20">
        <v>478</v>
      </c>
      <c r="B479">
        <v>61.320357989999998</v>
      </c>
      <c r="C479">
        <v>56.70306369</v>
      </c>
      <c r="D479">
        <v>31.768180200000003</v>
      </c>
      <c r="E479">
        <v>80.469428039999997</v>
      </c>
      <c r="F479">
        <v>79.126079310000009</v>
      </c>
      <c r="G479">
        <v>71.84898441</v>
      </c>
      <c r="H479">
        <v>97.894110510000004</v>
      </c>
    </row>
    <row r="480" spans="1:8" x14ac:dyDescent="0.2">
      <c r="A480" s="20">
        <v>479</v>
      </c>
      <c r="B480">
        <v>92.064963239999997</v>
      </c>
      <c r="C480">
        <v>171.0789723</v>
      </c>
      <c r="D480">
        <v>80.412645780000005</v>
      </c>
      <c r="E480">
        <v>196.65340334999999</v>
      </c>
      <c r="F480">
        <v>150.08298452999998</v>
      </c>
      <c r="G480">
        <v>81.570705029999999</v>
      </c>
      <c r="H480">
        <v>77.702039999999997</v>
      </c>
    </row>
    <row r="481" spans="1:8" x14ac:dyDescent="0.2">
      <c r="A481" s="20">
        <v>480</v>
      </c>
      <c r="B481">
        <v>44.427635639999998</v>
      </c>
      <c r="C481">
        <v>54.862123050000008</v>
      </c>
      <c r="D481">
        <v>96.794327789999997</v>
      </c>
      <c r="E481">
        <v>111.66082002</v>
      </c>
      <c r="F481">
        <v>105.66132596999999</v>
      </c>
      <c r="G481">
        <v>75.604084919999991</v>
      </c>
      <c r="H481">
        <v>68.149171890000005</v>
      </c>
    </row>
    <row r="482" spans="1:8" x14ac:dyDescent="0.2">
      <c r="A482" s="20">
        <v>481</v>
      </c>
      <c r="B482">
        <v>30.47713092</v>
      </c>
      <c r="C482">
        <v>76.369151160000001</v>
      </c>
      <c r="D482">
        <v>123.43865616000001</v>
      </c>
      <c r="E482">
        <v>89.556083909999998</v>
      </c>
      <c r="F482">
        <v>85.055342670000002</v>
      </c>
      <c r="G482">
        <v>69.767466299999995</v>
      </c>
      <c r="H482">
        <v>62.831064959999999</v>
      </c>
    </row>
    <row r="483" spans="1:8" x14ac:dyDescent="0.2">
      <c r="A483" s="20">
        <v>482</v>
      </c>
      <c r="B483">
        <v>30.47713092</v>
      </c>
      <c r="C483">
        <v>76.602257280000003</v>
      </c>
      <c r="D483">
        <v>113.60337102</v>
      </c>
      <c r="E483">
        <v>76.192827300000005</v>
      </c>
      <c r="F483">
        <v>54.536372190000002</v>
      </c>
      <c r="G483">
        <v>101.78668386</v>
      </c>
      <c r="H483">
        <v>79.744707089999991</v>
      </c>
    </row>
    <row r="484" spans="1:8" x14ac:dyDescent="0.2">
      <c r="A484" s="20">
        <v>483</v>
      </c>
      <c r="B484">
        <v>24.643500840000002</v>
      </c>
      <c r="C484">
        <v>96.053169870000005</v>
      </c>
      <c r="D484">
        <v>102.92083478999999</v>
      </c>
      <c r="E484">
        <v>83.036583899999997</v>
      </c>
      <c r="F484">
        <v>78.446186459999993</v>
      </c>
      <c r="G484">
        <v>95.679602370000012</v>
      </c>
      <c r="H484">
        <v>79.40700206999999</v>
      </c>
    </row>
    <row r="485" spans="1:8" x14ac:dyDescent="0.2">
      <c r="A485" s="20">
        <v>484</v>
      </c>
      <c r="B485">
        <v>35.986504409999995</v>
      </c>
      <c r="C485">
        <v>130.54092147</v>
      </c>
      <c r="D485">
        <v>65.271207869999998</v>
      </c>
      <c r="E485">
        <v>93.412794779999999</v>
      </c>
      <c r="F485">
        <v>101.12621652</v>
      </c>
      <c r="G485">
        <v>41.518291949999998</v>
      </c>
      <c r="H485">
        <v>76.602257280000003</v>
      </c>
    </row>
    <row r="486" spans="1:8" x14ac:dyDescent="0.2">
      <c r="A486" s="20">
        <v>485</v>
      </c>
      <c r="B486">
        <v>21.131966339999998</v>
      </c>
      <c r="C486">
        <v>69.767466299999995</v>
      </c>
      <c r="D486">
        <v>122.96646684</v>
      </c>
      <c r="E486">
        <v>120.47253021</v>
      </c>
      <c r="F486">
        <v>98.576991899999996</v>
      </c>
      <c r="G486">
        <v>58.026986909999998</v>
      </c>
      <c r="H486">
        <v>52.191862559999997</v>
      </c>
    </row>
    <row r="487" spans="1:8" x14ac:dyDescent="0.2">
      <c r="A487" s="20">
        <v>486</v>
      </c>
      <c r="B487">
        <v>27.552844530000002</v>
      </c>
      <c r="C487">
        <v>64.166942340000006</v>
      </c>
      <c r="D487">
        <v>68.800673610000004</v>
      </c>
      <c r="E487">
        <v>84.158780669999999</v>
      </c>
      <c r="F487">
        <v>88.502623560000004</v>
      </c>
      <c r="G487">
        <v>90.745522829999999</v>
      </c>
      <c r="H487">
        <v>129.75194690999999</v>
      </c>
    </row>
    <row r="488" spans="1:8" x14ac:dyDescent="0.2">
      <c r="A488" s="20">
        <v>487</v>
      </c>
      <c r="B488">
        <v>131.53012820999999</v>
      </c>
      <c r="C488">
        <v>46.778122349999997</v>
      </c>
      <c r="D488">
        <v>107.13019338000001</v>
      </c>
      <c r="E488">
        <v>78.900444539999995</v>
      </c>
      <c r="F488">
        <v>98.62182</v>
      </c>
      <c r="G488">
        <v>56.15018379</v>
      </c>
      <c r="H488">
        <v>95.492818619999994</v>
      </c>
    </row>
    <row r="489" spans="1:8" x14ac:dyDescent="0.2">
      <c r="A489" s="20">
        <v>488</v>
      </c>
      <c r="B489">
        <v>89.656199999999998</v>
      </c>
      <c r="C489">
        <v>55.105689060000003</v>
      </c>
      <c r="D489">
        <v>112.02093909</v>
      </c>
      <c r="E489">
        <v>88.704350009999999</v>
      </c>
      <c r="F489">
        <v>74.952583199999992</v>
      </c>
      <c r="G489">
        <v>66.154321440000004</v>
      </c>
      <c r="H489">
        <v>32.873939999999997</v>
      </c>
    </row>
    <row r="490" spans="1:8" x14ac:dyDescent="0.2">
      <c r="A490" s="20">
        <v>489</v>
      </c>
      <c r="B490">
        <v>25.708915349999998</v>
      </c>
      <c r="C490">
        <v>58.942974419999999</v>
      </c>
      <c r="D490">
        <v>83.732913719999999</v>
      </c>
      <c r="E490">
        <v>91.480703669999997</v>
      </c>
      <c r="F490">
        <v>130.98471966</v>
      </c>
      <c r="G490">
        <v>63.537854670000002</v>
      </c>
      <c r="H490">
        <v>74.713499999999996</v>
      </c>
    </row>
    <row r="491" spans="1:8" x14ac:dyDescent="0.2">
      <c r="A491" s="20">
        <v>490</v>
      </c>
      <c r="B491">
        <v>68.996422980000006</v>
      </c>
      <c r="C491">
        <v>72.283816979999997</v>
      </c>
      <c r="D491">
        <v>101.12621652</v>
      </c>
      <c r="E491">
        <v>73.810960919999999</v>
      </c>
      <c r="F491">
        <v>39.871606409999998</v>
      </c>
      <c r="G491">
        <v>63.95774454</v>
      </c>
      <c r="H491">
        <v>65.747879999999995</v>
      </c>
    </row>
    <row r="492" spans="1:8" x14ac:dyDescent="0.2">
      <c r="A492" s="20">
        <v>491</v>
      </c>
      <c r="B492">
        <v>41.625879390000001</v>
      </c>
      <c r="C492">
        <v>75.604084919999991</v>
      </c>
      <c r="D492">
        <v>78.446186459999993</v>
      </c>
      <c r="E492">
        <v>79.575854579999998</v>
      </c>
      <c r="F492">
        <v>98.983433340000005</v>
      </c>
      <c r="G492">
        <v>56.861456309999994</v>
      </c>
      <c r="H492">
        <v>84.529359630000002</v>
      </c>
    </row>
    <row r="493" spans="1:8" x14ac:dyDescent="0.2">
      <c r="A493" s="20">
        <v>492</v>
      </c>
      <c r="B493">
        <v>46.394094959999997</v>
      </c>
      <c r="C493">
        <v>67.754684609999998</v>
      </c>
      <c r="D493">
        <v>112.77554543999999</v>
      </c>
      <c r="E493">
        <v>65.271207869999998</v>
      </c>
      <c r="F493">
        <v>77.528704680000004</v>
      </c>
      <c r="G493">
        <v>92.789684190000003</v>
      </c>
      <c r="H493">
        <v>59.546659500000004</v>
      </c>
    </row>
    <row r="494" spans="1:8" x14ac:dyDescent="0.2">
      <c r="A494" s="20">
        <v>493</v>
      </c>
      <c r="B494">
        <v>29.434130459999999</v>
      </c>
      <c r="C494">
        <v>93.078078300000001</v>
      </c>
      <c r="D494">
        <v>96.053169870000005</v>
      </c>
      <c r="E494">
        <v>91.235643390000007</v>
      </c>
      <c r="F494">
        <v>123.72705027000001</v>
      </c>
      <c r="G494">
        <v>99.343552410000001</v>
      </c>
      <c r="H494">
        <v>77.702039999999997</v>
      </c>
    </row>
    <row r="495" spans="1:8" x14ac:dyDescent="0.2">
      <c r="A495" s="20">
        <v>494</v>
      </c>
      <c r="B495">
        <v>58.026986909999998</v>
      </c>
      <c r="C495">
        <v>71.97300881999999</v>
      </c>
      <c r="D495">
        <v>105.28028712</v>
      </c>
      <c r="E495">
        <v>91.235643390000007</v>
      </c>
      <c r="F495">
        <v>75.663855720000001</v>
      </c>
      <c r="G495">
        <v>92.692556639999992</v>
      </c>
      <c r="H495">
        <v>63.043251299999994</v>
      </c>
    </row>
    <row r="496" spans="1:8" x14ac:dyDescent="0.2">
      <c r="A496" s="20">
        <v>495</v>
      </c>
      <c r="B496">
        <v>52.191862559999997</v>
      </c>
      <c r="C496">
        <v>98.938605240000001</v>
      </c>
      <c r="D496">
        <v>102.92083478999999</v>
      </c>
      <c r="E496">
        <v>68.214919770000009</v>
      </c>
      <c r="F496">
        <v>184.27487066999998</v>
      </c>
      <c r="G496">
        <v>117.16421643000001</v>
      </c>
      <c r="H496">
        <v>80.690579999999997</v>
      </c>
    </row>
    <row r="497" spans="1:8" x14ac:dyDescent="0.2">
      <c r="A497" s="20">
        <v>496</v>
      </c>
      <c r="B497">
        <v>94.506600419999998</v>
      </c>
      <c r="C497">
        <v>103.22417159999999</v>
      </c>
      <c r="D497">
        <v>79.575854579999998</v>
      </c>
      <c r="E497">
        <v>70.022986469999992</v>
      </c>
      <c r="F497">
        <v>85.578337169999998</v>
      </c>
      <c r="G497">
        <v>88.300897110000008</v>
      </c>
      <c r="H497">
        <v>98.802626669999995</v>
      </c>
    </row>
    <row r="498" spans="1:8" x14ac:dyDescent="0.2">
      <c r="A498" s="20">
        <v>497</v>
      </c>
      <c r="B498">
        <v>128.50721999999999</v>
      </c>
      <c r="C498">
        <v>101.52219807</v>
      </c>
      <c r="D498">
        <v>113.72141835000001</v>
      </c>
      <c r="E498">
        <v>150.17264072999998</v>
      </c>
      <c r="F498">
        <v>89.854937910000004</v>
      </c>
      <c r="G498">
        <v>63.325668329999999</v>
      </c>
      <c r="H498">
        <v>65.815122150000008</v>
      </c>
    </row>
    <row r="499" spans="1:8" x14ac:dyDescent="0.2">
      <c r="A499" s="20">
        <v>498</v>
      </c>
      <c r="B499">
        <v>45.618568830000001</v>
      </c>
      <c r="C499">
        <v>84.158780669999999</v>
      </c>
      <c r="D499">
        <v>114.97212233999998</v>
      </c>
      <c r="E499">
        <v>93.793833629999995</v>
      </c>
      <c r="F499">
        <v>97.894110510000004</v>
      </c>
      <c r="G499">
        <v>84.633958530000001</v>
      </c>
      <c r="H499">
        <v>71.84898441</v>
      </c>
    </row>
    <row r="500" spans="1:8" x14ac:dyDescent="0.2">
      <c r="A500" s="20">
        <v>499</v>
      </c>
      <c r="B500">
        <v>72.345082050000002</v>
      </c>
      <c r="C500">
        <v>78.900444539999995</v>
      </c>
      <c r="D500">
        <v>69.767466299999995</v>
      </c>
      <c r="E500">
        <v>160.82678583000001</v>
      </c>
      <c r="F500">
        <v>66.825248669999993</v>
      </c>
      <c r="G500">
        <v>65.815122150000008</v>
      </c>
      <c r="H500">
        <v>68.149171890000005</v>
      </c>
    </row>
    <row r="501" spans="1:8" x14ac:dyDescent="0.2">
      <c r="A501" s="20">
        <v>500</v>
      </c>
      <c r="B501">
        <v>133.55187552000001</v>
      </c>
      <c r="C501">
        <v>86.718465179999995</v>
      </c>
      <c r="D501">
        <v>184.44372318000001</v>
      </c>
      <c r="E501">
        <v>69.767466299999995</v>
      </c>
      <c r="F501">
        <v>59.546659500000004</v>
      </c>
      <c r="G501">
        <v>98.576991899999996</v>
      </c>
      <c r="H501">
        <v>79.744707089999991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47EF7-8727-2440-963E-F4E0FF41908F}">
  <dimension ref="A1:H501"/>
  <sheetViews>
    <sheetView workbookViewId="0">
      <selection activeCell="E2" sqref="E2:E50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64.513612980000005</v>
      </c>
      <c r="C2">
        <v>97.574336730000013</v>
      </c>
      <c r="D2">
        <v>160.65942758999998</v>
      </c>
      <c r="E2">
        <v>52.873249680000001</v>
      </c>
      <c r="F2">
        <v>51.06817152</v>
      </c>
      <c r="G2">
        <v>88.300897110000008</v>
      </c>
      <c r="H2">
        <v>67.15847088000001</v>
      </c>
    </row>
    <row r="3" spans="1:8" x14ac:dyDescent="0.2">
      <c r="A3" s="20">
        <v>2</v>
      </c>
      <c r="B3">
        <v>36.110528819999999</v>
      </c>
      <c r="C3">
        <v>57.096056699999998</v>
      </c>
      <c r="D3">
        <v>74.892812399999997</v>
      </c>
      <c r="E3">
        <v>48.188713230000005</v>
      </c>
      <c r="F3">
        <v>94.977295470000001</v>
      </c>
      <c r="G3">
        <v>59.321024729999998</v>
      </c>
      <c r="H3">
        <v>90.745522829999999</v>
      </c>
    </row>
    <row r="4" spans="1:8" x14ac:dyDescent="0.2">
      <c r="A4" s="20">
        <v>3</v>
      </c>
      <c r="B4">
        <v>46.778122349999997</v>
      </c>
      <c r="C4">
        <v>129.06159416999998</v>
      </c>
      <c r="D4">
        <v>84.211080120000005</v>
      </c>
      <c r="E4">
        <v>52.191862559999997</v>
      </c>
      <c r="F4">
        <v>100.19379204000001</v>
      </c>
      <c r="G4">
        <v>87.895949940000008</v>
      </c>
      <c r="H4">
        <v>74.952583199999992</v>
      </c>
    </row>
    <row r="5" spans="1:8" x14ac:dyDescent="0.2">
      <c r="A5" s="20">
        <v>4</v>
      </c>
      <c r="B5">
        <v>58.026986909999998</v>
      </c>
      <c r="C5">
        <v>90.893455560000007</v>
      </c>
      <c r="D5">
        <v>44.427635639999998</v>
      </c>
      <c r="E5">
        <v>59.17010346</v>
      </c>
      <c r="F5">
        <v>53.877399119999993</v>
      </c>
      <c r="G5">
        <v>71.84898441</v>
      </c>
      <c r="H5">
        <v>112.49761122</v>
      </c>
    </row>
    <row r="6" spans="1:8" x14ac:dyDescent="0.2">
      <c r="A6" s="20">
        <v>5</v>
      </c>
      <c r="B6">
        <v>47.909284739999997</v>
      </c>
      <c r="C6">
        <v>76.192827300000005</v>
      </c>
      <c r="D6">
        <v>103.56934797000001</v>
      </c>
      <c r="E6">
        <v>71.84898441</v>
      </c>
      <c r="F6">
        <v>47.81664</v>
      </c>
      <c r="G6">
        <v>91.235643390000007</v>
      </c>
      <c r="H6">
        <v>66.356047889999999</v>
      </c>
    </row>
    <row r="7" spans="1:8" x14ac:dyDescent="0.2">
      <c r="A7" s="20">
        <v>6</v>
      </c>
      <c r="B7">
        <v>60.954261840000001</v>
      </c>
      <c r="C7">
        <v>105.61799214</v>
      </c>
      <c r="D7">
        <v>121.94588042999999</v>
      </c>
      <c r="E7">
        <v>75.249942930000003</v>
      </c>
      <c r="F7">
        <v>80.745867989999994</v>
      </c>
      <c r="G7">
        <v>108.78435027</v>
      </c>
      <c r="H7">
        <v>56.861456309999994</v>
      </c>
    </row>
    <row r="8" spans="1:8" x14ac:dyDescent="0.2">
      <c r="A8" s="20">
        <v>7</v>
      </c>
      <c r="B8">
        <v>45.224081550000001</v>
      </c>
      <c r="C8">
        <v>55.589832539999996</v>
      </c>
      <c r="D8">
        <v>71.97300881999999</v>
      </c>
      <c r="E8">
        <v>83.732913719999999</v>
      </c>
      <c r="F8">
        <v>62.402209470000003</v>
      </c>
      <c r="G8">
        <v>72.283816979999997</v>
      </c>
      <c r="H8">
        <v>77.528704680000004</v>
      </c>
    </row>
    <row r="9" spans="1:8" x14ac:dyDescent="0.2">
      <c r="A9" s="20">
        <v>8</v>
      </c>
      <c r="B9">
        <v>30.034827000000003</v>
      </c>
      <c r="C9">
        <v>122.09231888999999</v>
      </c>
      <c r="D9">
        <v>59.770800000000001</v>
      </c>
      <c r="E9">
        <v>105.66132596999999</v>
      </c>
      <c r="F9">
        <v>53.877399119999993</v>
      </c>
      <c r="G9">
        <v>60.438738690000001</v>
      </c>
      <c r="H9">
        <v>93.412794779999999</v>
      </c>
    </row>
    <row r="10" spans="1:8" x14ac:dyDescent="0.2">
      <c r="A10" s="20">
        <v>9</v>
      </c>
      <c r="B10">
        <v>57.717673019999999</v>
      </c>
      <c r="C10">
        <v>67.754684609999998</v>
      </c>
      <c r="D10">
        <v>113.72141835000001</v>
      </c>
      <c r="E10">
        <v>138.92676470999999</v>
      </c>
      <c r="F10">
        <v>74.892812399999997</v>
      </c>
      <c r="G10">
        <v>68.214919770000009</v>
      </c>
      <c r="H10">
        <v>89.904248819999992</v>
      </c>
    </row>
    <row r="11" spans="1:8" x14ac:dyDescent="0.2">
      <c r="A11" s="20">
        <v>10</v>
      </c>
      <c r="B11">
        <v>71.287138889999994</v>
      </c>
      <c r="C11">
        <v>93.364978140000005</v>
      </c>
      <c r="D11">
        <v>68.280667649999998</v>
      </c>
      <c r="E11">
        <v>129.75194690999999</v>
      </c>
      <c r="F11">
        <v>92.644739999999999</v>
      </c>
      <c r="G11">
        <v>69.70470696000001</v>
      </c>
      <c r="H11">
        <v>57.717673019999999</v>
      </c>
    </row>
    <row r="12" spans="1:8" x14ac:dyDescent="0.2">
      <c r="A12" s="20">
        <v>11</v>
      </c>
      <c r="B12">
        <v>71.97300881999999</v>
      </c>
      <c r="C12">
        <v>76.835363400000006</v>
      </c>
      <c r="D12">
        <v>78.217563150000004</v>
      </c>
      <c r="E12">
        <v>119.5416</v>
      </c>
      <c r="F12">
        <v>63.395899020000002</v>
      </c>
      <c r="G12">
        <v>86.667659999999998</v>
      </c>
      <c r="H12">
        <v>85.003043220000009</v>
      </c>
    </row>
    <row r="13" spans="1:8" x14ac:dyDescent="0.2">
      <c r="A13" s="20">
        <v>12</v>
      </c>
      <c r="B13">
        <v>29.885400000000001</v>
      </c>
      <c r="C13">
        <v>107.13019338000001</v>
      </c>
      <c r="D13">
        <v>56.861456309999994</v>
      </c>
      <c r="E13">
        <v>106.12454966999999</v>
      </c>
      <c r="F13">
        <v>62.759340000000002</v>
      </c>
      <c r="G13">
        <v>84.158780669999999</v>
      </c>
      <c r="H13">
        <v>93.078078300000001</v>
      </c>
    </row>
    <row r="14" spans="1:8" x14ac:dyDescent="0.2">
      <c r="A14" s="20">
        <v>13</v>
      </c>
      <c r="B14">
        <v>25.708915349999998</v>
      </c>
      <c r="C14">
        <v>71.724959999999996</v>
      </c>
      <c r="D14">
        <v>85.055342670000002</v>
      </c>
      <c r="E14">
        <v>88.704350009999999</v>
      </c>
      <c r="F14">
        <v>60.513452190000002</v>
      </c>
      <c r="G14">
        <v>113.80061466000001</v>
      </c>
      <c r="H14">
        <v>76.835363400000006</v>
      </c>
    </row>
    <row r="15" spans="1:8" x14ac:dyDescent="0.2">
      <c r="A15" s="20">
        <v>14</v>
      </c>
      <c r="B15">
        <v>31.768180200000003</v>
      </c>
      <c r="C15">
        <v>77.586981210000005</v>
      </c>
      <c r="D15">
        <v>70.532532539999991</v>
      </c>
      <c r="E15">
        <v>112.97278908</v>
      </c>
      <c r="F15">
        <v>60.069654000000007</v>
      </c>
      <c r="G15">
        <v>86.047537950000006</v>
      </c>
      <c r="H15">
        <v>89.705510910000001</v>
      </c>
    </row>
    <row r="16" spans="1:8" x14ac:dyDescent="0.2">
      <c r="A16" s="20">
        <v>15</v>
      </c>
      <c r="B16">
        <v>44.427635639999998</v>
      </c>
      <c r="C16">
        <v>83.732913719999999</v>
      </c>
      <c r="D16">
        <v>92.644739999999999</v>
      </c>
      <c r="E16">
        <v>160.52046048</v>
      </c>
      <c r="F16">
        <v>71.787719339999995</v>
      </c>
      <c r="G16">
        <v>121.10012361000001</v>
      </c>
      <c r="H16">
        <v>92.692556639999992</v>
      </c>
    </row>
    <row r="17" spans="1:8" x14ac:dyDescent="0.2">
      <c r="A17" s="20">
        <v>16</v>
      </c>
      <c r="B17">
        <v>60.142873230000006</v>
      </c>
      <c r="C17">
        <v>79.40700206999999</v>
      </c>
      <c r="D17">
        <v>60.513452190000002</v>
      </c>
      <c r="E17">
        <v>69.767466299999995</v>
      </c>
      <c r="F17">
        <v>47.253300209999999</v>
      </c>
      <c r="G17">
        <v>120.87897165</v>
      </c>
      <c r="H17">
        <v>74.892812399999997</v>
      </c>
    </row>
    <row r="18" spans="1:8" x14ac:dyDescent="0.2">
      <c r="A18" s="20">
        <v>17</v>
      </c>
      <c r="B18">
        <v>51.154839180000003</v>
      </c>
      <c r="C18">
        <v>79.744707089999991</v>
      </c>
      <c r="D18">
        <v>159.40424079000002</v>
      </c>
      <c r="E18">
        <v>130.47367932</v>
      </c>
      <c r="F18">
        <v>92.789684190000003</v>
      </c>
      <c r="G18">
        <v>89.556083909999998</v>
      </c>
      <c r="H18">
        <v>94.977295470000001</v>
      </c>
    </row>
    <row r="19" spans="1:8" x14ac:dyDescent="0.2">
      <c r="A19" s="20">
        <v>18</v>
      </c>
      <c r="B19">
        <v>74.713499999999996</v>
      </c>
      <c r="C19">
        <v>107.13019338000001</v>
      </c>
      <c r="D19">
        <v>91.674958770000003</v>
      </c>
      <c r="E19">
        <v>73.993261860000004</v>
      </c>
      <c r="F19">
        <v>75.604084919999991</v>
      </c>
      <c r="G19">
        <v>109.96781211000001</v>
      </c>
      <c r="H19">
        <v>74.892812399999997</v>
      </c>
    </row>
    <row r="20" spans="1:8" x14ac:dyDescent="0.2">
      <c r="A20" s="20">
        <v>19</v>
      </c>
      <c r="B20">
        <v>219.79516284000002</v>
      </c>
      <c r="C20">
        <v>112.29887331</v>
      </c>
      <c r="D20">
        <v>84.158780669999999</v>
      </c>
      <c r="E20">
        <v>147.62341611000002</v>
      </c>
      <c r="F20">
        <v>28.193886359999997</v>
      </c>
      <c r="G20">
        <v>51.416336430000001</v>
      </c>
      <c r="H20">
        <v>49.469302620000001</v>
      </c>
    </row>
    <row r="21" spans="1:8" x14ac:dyDescent="0.2">
      <c r="A21" s="20">
        <v>20</v>
      </c>
      <c r="B21">
        <v>39.308266619999998</v>
      </c>
      <c r="C21">
        <v>56.861456309999994</v>
      </c>
      <c r="D21">
        <v>51.06817152</v>
      </c>
      <c r="E21">
        <v>59.770800000000001</v>
      </c>
      <c r="F21">
        <v>53.877399119999993</v>
      </c>
      <c r="G21">
        <v>123.22049274</v>
      </c>
      <c r="H21">
        <v>83.251758780000003</v>
      </c>
    </row>
    <row r="22" spans="1:8" x14ac:dyDescent="0.2">
      <c r="A22" s="20">
        <v>21</v>
      </c>
      <c r="B22">
        <v>39.308266619999998</v>
      </c>
      <c r="C22">
        <v>85.003043220000009</v>
      </c>
      <c r="D22">
        <v>106.92099558</v>
      </c>
      <c r="E22">
        <v>51.06817152</v>
      </c>
      <c r="F22">
        <v>15.23856546</v>
      </c>
      <c r="G22">
        <v>138.28273433999999</v>
      </c>
      <c r="H22">
        <v>92.837500829999996</v>
      </c>
    </row>
    <row r="23" spans="1:8" x14ac:dyDescent="0.2">
      <c r="A23" s="20">
        <v>22</v>
      </c>
      <c r="B23">
        <v>69.319185300000001</v>
      </c>
      <c r="C23">
        <v>68.996422980000006</v>
      </c>
      <c r="D23">
        <v>160.65942758999998</v>
      </c>
      <c r="E23">
        <v>77.528704680000004</v>
      </c>
      <c r="F23">
        <v>77.932157580000009</v>
      </c>
      <c r="G23">
        <v>128.36825288999998</v>
      </c>
      <c r="H23">
        <v>78.900444539999995</v>
      </c>
    </row>
    <row r="24" spans="1:8" x14ac:dyDescent="0.2">
      <c r="A24" s="20">
        <v>23</v>
      </c>
      <c r="B24">
        <v>54.125447940000001</v>
      </c>
      <c r="C24">
        <v>108.78435027</v>
      </c>
      <c r="D24">
        <v>92.644739999999999</v>
      </c>
      <c r="E24">
        <v>90.351035550000006</v>
      </c>
      <c r="F24">
        <v>43.5131424</v>
      </c>
      <c r="G24">
        <v>84.633958530000001</v>
      </c>
      <c r="H24">
        <v>99.343552410000001</v>
      </c>
    </row>
    <row r="25" spans="1:8" x14ac:dyDescent="0.2">
      <c r="A25" s="20">
        <v>24</v>
      </c>
      <c r="B25">
        <v>61.538521410000001</v>
      </c>
      <c r="C25">
        <v>87.130883699999998</v>
      </c>
      <c r="D25">
        <v>84.158780669999999</v>
      </c>
      <c r="E25">
        <v>78.446186459999993</v>
      </c>
      <c r="F25">
        <v>54.536372190000002</v>
      </c>
      <c r="G25">
        <v>83.357851949999997</v>
      </c>
      <c r="H25">
        <v>66.356047889999999</v>
      </c>
    </row>
    <row r="26" spans="1:8" x14ac:dyDescent="0.2">
      <c r="A26" s="20">
        <v>25</v>
      </c>
      <c r="B26">
        <v>74.713499999999996</v>
      </c>
      <c r="C26">
        <v>91.235643390000007</v>
      </c>
      <c r="D26">
        <v>86.873869259999992</v>
      </c>
      <c r="E26">
        <v>113.91716772000001</v>
      </c>
      <c r="F26">
        <v>92.837500829999996</v>
      </c>
      <c r="G26">
        <v>82.875202740000006</v>
      </c>
      <c r="H26">
        <v>67.15847088000001</v>
      </c>
    </row>
    <row r="27" spans="1:8" x14ac:dyDescent="0.2">
      <c r="A27" s="20">
        <v>26</v>
      </c>
      <c r="B27">
        <v>21.7565712</v>
      </c>
      <c r="C27">
        <v>112.02093909</v>
      </c>
      <c r="D27">
        <v>108.29124117000001</v>
      </c>
      <c r="E27">
        <v>58.026986909999998</v>
      </c>
      <c r="F27">
        <v>97.345713419999996</v>
      </c>
      <c r="G27">
        <v>108.78435027</v>
      </c>
      <c r="H27">
        <v>51.416336430000001</v>
      </c>
    </row>
    <row r="28" spans="1:8" x14ac:dyDescent="0.2">
      <c r="A28" s="20">
        <v>27</v>
      </c>
      <c r="B28">
        <v>29.885400000000001</v>
      </c>
      <c r="C28">
        <v>39.871606409999998</v>
      </c>
      <c r="D28">
        <v>102.22450497</v>
      </c>
      <c r="E28">
        <v>74.892812399999997</v>
      </c>
      <c r="F28">
        <v>83.036583899999997</v>
      </c>
      <c r="G28">
        <v>79.575854579999998</v>
      </c>
      <c r="H28">
        <v>55.105689060000003</v>
      </c>
    </row>
    <row r="29" spans="1:8" x14ac:dyDescent="0.2">
      <c r="A29" s="20">
        <v>28</v>
      </c>
      <c r="B29">
        <v>63.325668329999999</v>
      </c>
      <c r="C29">
        <v>88.300897110000008</v>
      </c>
      <c r="D29">
        <v>286.46351315999999</v>
      </c>
      <c r="E29">
        <v>57.486061169999992</v>
      </c>
      <c r="F29">
        <v>109.96781211000001</v>
      </c>
      <c r="G29">
        <v>74.713499999999996</v>
      </c>
      <c r="H29">
        <v>52.956928799999993</v>
      </c>
    </row>
    <row r="30" spans="1:8" x14ac:dyDescent="0.2">
      <c r="A30" s="20">
        <v>29</v>
      </c>
      <c r="B30">
        <v>48.188713230000005</v>
      </c>
      <c r="C30">
        <v>63.395899020000002</v>
      </c>
      <c r="D30">
        <v>135.24637770000001</v>
      </c>
      <c r="E30">
        <v>79.40700206999999</v>
      </c>
      <c r="F30">
        <v>60.069654000000007</v>
      </c>
      <c r="G30">
        <v>123.07554854999999</v>
      </c>
      <c r="H30">
        <v>86.873869259999992</v>
      </c>
    </row>
    <row r="31" spans="1:8" x14ac:dyDescent="0.2">
      <c r="A31" s="20">
        <v>30</v>
      </c>
      <c r="B31">
        <v>56.70306369</v>
      </c>
      <c r="C31">
        <v>141.72702669</v>
      </c>
      <c r="D31">
        <v>285.71488389000001</v>
      </c>
      <c r="E31">
        <v>119.42952975</v>
      </c>
      <c r="F31">
        <v>99.747005310000006</v>
      </c>
      <c r="G31">
        <v>126.82766052000001</v>
      </c>
      <c r="H31">
        <v>59.546659500000004</v>
      </c>
    </row>
    <row r="32" spans="1:8" x14ac:dyDescent="0.2">
      <c r="A32" s="20">
        <v>31</v>
      </c>
      <c r="B32">
        <v>95.820063750000003</v>
      </c>
      <c r="C32">
        <v>112.02093909</v>
      </c>
      <c r="D32">
        <v>96.238459349999999</v>
      </c>
      <c r="E32">
        <v>114.42671378999999</v>
      </c>
      <c r="F32">
        <v>84.369472740000006</v>
      </c>
      <c r="G32">
        <v>112.33921860000001</v>
      </c>
      <c r="H32">
        <v>50.096896020000003</v>
      </c>
    </row>
    <row r="33" spans="1:8" x14ac:dyDescent="0.2">
      <c r="A33" s="20">
        <v>32</v>
      </c>
      <c r="B33">
        <v>36.110528819999999</v>
      </c>
      <c r="C33">
        <v>87.027779069999994</v>
      </c>
      <c r="D33">
        <v>78.900444539999995</v>
      </c>
      <c r="E33">
        <v>96.978123000000011</v>
      </c>
      <c r="F33">
        <v>66.018342869999998</v>
      </c>
      <c r="G33">
        <v>89.157113819999992</v>
      </c>
      <c r="H33">
        <v>50.80518</v>
      </c>
    </row>
    <row r="34" spans="1:8" x14ac:dyDescent="0.2">
      <c r="A34" s="20">
        <v>33</v>
      </c>
      <c r="B34">
        <v>73.810960919999999</v>
      </c>
      <c r="C34">
        <v>78.217563150000004</v>
      </c>
      <c r="D34">
        <v>93.793833629999995</v>
      </c>
      <c r="E34">
        <v>97.894110510000004</v>
      </c>
      <c r="F34">
        <v>43.5131424</v>
      </c>
      <c r="G34">
        <v>108.29124117000001</v>
      </c>
      <c r="H34">
        <v>68.149171890000005</v>
      </c>
    </row>
    <row r="35" spans="1:8" x14ac:dyDescent="0.2">
      <c r="A35" s="20">
        <v>34</v>
      </c>
      <c r="B35">
        <v>194.07130479</v>
      </c>
      <c r="C35">
        <v>104.5989</v>
      </c>
      <c r="D35">
        <v>65.747879999999995</v>
      </c>
      <c r="E35">
        <v>84.369472740000006</v>
      </c>
      <c r="F35">
        <v>34.07533308</v>
      </c>
      <c r="G35">
        <v>98.031583350000005</v>
      </c>
      <c r="H35">
        <v>73.993261860000004</v>
      </c>
    </row>
    <row r="36" spans="1:8" x14ac:dyDescent="0.2">
      <c r="A36" s="20">
        <v>35</v>
      </c>
      <c r="B36">
        <v>34.07533308</v>
      </c>
      <c r="C36">
        <v>98.802626669999995</v>
      </c>
      <c r="D36">
        <v>55.589832539999996</v>
      </c>
      <c r="E36">
        <v>119.5416</v>
      </c>
      <c r="F36">
        <v>47.253300209999999</v>
      </c>
      <c r="G36">
        <v>44.427635639999998</v>
      </c>
      <c r="H36">
        <v>95.679602370000012</v>
      </c>
    </row>
    <row r="37" spans="1:8" x14ac:dyDescent="0.2">
      <c r="A37" s="20">
        <v>36</v>
      </c>
      <c r="B37">
        <v>200.38758408000001</v>
      </c>
      <c r="C37">
        <v>149.54654159999998</v>
      </c>
      <c r="D37">
        <v>38.851019999999998</v>
      </c>
      <c r="E37">
        <v>109.88712153</v>
      </c>
      <c r="F37">
        <v>68.996422980000006</v>
      </c>
      <c r="G37">
        <v>87.130883699999998</v>
      </c>
      <c r="H37">
        <v>33.413371470000001</v>
      </c>
    </row>
    <row r="38" spans="1:8" x14ac:dyDescent="0.2">
      <c r="A38" s="20">
        <v>37</v>
      </c>
      <c r="B38">
        <v>81.297253619999992</v>
      </c>
      <c r="C38">
        <v>82.658533590000005</v>
      </c>
      <c r="D38">
        <v>90.893455560000007</v>
      </c>
      <c r="E38">
        <v>88.855271279999997</v>
      </c>
      <c r="F38">
        <v>95.633279999999999</v>
      </c>
      <c r="G38">
        <v>132.10542215999999</v>
      </c>
      <c r="H38">
        <v>65.271207869999998</v>
      </c>
    </row>
    <row r="39" spans="1:8" x14ac:dyDescent="0.2">
      <c r="A39" s="20">
        <v>38</v>
      </c>
      <c r="B39">
        <v>71.97300881999999</v>
      </c>
      <c r="C39">
        <v>163.14290432999999</v>
      </c>
      <c r="D39">
        <v>101.52219807</v>
      </c>
      <c r="E39">
        <v>31.768180200000003</v>
      </c>
      <c r="F39">
        <v>58.026986909999998</v>
      </c>
      <c r="G39">
        <v>93.078078300000001</v>
      </c>
      <c r="H39">
        <v>110.73736116000001</v>
      </c>
    </row>
    <row r="40" spans="1:8" x14ac:dyDescent="0.2">
      <c r="A40" s="20">
        <v>39</v>
      </c>
      <c r="B40">
        <v>79.575854579999998</v>
      </c>
      <c r="C40">
        <v>102.70267136999999</v>
      </c>
      <c r="D40">
        <v>97.574336730000013</v>
      </c>
      <c r="E40">
        <v>99.881489610000003</v>
      </c>
      <c r="F40">
        <v>70.022986469999992</v>
      </c>
      <c r="G40">
        <v>79.126079310000009</v>
      </c>
      <c r="H40">
        <v>58.866766650000002</v>
      </c>
    </row>
    <row r="41" spans="1:8" x14ac:dyDescent="0.2">
      <c r="A41" s="20">
        <v>40</v>
      </c>
      <c r="B41">
        <v>75.604084919999991</v>
      </c>
      <c r="C41">
        <v>139.31228636999998</v>
      </c>
      <c r="D41">
        <v>45.618568830000001</v>
      </c>
      <c r="E41">
        <v>58.942974419999999</v>
      </c>
      <c r="F41">
        <v>65.815122150000008</v>
      </c>
      <c r="G41">
        <v>100.23862013999999</v>
      </c>
      <c r="H41">
        <v>37.802042459999996</v>
      </c>
    </row>
    <row r="42" spans="1:8" x14ac:dyDescent="0.2">
      <c r="A42" s="20">
        <v>41</v>
      </c>
      <c r="B42">
        <v>33.413371470000001</v>
      </c>
      <c r="C42">
        <v>83.679119999999998</v>
      </c>
      <c r="D42">
        <v>81.570705029999999</v>
      </c>
      <c r="E42">
        <v>90.893455560000007</v>
      </c>
      <c r="F42">
        <v>46.394094959999997</v>
      </c>
      <c r="G42">
        <v>69.511946129999998</v>
      </c>
      <c r="H42">
        <v>46.49122251</v>
      </c>
    </row>
    <row r="43" spans="1:8" x14ac:dyDescent="0.2">
      <c r="A43" s="20">
        <v>42</v>
      </c>
      <c r="B43">
        <v>31.201851869999999</v>
      </c>
      <c r="C43">
        <v>91.674958770000003</v>
      </c>
      <c r="D43">
        <v>134.21831994000001</v>
      </c>
      <c r="E43">
        <v>90.745522829999999</v>
      </c>
      <c r="F43">
        <v>36.966745530000004</v>
      </c>
      <c r="G43">
        <v>135.31212558000001</v>
      </c>
      <c r="H43">
        <v>26.89686</v>
      </c>
    </row>
    <row r="44" spans="1:8" x14ac:dyDescent="0.2">
      <c r="A44" s="20">
        <v>43</v>
      </c>
      <c r="B44">
        <v>20.919779999999999</v>
      </c>
      <c r="C44">
        <v>151.74012995999999</v>
      </c>
      <c r="D44">
        <v>91.431392760000008</v>
      </c>
      <c r="E44">
        <v>68.280667649999998</v>
      </c>
      <c r="F44">
        <v>41.625879390000001</v>
      </c>
      <c r="G44">
        <v>86.667659999999998</v>
      </c>
      <c r="H44">
        <v>86.873869259999992</v>
      </c>
    </row>
    <row r="45" spans="1:8" x14ac:dyDescent="0.2">
      <c r="A45" s="20">
        <v>44</v>
      </c>
      <c r="B45">
        <v>25.359256169999998</v>
      </c>
      <c r="C45">
        <v>122.53014</v>
      </c>
      <c r="D45">
        <v>110.61632529000001</v>
      </c>
      <c r="E45">
        <v>102.13634304</v>
      </c>
      <c r="F45">
        <v>60.069654000000007</v>
      </c>
      <c r="G45">
        <v>96.377426460000009</v>
      </c>
      <c r="H45">
        <v>56.861456309999994</v>
      </c>
    </row>
    <row r="46" spans="1:8" x14ac:dyDescent="0.2">
      <c r="A46" s="20">
        <v>45</v>
      </c>
      <c r="B46">
        <v>33.413371470000001</v>
      </c>
      <c r="C46">
        <v>120.32310321</v>
      </c>
      <c r="D46">
        <v>80.745867989999994</v>
      </c>
      <c r="E46">
        <v>44.427635639999998</v>
      </c>
      <c r="F46">
        <v>61.610246369999999</v>
      </c>
      <c r="G46">
        <v>105.28028712</v>
      </c>
      <c r="H46">
        <v>148.64848533</v>
      </c>
    </row>
    <row r="47" spans="1:8" x14ac:dyDescent="0.2">
      <c r="A47" s="20">
        <v>46</v>
      </c>
      <c r="B47">
        <v>40.095746909999995</v>
      </c>
      <c r="C47">
        <v>78.217563150000004</v>
      </c>
      <c r="D47">
        <v>93.078078300000001</v>
      </c>
      <c r="E47">
        <v>62.831064959999999</v>
      </c>
      <c r="F47">
        <v>46.394094959999997</v>
      </c>
      <c r="G47">
        <v>76.192827300000005</v>
      </c>
      <c r="H47">
        <v>61.610246369999999</v>
      </c>
    </row>
    <row r="48" spans="1:8" x14ac:dyDescent="0.2">
      <c r="A48" s="20">
        <v>47</v>
      </c>
      <c r="B48">
        <v>45.715696380000004</v>
      </c>
      <c r="C48">
        <v>84.369472740000006</v>
      </c>
      <c r="D48">
        <v>128.36825288999998</v>
      </c>
      <c r="E48">
        <v>66.356047889999999</v>
      </c>
      <c r="F48">
        <v>99.343552410000001</v>
      </c>
      <c r="G48">
        <v>66.154321440000004</v>
      </c>
      <c r="H48">
        <v>100.46126636999999</v>
      </c>
    </row>
    <row r="49" spans="1:8" x14ac:dyDescent="0.2">
      <c r="A49" s="20">
        <v>48</v>
      </c>
      <c r="B49">
        <v>36.110528819999999</v>
      </c>
      <c r="C49">
        <v>90.893455560000007</v>
      </c>
      <c r="D49">
        <v>105.99903098999999</v>
      </c>
      <c r="E49">
        <v>68.149171890000005</v>
      </c>
      <c r="F49">
        <v>74.952583199999992</v>
      </c>
      <c r="G49">
        <v>45.519947010000003</v>
      </c>
      <c r="H49">
        <v>59.845513499999996</v>
      </c>
    </row>
    <row r="50" spans="1:8" x14ac:dyDescent="0.2">
      <c r="A50" s="20">
        <v>49</v>
      </c>
      <c r="B50">
        <v>74.892812399999997</v>
      </c>
      <c r="C50">
        <v>107.75330397</v>
      </c>
      <c r="D50">
        <v>118.97975448</v>
      </c>
      <c r="E50">
        <v>143.10773216999999</v>
      </c>
      <c r="F50">
        <v>35.986504409999995</v>
      </c>
      <c r="G50">
        <v>88.855271279999997</v>
      </c>
      <c r="H50">
        <v>86.047537950000006</v>
      </c>
    </row>
    <row r="51" spans="1:8" x14ac:dyDescent="0.2">
      <c r="A51" s="20">
        <v>50</v>
      </c>
      <c r="B51">
        <v>84.158780669999999</v>
      </c>
      <c r="C51">
        <v>90.351035550000006</v>
      </c>
      <c r="D51">
        <v>124.87614389999999</v>
      </c>
      <c r="E51">
        <v>68.996422980000006</v>
      </c>
      <c r="F51">
        <v>91.039894020000006</v>
      </c>
      <c r="G51">
        <v>114.38786277</v>
      </c>
      <c r="H51">
        <v>82.062319860000002</v>
      </c>
    </row>
    <row r="52" spans="1:8" x14ac:dyDescent="0.2">
      <c r="A52" s="20">
        <v>51</v>
      </c>
      <c r="B52">
        <v>39.871606409999998</v>
      </c>
      <c r="C52">
        <v>82.658533590000005</v>
      </c>
      <c r="D52">
        <v>116.05397382</v>
      </c>
      <c r="E52">
        <v>87.130883699999998</v>
      </c>
      <c r="F52">
        <v>65.271207869999998</v>
      </c>
      <c r="G52">
        <v>75.249942930000003</v>
      </c>
      <c r="H52">
        <v>58.715845379999998</v>
      </c>
    </row>
    <row r="53" spans="1:8" x14ac:dyDescent="0.2">
      <c r="A53" s="20">
        <v>52</v>
      </c>
      <c r="B53">
        <v>208.64193155999999</v>
      </c>
      <c r="C53">
        <v>56.387772719999994</v>
      </c>
      <c r="D53">
        <v>87.488014230000005</v>
      </c>
      <c r="E53">
        <v>74.233839330000009</v>
      </c>
      <c r="F53">
        <v>71.84898441</v>
      </c>
      <c r="G53">
        <v>106.92099558</v>
      </c>
      <c r="H53">
        <v>60.513452190000002</v>
      </c>
    </row>
    <row r="54" spans="1:8" x14ac:dyDescent="0.2">
      <c r="A54" s="20">
        <v>53</v>
      </c>
      <c r="B54">
        <v>96.238459349999999</v>
      </c>
      <c r="C54">
        <v>53.460497789999998</v>
      </c>
      <c r="D54">
        <v>61.610246369999999</v>
      </c>
      <c r="E54">
        <v>91.089204930000008</v>
      </c>
      <c r="F54">
        <v>68.800673610000004</v>
      </c>
      <c r="G54">
        <v>98.938605240000001</v>
      </c>
      <c r="H54">
        <v>41.518291949999998</v>
      </c>
    </row>
    <row r="55" spans="1:8" x14ac:dyDescent="0.2">
      <c r="A55" s="20">
        <v>54</v>
      </c>
      <c r="B55">
        <v>43.5131424</v>
      </c>
      <c r="C55">
        <v>110.25172341</v>
      </c>
      <c r="D55">
        <v>103.74118902000001</v>
      </c>
      <c r="E55">
        <v>98.666648100000003</v>
      </c>
      <c r="F55">
        <v>77.528704680000004</v>
      </c>
      <c r="G55">
        <v>107.13019338000001</v>
      </c>
      <c r="H55">
        <v>53.877399119999993</v>
      </c>
    </row>
    <row r="56" spans="1:8" x14ac:dyDescent="0.2">
      <c r="A56" s="20">
        <v>55</v>
      </c>
      <c r="B56">
        <v>62.402209470000003</v>
      </c>
      <c r="C56">
        <v>93.793833629999995</v>
      </c>
      <c r="D56">
        <v>59.546659500000004</v>
      </c>
      <c r="E56">
        <v>122.56600247999999</v>
      </c>
      <c r="F56">
        <v>77.758822259999988</v>
      </c>
      <c r="G56">
        <v>90.893455560000007</v>
      </c>
      <c r="H56">
        <v>55.105689060000003</v>
      </c>
    </row>
    <row r="57" spans="1:8" x14ac:dyDescent="0.2">
      <c r="A57" s="20">
        <v>56</v>
      </c>
      <c r="B57">
        <v>44.125793100000003</v>
      </c>
      <c r="C57">
        <v>76.369151160000001</v>
      </c>
      <c r="D57">
        <v>81.625993019999996</v>
      </c>
      <c r="E57">
        <v>80.412645780000005</v>
      </c>
      <c r="F57">
        <v>113.72141835000001</v>
      </c>
      <c r="G57">
        <v>91.480703669999997</v>
      </c>
      <c r="H57">
        <v>21.7565712</v>
      </c>
    </row>
    <row r="58" spans="1:8" x14ac:dyDescent="0.2">
      <c r="A58" s="20">
        <v>57</v>
      </c>
      <c r="B58">
        <v>118.41492041999999</v>
      </c>
      <c r="C58">
        <v>42.474624750000004</v>
      </c>
      <c r="D58">
        <v>85.055342670000002</v>
      </c>
      <c r="E58">
        <v>92.692556639999992</v>
      </c>
      <c r="F58">
        <v>66.356047889999999</v>
      </c>
      <c r="G58">
        <v>105.61799214</v>
      </c>
      <c r="H58">
        <v>48.188713230000005</v>
      </c>
    </row>
    <row r="59" spans="1:8" x14ac:dyDescent="0.2">
      <c r="A59" s="20">
        <v>58</v>
      </c>
      <c r="B59">
        <v>74.892812399999997</v>
      </c>
      <c r="C59">
        <v>72.283816979999997</v>
      </c>
      <c r="D59">
        <v>174.89982068999998</v>
      </c>
      <c r="E59">
        <v>110.73736116000001</v>
      </c>
      <c r="F59">
        <v>53.877399119999993</v>
      </c>
      <c r="G59">
        <v>38.271243239999997</v>
      </c>
      <c r="H59">
        <v>70.022986469999992</v>
      </c>
    </row>
    <row r="60" spans="1:8" x14ac:dyDescent="0.2">
      <c r="A60" s="20">
        <v>59</v>
      </c>
      <c r="B60">
        <v>48.188713230000005</v>
      </c>
      <c r="C60">
        <v>82.875202740000006</v>
      </c>
      <c r="D60">
        <v>152.67853152000001</v>
      </c>
      <c r="E60">
        <v>61.610246369999999</v>
      </c>
      <c r="F60">
        <v>55.830410010000001</v>
      </c>
      <c r="G60">
        <v>83.732913719999999</v>
      </c>
      <c r="H60">
        <v>45.519947010000003</v>
      </c>
    </row>
    <row r="61" spans="1:8" x14ac:dyDescent="0.2">
      <c r="A61" s="20">
        <v>60</v>
      </c>
      <c r="B61">
        <v>34.07533308</v>
      </c>
      <c r="C61">
        <v>71.036101529999996</v>
      </c>
      <c r="D61">
        <v>112.02093909</v>
      </c>
      <c r="E61">
        <v>74.233839330000009</v>
      </c>
      <c r="F61">
        <v>90.449657369999997</v>
      </c>
      <c r="G61">
        <v>96.377426460000009</v>
      </c>
      <c r="H61">
        <v>41.839559999999999</v>
      </c>
    </row>
    <row r="62" spans="1:8" x14ac:dyDescent="0.2">
      <c r="A62" s="20">
        <v>61</v>
      </c>
      <c r="B62">
        <v>44.125793100000003</v>
      </c>
      <c r="C62">
        <v>103.6126818</v>
      </c>
      <c r="D62">
        <v>86.202942030000003</v>
      </c>
      <c r="E62">
        <v>78.217563150000004</v>
      </c>
      <c r="F62">
        <v>99.343552410000001</v>
      </c>
      <c r="G62">
        <v>87.027779069999994</v>
      </c>
      <c r="H62">
        <v>85.63063661999999</v>
      </c>
    </row>
    <row r="63" spans="1:8" x14ac:dyDescent="0.2">
      <c r="A63" s="20">
        <v>62</v>
      </c>
      <c r="B63">
        <v>30.034827000000003</v>
      </c>
      <c r="C63">
        <v>58.942974419999999</v>
      </c>
      <c r="D63">
        <v>71.036101529999996</v>
      </c>
      <c r="E63">
        <v>52.278530219999993</v>
      </c>
      <c r="F63">
        <v>96.562715940000004</v>
      </c>
      <c r="G63">
        <v>72.221057639999998</v>
      </c>
      <c r="H63">
        <v>76.192827300000005</v>
      </c>
    </row>
    <row r="64" spans="1:8" x14ac:dyDescent="0.2">
      <c r="A64" s="20">
        <v>63</v>
      </c>
      <c r="B64">
        <v>52.278530219999993</v>
      </c>
      <c r="C64">
        <v>69.767466299999995</v>
      </c>
      <c r="D64">
        <v>53.460497789999998</v>
      </c>
      <c r="E64">
        <v>99.478036709999984</v>
      </c>
      <c r="F64">
        <v>80.745867989999994</v>
      </c>
      <c r="G64">
        <v>77.586981210000005</v>
      </c>
      <c r="H64">
        <v>63.395899020000002</v>
      </c>
    </row>
    <row r="65" spans="1:8" x14ac:dyDescent="0.2">
      <c r="A65" s="20">
        <v>64</v>
      </c>
      <c r="B65">
        <v>30.47713092</v>
      </c>
      <c r="C65">
        <v>51.589671750000001</v>
      </c>
      <c r="D65">
        <v>59.321024729999998</v>
      </c>
      <c r="E65">
        <v>72.775431810000001</v>
      </c>
      <c r="F65">
        <v>83.679119999999998</v>
      </c>
      <c r="G65">
        <v>64.166942340000006</v>
      </c>
      <c r="H65">
        <v>52.956928799999993</v>
      </c>
    </row>
    <row r="66" spans="1:8" x14ac:dyDescent="0.2">
      <c r="A66" s="20">
        <v>65</v>
      </c>
      <c r="B66">
        <v>76.192827300000005</v>
      </c>
      <c r="C66">
        <v>61.610246369999999</v>
      </c>
      <c r="D66">
        <v>90.102986729999998</v>
      </c>
      <c r="E66">
        <v>52.191862559999997</v>
      </c>
      <c r="F66">
        <v>99.343552410000001</v>
      </c>
      <c r="G66">
        <v>103.95636389999999</v>
      </c>
      <c r="H66">
        <v>70.532532539999991</v>
      </c>
    </row>
    <row r="67" spans="1:8" x14ac:dyDescent="0.2">
      <c r="A67" s="20">
        <v>66</v>
      </c>
      <c r="B67">
        <v>42.789915719999996</v>
      </c>
      <c r="C67">
        <v>111.22001037</v>
      </c>
      <c r="D67">
        <v>68.149171890000005</v>
      </c>
      <c r="E67">
        <v>132.34151682000001</v>
      </c>
      <c r="F67">
        <v>45.224081550000001</v>
      </c>
      <c r="G67">
        <v>62.831064959999999</v>
      </c>
      <c r="H67">
        <v>23.3404974</v>
      </c>
    </row>
    <row r="68" spans="1:8" x14ac:dyDescent="0.2">
      <c r="A68" s="20">
        <v>67</v>
      </c>
      <c r="B68">
        <v>42.789915719999996</v>
      </c>
      <c r="C68">
        <v>51.589671750000001</v>
      </c>
      <c r="D68">
        <v>444.41980631999996</v>
      </c>
      <c r="E68">
        <v>118.41492041999999</v>
      </c>
      <c r="F68">
        <v>46.682489070000003</v>
      </c>
      <c r="G68">
        <v>120.47253021</v>
      </c>
      <c r="H68">
        <v>26.73099603</v>
      </c>
    </row>
    <row r="69" spans="1:8" x14ac:dyDescent="0.2">
      <c r="A69" s="20">
        <v>68</v>
      </c>
      <c r="B69">
        <v>67.42445094</v>
      </c>
      <c r="C69">
        <v>67.15847088000001</v>
      </c>
      <c r="D69">
        <v>80.469428039999997</v>
      </c>
      <c r="E69">
        <v>73.810960919999999</v>
      </c>
      <c r="F69">
        <v>45.224081550000001</v>
      </c>
      <c r="G69">
        <v>88.755155189999996</v>
      </c>
      <c r="H69">
        <v>69.960227130000007</v>
      </c>
    </row>
    <row r="70" spans="1:8" x14ac:dyDescent="0.2">
      <c r="A70" s="20">
        <v>69</v>
      </c>
      <c r="B70">
        <v>58.866766650000002</v>
      </c>
      <c r="C70">
        <v>96.794327789999997</v>
      </c>
      <c r="D70">
        <v>96.238459349999999</v>
      </c>
      <c r="E70">
        <v>140.84241885</v>
      </c>
      <c r="F70">
        <v>51.06817152</v>
      </c>
      <c r="G70">
        <v>93.412794779999999</v>
      </c>
      <c r="H70">
        <v>69.70470696000001</v>
      </c>
    </row>
    <row r="71" spans="1:8" x14ac:dyDescent="0.2">
      <c r="A71" s="20">
        <v>70</v>
      </c>
      <c r="B71">
        <v>31.201851869999999</v>
      </c>
      <c r="C71">
        <v>73.810960919999999</v>
      </c>
      <c r="D71">
        <v>75.604084919999991</v>
      </c>
      <c r="E71">
        <v>99.028261440000009</v>
      </c>
      <c r="F71">
        <v>39.871606409999998</v>
      </c>
      <c r="G71">
        <v>95.492818619999994</v>
      </c>
      <c r="H71">
        <v>73.931996789999999</v>
      </c>
    </row>
    <row r="72" spans="1:8" x14ac:dyDescent="0.2">
      <c r="A72" s="20">
        <v>71</v>
      </c>
      <c r="B72">
        <v>72.714166739999996</v>
      </c>
      <c r="C72">
        <v>112.02093909</v>
      </c>
      <c r="D72">
        <v>78.616533239999995</v>
      </c>
      <c r="E72">
        <v>121.02690438</v>
      </c>
      <c r="F72">
        <v>68.800673610000004</v>
      </c>
      <c r="G72">
        <v>84.950743770000003</v>
      </c>
      <c r="H72">
        <v>39.308266619999998</v>
      </c>
    </row>
    <row r="73" spans="1:8" x14ac:dyDescent="0.2">
      <c r="A73" s="20">
        <v>72</v>
      </c>
      <c r="B73">
        <v>67.754684609999998</v>
      </c>
      <c r="C73">
        <v>67.754684609999998</v>
      </c>
      <c r="D73">
        <v>130.98471966</v>
      </c>
      <c r="E73">
        <v>110.93908760999999</v>
      </c>
      <c r="F73">
        <v>78.900444539999995</v>
      </c>
      <c r="G73">
        <v>106.92099558</v>
      </c>
      <c r="H73">
        <v>130.54092147</v>
      </c>
    </row>
    <row r="74" spans="1:8" x14ac:dyDescent="0.2">
      <c r="A74" s="20">
        <v>73</v>
      </c>
      <c r="B74">
        <v>30.47713092</v>
      </c>
      <c r="C74">
        <v>51.416336430000001</v>
      </c>
      <c r="D74">
        <v>92.692556639999992</v>
      </c>
      <c r="E74">
        <v>101.47886424000001</v>
      </c>
      <c r="F74">
        <v>73.265552369999995</v>
      </c>
      <c r="G74">
        <v>155.31741233999998</v>
      </c>
      <c r="H74">
        <v>87.283299239999991</v>
      </c>
    </row>
    <row r="75" spans="1:8" x14ac:dyDescent="0.2">
      <c r="A75" s="20">
        <v>74</v>
      </c>
      <c r="B75">
        <v>36.110528819999999</v>
      </c>
      <c r="C75">
        <v>47.253300209999999</v>
      </c>
      <c r="D75">
        <v>54.536372190000002</v>
      </c>
      <c r="E75">
        <v>92.644739999999999</v>
      </c>
      <c r="F75">
        <v>113.72141835000001</v>
      </c>
      <c r="G75">
        <v>128.92412132999999</v>
      </c>
      <c r="H75">
        <v>74.713499999999996</v>
      </c>
    </row>
    <row r="76" spans="1:8" x14ac:dyDescent="0.2">
      <c r="A76" s="20">
        <v>75</v>
      </c>
      <c r="B76">
        <v>42.789915719999996</v>
      </c>
      <c r="C76">
        <v>111.17966507999999</v>
      </c>
      <c r="D76">
        <v>60.069654000000007</v>
      </c>
      <c r="E76">
        <v>119.42952975</v>
      </c>
      <c r="F76">
        <v>88.250091929999996</v>
      </c>
      <c r="G76">
        <v>82.658533590000005</v>
      </c>
      <c r="H76">
        <v>113.91716772000001</v>
      </c>
    </row>
    <row r="77" spans="1:8" x14ac:dyDescent="0.2">
      <c r="A77" s="20">
        <v>76</v>
      </c>
      <c r="B77">
        <v>53.877399119999993</v>
      </c>
      <c r="C77">
        <v>45.618568830000001</v>
      </c>
      <c r="D77">
        <v>85.578337169999998</v>
      </c>
      <c r="E77">
        <v>91.235643390000007</v>
      </c>
      <c r="F77">
        <v>47.253300209999999</v>
      </c>
      <c r="G77">
        <v>101.52219807</v>
      </c>
      <c r="H77">
        <v>99.747005310000006</v>
      </c>
    </row>
    <row r="78" spans="1:8" x14ac:dyDescent="0.2">
      <c r="A78" s="20">
        <v>77</v>
      </c>
      <c r="B78">
        <v>71.84898441</v>
      </c>
      <c r="C78">
        <v>117.43169076</v>
      </c>
      <c r="D78">
        <v>87.895949940000008</v>
      </c>
      <c r="E78">
        <v>56.387772719999994</v>
      </c>
      <c r="F78">
        <v>72.283816979999997</v>
      </c>
      <c r="G78">
        <v>107.13019338000001</v>
      </c>
      <c r="H78">
        <v>90.745522829999999</v>
      </c>
    </row>
    <row r="79" spans="1:8" x14ac:dyDescent="0.2">
      <c r="A79" s="20">
        <v>78</v>
      </c>
      <c r="B79">
        <v>36.966745530000004</v>
      </c>
      <c r="C79">
        <v>66.018342869999998</v>
      </c>
      <c r="D79">
        <v>77.758822259999988</v>
      </c>
      <c r="E79">
        <v>89.854937910000004</v>
      </c>
      <c r="F79">
        <v>42.789915719999996</v>
      </c>
      <c r="G79">
        <v>125.83845377999999</v>
      </c>
      <c r="H79">
        <v>53.460497789999998</v>
      </c>
    </row>
    <row r="80" spans="1:8" x14ac:dyDescent="0.2">
      <c r="A80" s="20">
        <v>79</v>
      </c>
      <c r="B80">
        <v>37.446406199999998</v>
      </c>
      <c r="C80">
        <v>71.84898441</v>
      </c>
      <c r="D80">
        <v>82.225195290000002</v>
      </c>
      <c r="E80">
        <v>70.341265980000003</v>
      </c>
      <c r="F80">
        <v>52.191862559999997</v>
      </c>
      <c r="G80">
        <v>45.224081550000001</v>
      </c>
      <c r="H80">
        <v>68.800673610000004</v>
      </c>
    </row>
    <row r="81" spans="1:8" x14ac:dyDescent="0.2">
      <c r="A81" s="20">
        <v>80</v>
      </c>
      <c r="B81">
        <v>93.793833629999995</v>
      </c>
      <c r="C81">
        <v>66.356047889999999</v>
      </c>
      <c r="D81">
        <v>118.2266424</v>
      </c>
      <c r="E81">
        <v>68.996422980000006</v>
      </c>
      <c r="F81">
        <v>76.602257280000003</v>
      </c>
      <c r="G81">
        <v>77.125251779999999</v>
      </c>
      <c r="H81">
        <v>52.191862559999997</v>
      </c>
    </row>
    <row r="82" spans="1:8" x14ac:dyDescent="0.2">
      <c r="A82" s="20">
        <v>81</v>
      </c>
      <c r="B82">
        <v>66.018342869999998</v>
      </c>
      <c r="C82">
        <v>108.66182013</v>
      </c>
      <c r="D82">
        <v>80.745867989999994</v>
      </c>
      <c r="E82">
        <v>118.2266424</v>
      </c>
      <c r="F82">
        <v>69.319185300000001</v>
      </c>
      <c r="G82">
        <v>112.77554543999999</v>
      </c>
      <c r="H82">
        <v>92.837500829999996</v>
      </c>
    </row>
    <row r="83" spans="1:8" x14ac:dyDescent="0.2">
      <c r="A83" s="20">
        <v>82</v>
      </c>
      <c r="B83">
        <v>51.154839180000003</v>
      </c>
      <c r="C83">
        <v>78.217563150000004</v>
      </c>
      <c r="D83">
        <v>116.70547554000001</v>
      </c>
      <c r="E83">
        <v>97.345713419999996</v>
      </c>
      <c r="F83">
        <v>49.739765489999996</v>
      </c>
      <c r="G83">
        <v>100.81690262999999</v>
      </c>
      <c r="H83">
        <v>54.125447940000001</v>
      </c>
    </row>
    <row r="84" spans="1:8" x14ac:dyDescent="0.2">
      <c r="A84" s="20">
        <v>83</v>
      </c>
      <c r="B84">
        <v>21.7565712</v>
      </c>
      <c r="C84">
        <v>38.271243239999997</v>
      </c>
      <c r="D84">
        <v>100.23862013999999</v>
      </c>
      <c r="E84">
        <v>90.893455560000007</v>
      </c>
      <c r="F84">
        <v>53.79372</v>
      </c>
      <c r="G84">
        <v>111.66082002</v>
      </c>
      <c r="H84">
        <v>64.374645870000009</v>
      </c>
    </row>
    <row r="85" spans="1:8" x14ac:dyDescent="0.2">
      <c r="A85" s="20">
        <v>84</v>
      </c>
      <c r="B85">
        <v>36.966745530000004</v>
      </c>
      <c r="C85">
        <v>153.14623803000001</v>
      </c>
      <c r="D85">
        <v>185.31338832</v>
      </c>
      <c r="E85">
        <v>87.946755120000006</v>
      </c>
      <c r="F85">
        <v>74.952583199999992</v>
      </c>
      <c r="G85">
        <v>71.287138889999994</v>
      </c>
      <c r="H85">
        <v>37.802042459999996</v>
      </c>
    </row>
    <row r="86" spans="1:8" x14ac:dyDescent="0.2">
      <c r="A86" s="20">
        <v>85</v>
      </c>
      <c r="B86">
        <v>110.57598</v>
      </c>
      <c r="C86">
        <v>121.35863231999998</v>
      </c>
      <c r="D86">
        <v>129.30366591000001</v>
      </c>
      <c r="E86">
        <v>98.031583350000005</v>
      </c>
      <c r="F86">
        <v>38.851019999999998</v>
      </c>
      <c r="G86">
        <v>100.46126636999999</v>
      </c>
      <c r="H86">
        <v>54.862123050000008</v>
      </c>
    </row>
    <row r="87" spans="1:8" x14ac:dyDescent="0.2">
      <c r="A87" s="20">
        <v>86</v>
      </c>
      <c r="B87">
        <v>78.217563150000004</v>
      </c>
      <c r="C87">
        <v>81.297253619999992</v>
      </c>
      <c r="D87">
        <v>122.63922170999999</v>
      </c>
      <c r="E87">
        <v>107.96100749999999</v>
      </c>
      <c r="F87">
        <v>38.851019999999998</v>
      </c>
      <c r="G87">
        <v>50.717018070000002</v>
      </c>
      <c r="H87">
        <v>66.356047889999999</v>
      </c>
    </row>
    <row r="88" spans="1:8" x14ac:dyDescent="0.2">
      <c r="A88" s="20">
        <v>87</v>
      </c>
      <c r="B88">
        <v>38.271243239999997</v>
      </c>
      <c r="C88">
        <v>35.986504409999995</v>
      </c>
      <c r="D88">
        <v>104.55556617000001</v>
      </c>
      <c r="E88">
        <v>80.469428039999997</v>
      </c>
      <c r="F88">
        <v>36.47961351</v>
      </c>
      <c r="G88">
        <v>89.157113819999992</v>
      </c>
      <c r="H88">
        <v>67.42445094</v>
      </c>
    </row>
    <row r="89" spans="1:8" x14ac:dyDescent="0.2">
      <c r="A89" s="20">
        <v>88</v>
      </c>
      <c r="B89">
        <v>82.062319860000002</v>
      </c>
      <c r="C89">
        <v>64.513612980000005</v>
      </c>
      <c r="D89">
        <v>162.59450723999998</v>
      </c>
      <c r="E89">
        <v>116.39915019</v>
      </c>
      <c r="F89">
        <v>30.034827000000003</v>
      </c>
      <c r="G89">
        <v>93.841650270000002</v>
      </c>
      <c r="H89">
        <v>55.830410010000001</v>
      </c>
    </row>
    <row r="90" spans="1:8" x14ac:dyDescent="0.2">
      <c r="A90" s="20">
        <v>89</v>
      </c>
      <c r="B90">
        <v>40.206322890000003</v>
      </c>
      <c r="C90">
        <v>142.35611435999999</v>
      </c>
      <c r="D90">
        <v>175.51097712000001</v>
      </c>
      <c r="E90">
        <v>127.91548908</v>
      </c>
      <c r="F90">
        <v>58.026986909999998</v>
      </c>
      <c r="G90">
        <v>59.17010346</v>
      </c>
      <c r="H90">
        <v>92.692556639999992</v>
      </c>
    </row>
    <row r="91" spans="1:8" x14ac:dyDescent="0.2">
      <c r="A91" s="20">
        <v>90</v>
      </c>
      <c r="B91">
        <v>43.5131424</v>
      </c>
      <c r="C91">
        <v>78.446186459999993</v>
      </c>
      <c r="D91">
        <v>83.036583899999997</v>
      </c>
      <c r="E91">
        <v>96.562715940000004</v>
      </c>
      <c r="F91">
        <v>62.402209470000003</v>
      </c>
      <c r="G91">
        <v>95.117756850000006</v>
      </c>
      <c r="H91">
        <v>51.154839180000003</v>
      </c>
    </row>
    <row r="92" spans="1:8" x14ac:dyDescent="0.2">
      <c r="A92" s="20">
        <v>91</v>
      </c>
      <c r="B92">
        <v>38.966078790000005</v>
      </c>
      <c r="C92">
        <v>94.364644769999998</v>
      </c>
      <c r="D92">
        <v>116.55306</v>
      </c>
      <c r="E92">
        <v>158.87078639999999</v>
      </c>
      <c r="F92">
        <v>64.513612980000005</v>
      </c>
      <c r="G92">
        <v>78.900444539999995</v>
      </c>
      <c r="H92">
        <v>72.95922702</v>
      </c>
    </row>
    <row r="93" spans="1:8" x14ac:dyDescent="0.2">
      <c r="A93" s="20">
        <v>92</v>
      </c>
      <c r="B93">
        <v>36.966745530000004</v>
      </c>
      <c r="C93">
        <v>62.831064959999999</v>
      </c>
      <c r="D93">
        <v>72.775431810000001</v>
      </c>
      <c r="E93">
        <v>40.095746909999995</v>
      </c>
      <c r="F93">
        <v>53.79372</v>
      </c>
      <c r="G93">
        <v>83.732913719999999</v>
      </c>
      <c r="H93">
        <v>63.887513850000005</v>
      </c>
    </row>
    <row r="94" spans="1:8" x14ac:dyDescent="0.2">
      <c r="A94" s="20">
        <v>93</v>
      </c>
      <c r="B94">
        <v>140.49275967</v>
      </c>
      <c r="C94">
        <v>91.235643390000007</v>
      </c>
      <c r="D94">
        <v>104.08487112</v>
      </c>
      <c r="E94">
        <v>93.793833629999995</v>
      </c>
      <c r="F94">
        <v>48.650442659999996</v>
      </c>
      <c r="G94">
        <v>67.754684609999998</v>
      </c>
      <c r="H94">
        <v>65.543165009999996</v>
      </c>
    </row>
    <row r="95" spans="1:8" x14ac:dyDescent="0.2">
      <c r="A95" s="20">
        <v>94</v>
      </c>
      <c r="B95">
        <v>50.80518</v>
      </c>
      <c r="C95">
        <v>131.93656965</v>
      </c>
      <c r="D95">
        <v>101.65369382999999</v>
      </c>
      <c r="E95">
        <v>139.31228636999998</v>
      </c>
      <c r="F95">
        <v>57.486061169999992</v>
      </c>
      <c r="G95">
        <v>97.345713419999996</v>
      </c>
      <c r="H95">
        <v>112.17933170999999</v>
      </c>
    </row>
    <row r="96" spans="1:8" x14ac:dyDescent="0.2">
      <c r="A96" s="20">
        <v>95</v>
      </c>
      <c r="B96">
        <v>72.345082050000002</v>
      </c>
      <c r="C96">
        <v>98.802626669999995</v>
      </c>
      <c r="D96">
        <v>101.61036</v>
      </c>
      <c r="E96">
        <v>122.63922170999999</v>
      </c>
      <c r="F96">
        <v>68.800673610000004</v>
      </c>
      <c r="G96">
        <v>66.825248669999993</v>
      </c>
      <c r="H96">
        <v>75.249942930000003</v>
      </c>
    </row>
    <row r="97" spans="1:8" x14ac:dyDescent="0.2">
      <c r="A97" s="20">
        <v>96</v>
      </c>
      <c r="B97">
        <v>86.667659999999998</v>
      </c>
      <c r="C97">
        <v>36.357083369999998</v>
      </c>
      <c r="D97">
        <v>75.427761059999995</v>
      </c>
      <c r="E97">
        <v>81.297253619999992</v>
      </c>
      <c r="F97">
        <v>86.718465179999995</v>
      </c>
      <c r="G97">
        <v>112.97278908</v>
      </c>
      <c r="H97">
        <v>113.60337102</v>
      </c>
    </row>
    <row r="98" spans="1:8" x14ac:dyDescent="0.2">
      <c r="A98" s="20">
        <v>97</v>
      </c>
      <c r="B98">
        <v>32.188070070000002</v>
      </c>
      <c r="C98">
        <v>65.543165009999996</v>
      </c>
      <c r="D98">
        <v>175.40936676000001</v>
      </c>
      <c r="E98">
        <v>144.56613969</v>
      </c>
      <c r="F98">
        <v>87.895949940000008</v>
      </c>
      <c r="G98">
        <v>67.15847088000001</v>
      </c>
      <c r="H98">
        <v>81.297253619999992</v>
      </c>
    </row>
    <row r="99" spans="1:8" x14ac:dyDescent="0.2">
      <c r="A99" s="20">
        <v>98</v>
      </c>
      <c r="B99">
        <v>209.21871978000001</v>
      </c>
      <c r="C99">
        <v>137.50571394000002</v>
      </c>
      <c r="D99">
        <v>98.031583350000005</v>
      </c>
      <c r="E99">
        <v>113.80061466000001</v>
      </c>
      <c r="F99">
        <v>61.610246369999999</v>
      </c>
      <c r="G99">
        <v>94.930973100000003</v>
      </c>
      <c r="H99">
        <v>83.892800609999995</v>
      </c>
    </row>
    <row r="100" spans="1:8" x14ac:dyDescent="0.2">
      <c r="A100" s="20">
        <v>99</v>
      </c>
      <c r="B100">
        <v>55.589832539999996</v>
      </c>
      <c r="C100">
        <v>77.932157580000009</v>
      </c>
      <c r="D100">
        <v>203.24313404999998</v>
      </c>
      <c r="E100">
        <v>98.983433340000005</v>
      </c>
      <c r="F100">
        <v>69.511946129999998</v>
      </c>
      <c r="G100">
        <v>107.29605735000001</v>
      </c>
      <c r="H100">
        <v>87.027779069999994</v>
      </c>
    </row>
    <row r="101" spans="1:8" x14ac:dyDescent="0.2">
      <c r="A101" s="20">
        <v>100</v>
      </c>
      <c r="B101">
        <v>61.610246369999999</v>
      </c>
      <c r="C101">
        <v>76.076274240000004</v>
      </c>
      <c r="D101">
        <v>116.05397382</v>
      </c>
      <c r="E101">
        <v>81.570705029999999</v>
      </c>
      <c r="F101">
        <v>111.58162371</v>
      </c>
      <c r="G101">
        <v>82.658533590000005</v>
      </c>
      <c r="H101">
        <v>90.745522829999999</v>
      </c>
    </row>
    <row r="102" spans="1:8" x14ac:dyDescent="0.2">
      <c r="A102" s="20">
        <v>101</v>
      </c>
      <c r="B102">
        <v>65.543165009999996</v>
      </c>
      <c r="C102">
        <v>44.427635639999998</v>
      </c>
      <c r="D102">
        <v>122.67657846</v>
      </c>
      <c r="E102">
        <v>98.031583350000005</v>
      </c>
      <c r="F102">
        <v>77.586981210000005</v>
      </c>
      <c r="G102">
        <v>80.191493819999991</v>
      </c>
      <c r="H102">
        <v>54.944307900000005</v>
      </c>
    </row>
    <row r="103" spans="1:8" x14ac:dyDescent="0.2">
      <c r="A103" s="20">
        <v>102</v>
      </c>
      <c r="B103">
        <v>77.932157580000009</v>
      </c>
      <c r="C103">
        <v>110.21137812000001</v>
      </c>
      <c r="D103">
        <v>90.102986729999998</v>
      </c>
      <c r="E103">
        <v>147.19904342999999</v>
      </c>
      <c r="F103">
        <v>69.511946129999998</v>
      </c>
      <c r="G103">
        <v>88.855271279999997</v>
      </c>
      <c r="H103">
        <v>68.149171890000005</v>
      </c>
    </row>
    <row r="104" spans="1:8" x14ac:dyDescent="0.2">
      <c r="A104" s="20">
        <v>103</v>
      </c>
      <c r="B104">
        <v>97.299391049999997</v>
      </c>
      <c r="C104">
        <v>79.40700206999999</v>
      </c>
      <c r="D104">
        <v>57.096056699999998</v>
      </c>
      <c r="E104">
        <v>114.54326684999999</v>
      </c>
      <c r="F104">
        <v>63.395899020000002</v>
      </c>
      <c r="G104">
        <v>120.9163284</v>
      </c>
      <c r="H104">
        <v>65.611901430000003</v>
      </c>
    </row>
    <row r="105" spans="1:8" x14ac:dyDescent="0.2">
      <c r="A105" s="20">
        <v>104</v>
      </c>
      <c r="B105">
        <v>109.60171595999999</v>
      </c>
      <c r="C105">
        <v>100.23862013999999</v>
      </c>
      <c r="D105">
        <v>72.775431810000001</v>
      </c>
      <c r="E105">
        <v>116.89674210000001</v>
      </c>
      <c r="F105">
        <v>84.158780669999999</v>
      </c>
      <c r="G105">
        <v>80.469428039999997</v>
      </c>
      <c r="H105">
        <v>117.20306745000001</v>
      </c>
    </row>
    <row r="106" spans="1:8" x14ac:dyDescent="0.2">
      <c r="A106" s="20">
        <v>105</v>
      </c>
      <c r="B106">
        <v>63.043251299999994</v>
      </c>
      <c r="C106">
        <v>84.633958530000001</v>
      </c>
      <c r="D106">
        <v>90.893455560000007</v>
      </c>
      <c r="E106">
        <v>125.69649812999999</v>
      </c>
      <c r="F106">
        <v>74.892812399999997</v>
      </c>
      <c r="G106">
        <v>119.42952975</v>
      </c>
      <c r="H106">
        <v>91.089204930000008</v>
      </c>
    </row>
    <row r="107" spans="1:8" x14ac:dyDescent="0.2">
      <c r="A107" s="20">
        <v>106</v>
      </c>
      <c r="B107">
        <v>33.413371470000001</v>
      </c>
      <c r="C107">
        <v>53.79372</v>
      </c>
      <c r="D107">
        <v>92.789684190000003</v>
      </c>
      <c r="E107">
        <v>148.64848533</v>
      </c>
      <c r="F107">
        <v>36.47961351</v>
      </c>
      <c r="G107">
        <v>108.00135279</v>
      </c>
      <c r="H107">
        <v>86.718465179999995</v>
      </c>
    </row>
    <row r="108" spans="1:8" x14ac:dyDescent="0.2">
      <c r="A108" s="20">
        <v>107</v>
      </c>
      <c r="B108">
        <v>35.986504409999995</v>
      </c>
      <c r="C108">
        <v>122.09231888999999</v>
      </c>
      <c r="D108">
        <v>117.88594884</v>
      </c>
      <c r="E108">
        <v>86.202942030000003</v>
      </c>
      <c r="F108">
        <v>29.434130459999999</v>
      </c>
      <c r="G108">
        <v>72.714166739999996</v>
      </c>
      <c r="H108">
        <v>57.717673019999999</v>
      </c>
    </row>
    <row r="109" spans="1:8" x14ac:dyDescent="0.2">
      <c r="A109" s="20">
        <v>108</v>
      </c>
      <c r="B109">
        <v>48.188713230000005</v>
      </c>
      <c r="C109">
        <v>93.793833629999995</v>
      </c>
      <c r="D109">
        <v>78.446186459999993</v>
      </c>
      <c r="E109">
        <v>63.043251299999994</v>
      </c>
      <c r="F109">
        <v>41.839559999999999</v>
      </c>
      <c r="G109">
        <v>85.578337169999998</v>
      </c>
      <c r="H109">
        <v>81.570705029999999</v>
      </c>
    </row>
    <row r="110" spans="1:8" x14ac:dyDescent="0.2">
      <c r="A110" s="20">
        <v>109</v>
      </c>
      <c r="B110">
        <v>78.446186459999993</v>
      </c>
      <c r="C110">
        <v>110.57598</v>
      </c>
      <c r="D110">
        <v>91.431392760000008</v>
      </c>
      <c r="E110">
        <v>61.538521410000001</v>
      </c>
      <c r="F110">
        <v>31.768180200000003</v>
      </c>
      <c r="G110">
        <v>99.028261440000009</v>
      </c>
      <c r="H110">
        <v>93.364978140000005</v>
      </c>
    </row>
    <row r="111" spans="1:8" x14ac:dyDescent="0.2">
      <c r="A111" s="20">
        <v>110</v>
      </c>
      <c r="B111">
        <v>65.815122150000008</v>
      </c>
      <c r="C111">
        <v>45.715696380000004</v>
      </c>
      <c r="D111">
        <v>63.887513850000005</v>
      </c>
      <c r="E111">
        <v>57.486061169999992</v>
      </c>
      <c r="F111">
        <v>85.003043220000009</v>
      </c>
      <c r="G111">
        <v>73.265552369999995</v>
      </c>
      <c r="H111">
        <v>72.714166739999996</v>
      </c>
    </row>
    <row r="112" spans="1:8" x14ac:dyDescent="0.2">
      <c r="A112" s="20">
        <v>111</v>
      </c>
      <c r="B112">
        <v>75.604084919999991</v>
      </c>
      <c r="C112">
        <v>50.893341929999998</v>
      </c>
      <c r="D112">
        <v>140.49275967</v>
      </c>
      <c r="E112">
        <v>69.70470696000001</v>
      </c>
      <c r="F112">
        <v>80.412645780000005</v>
      </c>
      <c r="G112">
        <v>69.767466299999995</v>
      </c>
      <c r="H112">
        <v>53.460497789999998</v>
      </c>
    </row>
    <row r="113" spans="1:8" x14ac:dyDescent="0.2">
      <c r="A113" s="20">
        <v>112</v>
      </c>
      <c r="B113">
        <v>56.70306369</v>
      </c>
      <c r="C113">
        <v>167.59881747</v>
      </c>
      <c r="D113">
        <v>62.187034589999996</v>
      </c>
      <c r="E113">
        <v>61.538521410000001</v>
      </c>
      <c r="F113">
        <v>60.069654000000007</v>
      </c>
      <c r="G113">
        <v>64.513612980000005</v>
      </c>
      <c r="H113">
        <v>59.321024729999998</v>
      </c>
    </row>
    <row r="114" spans="1:8" x14ac:dyDescent="0.2">
      <c r="A114" s="20">
        <v>113</v>
      </c>
      <c r="B114">
        <v>50.096896020000003</v>
      </c>
      <c r="C114">
        <v>83.090377619999998</v>
      </c>
      <c r="D114">
        <v>80.911731959999997</v>
      </c>
      <c r="E114">
        <v>63.395899020000002</v>
      </c>
      <c r="F114">
        <v>59.321024729999998</v>
      </c>
      <c r="G114">
        <v>71.287138889999994</v>
      </c>
      <c r="H114">
        <v>50.096896020000003</v>
      </c>
    </row>
    <row r="115" spans="1:8" x14ac:dyDescent="0.2">
      <c r="A115" s="20">
        <v>114</v>
      </c>
      <c r="B115">
        <v>63.887513850000005</v>
      </c>
      <c r="C115">
        <v>87.027779069999994</v>
      </c>
      <c r="D115">
        <v>116.59191102</v>
      </c>
      <c r="E115">
        <v>87.895949940000008</v>
      </c>
      <c r="F115">
        <v>34.07533308</v>
      </c>
      <c r="G115">
        <v>61.538521410000001</v>
      </c>
      <c r="H115">
        <v>57.486061169999992</v>
      </c>
    </row>
    <row r="116" spans="1:8" x14ac:dyDescent="0.2">
      <c r="A116" s="20">
        <v>115</v>
      </c>
      <c r="B116">
        <v>48.650442659999996</v>
      </c>
      <c r="C116">
        <v>66.825248669999993</v>
      </c>
      <c r="D116">
        <v>165.31856145</v>
      </c>
      <c r="E116">
        <v>56.70306369</v>
      </c>
      <c r="F116">
        <v>56.782260000000001</v>
      </c>
      <c r="G116">
        <v>120.13781373</v>
      </c>
      <c r="H116">
        <v>28.193886359999997</v>
      </c>
    </row>
    <row r="117" spans="1:8" x14ac:dyDescent="0.2">
      <c r="A117" s="20">
        <v>116</v>
      </c>
      <c r="B117">
        <v>38.966078790000005</v>
      </c>
      <c r="C117">
        <v>51.154839180000003</v>
      </c>
      <c r="D117">
        <v>90.893455560000007</v>
      </c>
      <c r="E117">
        <v>59.845513499999996</v>
      </c>
      <c r="F117">
        <v>76.543980750000003</v>
      </c>
      <c r="G117">
        <v>71.97300881999999</v>
      </c>
      <c r="H117">
        <v>119.57895675</v>
      </c>
    </row>
    <row r="118" spans="1:8" x14ac:dyDescent="0.2">
      <c r="A118" s="20">
        <v>117</v>
      </c>
      <c r="B118">
        <v>53.877399119999993</v>
      </c>
      <c r="C118">
        <v>52.191862559999997</v>
      </c>
      <c r="D118">
        <v>63.395899020000002</v>
      </c>
      <c r="E118">
        <v>88.250091929999996</v>
      </c>
      <c r="F118">
        <v>58.942974419999999</v>
      </c>
      <c r="G118">
        <v>138.28273433999999</v>
      </c>
      <c r="H118">
        <v>73.810960919999999</v>
      </c>
    </row>
    <row r="119" spans="1:8" x14ac:dyDescent="0.2">
      <c r="A119" s="20">
        <v>118</v>
      </c>
      <c r="B119">
        <v>50.096896020000003</v>
      </c>
      <c r="C119">
        <v>70.847823509999998</v>
      </c>
      <c r="D119">
        <v>63.325668329999999</v>
      </c>
      <c r="E119">
        <v>76.543980750000003</v>
      </c>
      <c r="F119">
        <v>111.06012348</v>
      </c>
      <c r="G119">
        <v>66.356047889999999</v>
      </c>
      <c r="H119">
        <v>64.652580090000001</v>
      </c>
    </row>
    <row r="120" spans="1:8" x14ac:dyDescent="0.2">
      <c r="A120" s="20">
        <v>119</v>
      </c>
      <c r="B120">
        <v>76.835363400000006</v>
      </c>
      <c r="C120">
        <v>45.519947010000003</v>
      </c>
      <c r="D120">
        <v>53.460497789999998</v>
      </c>
      <c r="E120">
        <v>104.98292739</v>
      </c>
      <c r="F120">
        <v>79.575854579999998</v>
      </c>
      <c r="G120">
        <v>99.747005310000006</v>
      </c>
      <c r="H120">
        <v>70.532532539999991</v>
      </c>
    </row>
    <row r="121" spans="1:8" x14ac:dyDescent="0.2">
      <c r="A121" s="20">
        <v>120</v>
      </c>
      <c r="B121">
        <v>36.47961351</v>
      </c>
      <c r="C121">
        <v>46.394094959999997</v>
      </c>
      <c r="D121">
        <v>82.658533590000005</v>
      </c>
      <c r="E121">
        <v>65.543165009999996</v>
      </c>
      <c r="F121">
        <v>50.893341929999998</v>
      </c>
      <c r="G121">
        <v>92.257724069999995</v>
      </c>
      <c r="H121">
        <v>93.841650270000002</v>
      </c>
    </row>
    <row r="122" spans="1:8" x14ac:dyDescent="0.2">
      <c r="A122" s="20">
        <v>121</v>
      </c>
      <c r="B122">
        <v>52.956928799999993</v>
      </c>
      <c r="C122">
        <v>46.49122251</v>
      </c>
      <c r="D122">
        <v>71.84898441</v>
      </c>
      <c r="E122">
        <v>65.747879999999995</v>
      </c>
      <c r="F122">
        <v>78.217563150000004</v>
      </c>
      <c r="G122">
        <v>66.356047889999999</v>
      </c>
      <c r="H122">
        <v>38.038137120000002</v>
      </c>
    </row>
    <row r="123" spans="1:8" x14ac:dyDescent="0.2">
      <c r="A123" s="20">
        <v>122</v>
      </c>
      <c r="B123">
        <v>48.650442659999996</v>
      </c>
      <c r="C123">
        <v>78.955732529999992</v>
      </c>
      <c r="D123">
        <v>88.300897110000008</v>
      </c>
      <c r="E123">
        <v>51.589671750000001</v>
      </c>
      <c r="F123">
        <v>93.412794779999999</v>
      </c>
      <c r="G123">
        <v>70.022986469999992</v>
      </c>
      <c r="H123">
        <v>80.911731959999997</v>
      </c>
    </row>
    <row r="124" spans="1:8" x14ac:dyDescent="0.2">
      <c r="A124" s="20">
        <v>123</v>
      </c>
      <c r="B124">
        <v>47.253300209999999</v>
      </c>
      <c r="C124">
        <v>27.552844530000002</v>
      </c>
      <c r="D124">
        <v>96.794327789999997</v>
      </c>
      <c r="E124">
        <v>113.91716772000001</v>
      </c>
      <c r="F124">
        <v>23.90832</v>
      </c>
      <c r="G124">
        <v>62.759340000000002</v>
      </c>
      <c r="H124">
        <v>69.960227130000007</v>
      </c>
    </row>
    <row r="125" spans="1:8" x14ac:dyDescent="0.2">
      <c r="A125" s="20">
        <v>124</v>
      </c>
      <c r="B125">
        <v>54.536372190000002</v>
      </c>
      <c r="C125">
        <v>89.705510910000001</v>
      </c>
      <c r="D125">
        <v>72.283816979999997</v>
      </c>
      <c r="E125">
        <v>71.287138889999994</v>
      </c>
      <c r="F125">
        <v>46.778122349999997</v>
      </c>
      <c r="G125">
        <v>150.08298452999998</v>
      </c>
      <c r="H125">
        <v>71.036101529999996</v>
      </c>
    </row>
    <row r="126" spans="1:8" x14ac:dyDescent="0.2">
      <c r="A126" s="20">
        <v>125</v>
      </c>
      <c r="B126">
        <v>58.942974419999999</v>
      </c>
      <c r="C126">
        <v>37.802042459999996</v>
      </c>
      <c r="D126">
        <v>69.767466299999995</v>
      </c>
      <c r="E126">
        <v>96.238459349999999</v>
      </c>
      <c r="F126">
        <v>65.815122150000008</v>
      </c>
      <c r="G126">
        <v>123.22049274</v>
      </c>
      <c r="H126">
        <v>46.682489070000003</v>
      </c>
    </row>
    <row r="127" spans="1:8" x14ac:dyDescent="0.2">
      <c r="A127" s="20">
        <v>126</v>
      </c>
      <c r="B127">
        <v>88.502623560000004</v>
      </c>
      <c r="C127">
        <v>58.942974419999999</v>
      </c>
      <c r="D127">
        <v>66.825248669999993</v>
      </c>
      <c r="E127">
        <v>44.427635639999998</v>
      </c>
      <c r="F127">
        <v>80.745867989999994</v>
      </c>
      <c r="G127">
        <v>39.308266619999998</v>
      </c>
      <c r="H127">
        <v>46.394094959999997</v>
      </c>
    </row>
    <row r="128" spans="1:8" x14ac:dyDescent="0.2">
      <c r="A128" s="20">
        <v>127</v>
      </c>
      <c r="B128">
        <v>29.885400000000001</v>
      </c>
      <c r="C128">
        <v>67.754684609999998</v>
      </c>
      <c r="D128">
        <v>90.893455560000007</v>
      </c>
      <c r="E128">
        <v>103.74118902000001</v>
      </c>
      <c r="F128">
        <v>60.438738690000001</v>
      </c>
      <c r="G128">
        <v>140.84241885</v>
      </c>
      <c r="H128">
        <v>107.96100749999999</v>
      </c>
    </row>
    <row r="129" spans="1:8" x14ac:dyDescent="0.2">
      <c r="A129" s="20">
        <v>128</v>
      </c>
      <c r="B129">
        <v>63.325668329999999</v>
      </c>
      <c r="C129">
        <v>63.887513850000005</v>
      </c>
      <c r="D129">
        <v>87.895949940000008</v>
      </c>
      <c r="E129">
        <v>72.775431810000001</v>
      </c>
      <c r="F129">
        <v>73.810960919999999</v>
      </c>
      <c r="G129">
        <v>162.84106179</v>
      </c>
      <c r="H129">
        <v>88.502623560000004</v>
      </c>
    </row>
    <row r="130" spans="1:8" x14ac:dyDescent="0.2">
      <c r="A130" s="20">
        <v>129</v>
      </c>
      <c r="B130">
        <v>29.434130459999999</v>
      </c>
      <c r="C130">
        <v>107.96100749999999</v>
      </c>
      <c r="D130">
        <v>93.841650270000002</v>
      </c>
      <c r="E130">
        <v>92.837500829999996</v>
      </c>
      <c r="F130">
        <v>77.528704680000004</v>
      </c>
      <c r="G130">
        <v>116.89674210000001</v>
      </c>
      <c r="H130">
        <v>107.13019338000001</v>
      </c>
    </row>
    <row r="131" spans="1:8" x14ac:dyDescent="0.2">
      <c r="A131" s="20">
        <v>130</v>
      </c>
      <c r="B131">
        <v>38.966078790000005</v>
      </c>
      <c r="C131">
        <v>121.94588042999999</v>
      </c>
      <c r="D131">
        <v>92.257724069999995</v>
      </c>
      <c r="E131">
        <v>107.96100749999999</v>
      </c>
      <c r="F131">
        <v>46.394094959999997</v>
      </c>
      <c r="G131">
        <v>112.02093909</v>
      </c>
      <c r="H131">
        <v>50.80518</v>
      </c>
    </row>
    <row r="132" spans="1:8" x14ac:dyDescent="0.2">
      <c r="A132" s="20">
        <v>131</v>
      </c>
      <c r="B132">
        <v>74.952583199999992</v>
      </c>
      <c r="C132">
        <v>48.188713230000005</v>
      </c>
      <c r="D132">
        <v>97.574336730000013</v>
      </c>
      <c r="E132">
        <v>94.506600419999998</v>
      </c>
      <c r="F132">
        <v>77.528704680000004</v>
      </c>
      <c r="G132">
        <v>110.21137812000001</v>
      </c>
      <c r="H132">
        <v>63.395899020000002</v>
      </c>
    </row>
    <row r="133" spans="1:8" x14ac:dyDescent="0.2">
      <c r="A133" s="20">
        <v>132</v>
      </c>
      <c r="B133">
        <v>68.280667649999998</v>
      </c>
      <c r="C133">
        <v>108.33158646000001</v>
      </c>
      <c r="D133">
        <v>139.9832136</v>
      </c>
      <c r="E133">
        <v>121.02690438</v>
      </c>
      <c r="F133">
        <v>81.297253619999992</v>
      </c>
      <c r="G133">
        <v>63.887513850000005</v>
      </c>
      <c r="H133">
        <v>55.830410010000001</v>
      </c>
    </row>
    <row r="134" spans="1:8" x14ac:dyDescent="0.2">
      <c r="A134" s="20">
        <v>133</v>
      </c>
      <c r="B134">
        <v>53.20946043</v>
      </c>
      <c r="C134">
        <v>89.157113819999992</v>
      </c>
      <c r="D134">
        <v>67.754684609999998</v>
      </c>
      <c r="E134">
        <v>42.474624750000004</v>
      </c>
      <c r="F134">
        <v>86.667659999999998</v>
      </c>
      <c r="G134">
        <v>46.394094959999997</v>
      </c>
      <c r="H134">
        <v>55.830410010000001</v>
      </c>
    </row>
    <row r="135" spans="1:8" x14ac:dyDescent="0.2">
      <c r="A135" s="20">
        <v>134</v>
      </c>
      <c r="B135">
        <v>67.15847088000001</v>
      </c>
      <c r="C135">
        <v>64.513612980000005</v>
      </c>
      <c r="D135">
        <v>103.74118902000001</v>
      </c>
      <c r="E135">
        <v>93.364978140000005</v>
      </c>
      <c r="F135">
        <v>54.536372190000002</v>
      </c>
      <c r="G135">
        <v>122.67657846</v>
      </c>
      <c r="H135">
        <v>137.37571245000001</v>
      </c>
    </row>
    <row r="136" spans="1:8" x14ac:dyDescent="0.2">
      <c r="A136" s="20">
        <v>135</v>
      </c>
      <c r="B136">
        <v>68.214919770000009</v>
      </c>
      <c r="C136">
        <v>98.576991899999996</v>
      </c>
      <c r="D136">
        <v>138.63687633000001</v>
      </c>
      <c r="E136">
        <v>96.562715940000004</v>
      </c>
      <c r="F136">
        <v>67.15847088000001</v>
      </c>
      <c r="G136">
        <v>83.732913719999999</v>
      </c>
      <c r="H136">
        <v>45.618568830000001</v>
      </c>
    </row>
    <row r="137" spans="1:8" x14ac:dyDescent="0.2">
      <c r="A137" s="20">
        <v>136</v>
      </c>
      <c r="B137">
        <v>36.110528819999999</v>
      </c>
      <c r="C137">
        <v>65.271207869999998</v>
      </c>
      <c r="D137">
        <v>55.105689060000003</v>
      </c>
      <c r="E137">
        <v>72.283816979999997</v>
      </c>
      <c r="F137">
        <v>61.320357989999998</v>
      </c>
      <c r="G137">
        <v>71.84898441</v>
      </c>
      <c r="H137">
        <v>86.25374721</v>
      </c>
    </row>
    <row r="138" spans="1:8" x14ac:dyDescent="0.2">
      <c r="A138" s="20">
        <v>137</v>
      </c>
      <c r="B138">
        <v>44.828099999999999</v>
      </c>
      <c r="C138">
        <v>117.73502757</v>
      </c>
      <c r="D138">
        <v>117.20306745000001</v>
      </c>
      <c r="E138">
        <v>124.80441894000001</v>
      </c>
      <c r="F138">
        <v>65.611901430000003</v>
      </c>
      <c r="G138">
        <v>75.249942930000003</v>
      </c>
      <c r="H138">
        <v>62.402209470000003</v>
      </c>
    </row>
    <row r="139" spans="1:8" x14ac:dyDescent="0.2">
      <c r="A139" s="20">
        <v>138</v>
      </c>
      <c r="B139">
        <v>73.810960919999999</v>
      </c>
      <c r="C139">
        <v>81.570705029999999</v>
      </c>
      <c r="D139">
        <v>153.67072680000001</v>
      </c>
      <c r="E139">
        <v>119.09182473</v>
      </c>
      <c r="F139">
        <v>69.511946129999998</v>
      </c>
      <c r="G139">
        <v>43.5131424</v>
      </c>
      <c r="H139">
        <v>78.955732529999992</v>
      </c>
    </row>
    <row r="140" spans="1:8" x14ac:dyDescent="0.2">
      <c r="A140" s="20">
        <v>139</v>
      </c>
      <c r="B140">
        <v>53.20946043</v>
      </c>
      <c r="C140">
        <v>54.944307900000005</v>
      </c>
      <c r="D140">
        <v>104.5989</v>
      </c>
      <c r="E140">
        <v>109.60171595999999</v>
      </c>
      <c r="F140">
        <v>32.188070070000002</v>
      </c>
      <c r="G140">
        <v>78.217563150000004</v>
      </c>
      <c r="H140">
        <v>59.770800000000001</v>
      </c>
    </row>
    <row r="141" spans="1:8" x14ac:dyDescent="0.2">
      <c r="A141" s="20">
        <v>140</v>
      </c>
      <c r="B141">
        <v>56.70306369</v>
      </c>
      <c r="C141">
        <v>60.513452190000002</v>
      </c>
      <c r="D141">
        <v>104.98292739</v>
      </c>
      <c r="E141">
        <v>119.61631349999999</v>
      </c>
      <c r="F141">
        <v>48.281357970000002</v>
      </c>
      <c r="G141">
        <v>82.225195290000002</v>
      </c>
      <c r="H141">
        <v>86.667659999999998</v>
      </c>
    </row>
    <row r="142" spans="1:8" x14ac:dyDescent="0.2">
      <c r="A142" s="20">
        <v>141</v>
      </c>
      <c r="B142">
        <v>119.09182473</v>
      </c>
      <c r="C142">
        <v>40.648626809999996</v>
      </c>
      <c r="D142">
        <v>112.97278908</v>
      </c>
      <c r="E142">
        <v>92.837500829999996</v>
      </c>
      <c r="F142">
        <v>73.810960919999999</v>
      </c>
      <c r="G142">
        <v>32.325542909999996</v>
      </c>
      <c r="H142">
        <v>80.469428039999997</v>
      </c>
    </row>
    <row r="143" spans="1:8" x14ac:dyDescent="0.2">
      <c r="A143" s="20">
        <v>142</v>
      </c>
      <c r="B143">
        <v>29.885400000000001</v>
      </c>
      <c r="C143">
        <v>56.70306369</v>
      </c>
      <c r="D143">
        <v>92.064963239999997</v>
      </c>
      <c r="E143">
        <v>117.20306745000001</v>
      </c>
      <c r="F143">
        <v>42.789915719999996</v>
      </c>
      <c r="G143">
        <v>33.009918570000004</v>
      </c>
      <c r="H143">
        <v>66.018342869999998</v>
      </c>
    </row>
    <row r="144" spans="1:8" x14ac:dyDescent="0.2">
      <c r="A144" s="20">
        <v>143</v>
      </c>
      <c r="B144">
        <v>29.58505173</v>
      </c>
      <c r="C144">
        <v>67.15847088000001</v>
      </c>
      <c r="D144">
        <v>144.56613969</v>
      </c>
      <c r="E144">
        <v>84.211080120000005</v>
      </c>
      <c r="F144">
        <v>74.952583199999992</v>
      </c>
      <c r="G144">
        <v>106.12454966999999</v>
      </c>
      <c r="H144">
        <v>56.70306369</v>
      </c>
    </row>
    <row r="145" spans="1:8" x14ac:dyDescent="0.2">
      <c r="A145" s="20">
        <v>144</v>
      </c>
      <c r="B145">
        <v>55.105689060000003</v>
      </c>
      <c r="C145">
        <v>98.031583350000005</v>
      </c>
      <c r="D145">
        <v>129.06159416999998</v>
      </c>
      <c r="E145">
        <v>84.529359630000002</v>
      </c>
      <c r="F145">
        <v>32.325542909999996</v>
      </c>
      <c r="G145">
        <v>92.837500829999996</v>
      </c>
      <c r="H145">
        <v>71.787719339999995</v>
      </c>
    </row>
    <row r="146" spans="1:8" x14ac:dyDescent="0.2">
      <c r="A146" s="20">
        <v>145</v>
      </c>
      <c r="B146">
        <v>63.395899020000002</v>
      </c>
      <c r="C146">
        <v>108.78435027</v>
      </c>
      <c r="D146">
        <v>111.66082002</v>
      </c>
      <c r="E146">
        <v>127.42536851999999</v>
      </c>
      <c r="F146">
        <v>44.427635639999998</v>
      </c>
      <c r="G146">
        <v>69.319185300000001</v>
      </c>
      <c r="H146">
        <v>40.648626809999996</v>
      </c>
    </row>
    <row r="147" spans="1:8" x14ac:dyDescent="0.2">
      <c r="A147" s="20">
        <v>146</v>
      </c>
      <c r="B147">
        <v>36.47961351</v>
      </c>
      <c r="C147">
        <v>32.188070070000002</v>
      </c>
      <c r="D147">
        <v>116.39915019</v>
      </c>
      <c r="E147">
        <v>110.61632529000001</v>
      </c>
      <c r="F147">
        <v>120.02574348</v>
      </c>
      <c r="G147">
        <v>68.800673610000004</v>
      </c>
      <c r="H147">
        <v>44.125793100000003</v>
      </c>
    </row>
    <row r="148" spans="1:8" x14ac:dyDescent="0.2">
      <c r="A148" s="20">
        <v>147</v>
      </c>
      <c r="B148">
        <v>71.97300881999999</v>
      </c>
      <c r="C148">
        <v>142.01093799</v>
      </c>
      <c r="D148">
        <v>116.24673465000001</v>
      </c>
      <c r="E148">
        <v>83.357851949999997</v>
      </c>
      <c r="F148">
        <v>113.80061466000001</v>
      </c>
      <c r="G148">
        <v>105.66132596999999</v>
      </c>
      <c r="H148">
        <v>71.97300881999999</v>
      </c>
    </row>
    <row r="149" spans="1:8" x14ac:dyDescent="0.2">
      <c r="A149" s="20">
        <v>148</v>
      </c>
      <c r="B149">
        <v>34.979366429999999</v>
      </c>
      <c r="C149">
        <v>66.356047889999999</v>
      </c>
      <c r="D149">
        <v>101.65369382999999</v>
      </c>
      <c r="E149">
        <v>97.711809570000014</v>
      </c>
      <c r="F149">
        <v>57.717673019999999</v>
      </c>
      <c r="G149">
        <v>87.130883699999998</v>
      </c>
      <c r="H149">
        <v>44.928216089999999</v>
      </c>
    </row>
    <row r="150" spans="1:8" x14ac:dyDescent="0.2">
      <c r="A150" s="20">
        <v>149</v>
      </c>
      <c r="B150">
        <v>25.708915349999998</v>
      </c>
      <c r="C150">
        <v>138.18560679000001</v>
      </c>
      <c r="D150">
        <v>117.62146305</v>
      </c>
      <c r="E150">
        <v>82.062319860000002</v>
      </c>
      <c r="F150">
        <v>56.70306369</v>
      </c>
      <c r="G150">
        <v>117.16421643000001</v>
      </c>
      <c r="H150">
        <v>92.064963239999997</v>
      </c>
    </row>
    <row r="151" spans="1:8" x14ac:dyDescent="0.2">
      <c r="A151" s="20">
        <v>150</v>
      </c>
      <c r="B151">
        <v>44.828099999999999</v>
      </c>
      <c r="C151">
        <v>37.802042459999996</v>
      </c>
      <c r="D151">
        <v>260.07171641999997</v>
      </c>
      <c r="E151">
        <v>53.877399119999993</v>
      </c>
      <c r="F151">
        <v>43.100723880000004</v>
      </c>
      <c r="G151">
        <v>110.57598</v>
      </c>
      <c r="H151">
        <v>72.283816979999997</v>
      </c>
    </row>
    <row r="152" spans="1:8" x14ac:dyDescent="0.2">
      <c r="A152" s="20">
        <v>151</v>
      </c>
      <c r="B152">
        <v>48.281357970000002</v>
      </c>
      <c r="C152">
        <v>52.956928799999993</v>
      </c>
      <c r="D152">
        <v>131.93656965</v>
      </c>
      <c r="E152">
        <v>112.02093909</v>
      </c>
      <c r="F152">
        <v>83.892800609999995</v>
      </c>
      <c r="G152">
        <v>72.714166739999996</v>
      </c>
      <c r="H152">
        <v>71.787719339999995</v>
      </c>
    </row>
    <row r="153" spans="1:8" x14ac:dyDescent="0.2">
      <c r="A153" s="20">
        <v>152</v>
      </c>
      <c r="B153">
        <v>66.018342869999998</v>
      </c>
      <c r="C153">
        <v>112.02093909</v>
      </c>
      <c r="D153">
        <v>181.22058279000001</v>
      </c>
      <c r="E153">
        <v>111.58162371</v>
      </c>
      <c r="F153">
        <v>29.434130459999999</v>
      </c>
      <c r="G153">
        <v>99.343552410000001</v>
      </c>
      <c r="H153">
        <v>76.192827300000005</v>
      </c>
    </row>
    <row r="154" spans="1:8" x14ac:dyDescent="0.2">
      <c r="A154" s="20">
        <v>153</v>
      </c>
      <c r="B154">
        <v>22.760720639999999</v>
      </c>
      <c r="C154">
        <v>100.46126636999999</v>
      </c>
      <c r="D154">
        <v>99.028261440000009</v>
      </c>
      <c r="E154">
        <v>59.770800000000001</v>
      </c>
      <c r="F154">
        <v>76.835363400000006</v>
      </c>
      <c r="G154">
        <v>92.789684190000003</v>
      </c>
      <c r="H154">
        <v>81.186677639999999</v>
      </c>
    </row>
    <row r="155" spans="1:8" x14ac:dyDescent="0.2">
      <c r="A155" s="20">
        <v>154</v>
      </c>
      <c r="B155">
        <v>20.919779999999999</v>
      </c>
      <c r="C155">
        <v>111.58162371</v>
      </c>
      <c r="D155">
        <v>98.62182</v>
      </c>
      <c r="E155">
        <v>108.78435027</v>
      </c>
      <c r="F155">
        <v>79.575854579999998</v>
      </c>
      <c r="G155">
        <v>94.977295470000001</v>
      </c>
      <c r="H155">
        <v>52.191862559999997</v>
      </c>
    </row>
    <row r="156" spans="1:8" x14ac:dyDescent="0.2">
      <c r="A156" s="20">
        <v>155</v>
      </c>
      <c r="B156">
        <v>56.782260000000001</v>
      </c>
      <c r="C156">
        <v>56.15018379</v>
      </c>
      <c r="D156">
        <v>78.900444539999995</v>
      </c>
      <c r="E156">
        <v>104.98292739</v>
      </c>
      <c r="F156">
        <v>63.043251299999994</v>
      </c>
      <c r="G156">
        <v>53.877399119999993</v>
      </c>
      <c r="H156">
        <v>63.325668329999999</v>
      </c>
    </row>
    <row r="157" spans="1:8" x14ac:dyDescent="0.2">
      <c r="A157" s="20">
        <v>156</v>
      </c>
      <c r="B157">
        <v>52.956928799999993</v>
      </c>
      <c r="C157">
        <v>116.70547554000001</v>
      </c>
      <c r="D157">
        <v>97.894110510000004</v>
      </c>
      <c r="E157">
        <v>20.04712632</v>
      </c>
      <c r="F157">
        <v>73.810960919999999</v>
      </c>
      <c r="G157">
        <v>73.265552369999995</v>
      </c>
      <c r="H157">
        <v>58.715845379999998</v>
      </c>
    </row>
    <row r="158" spans="1:8" x14ac:dyDescent="0.2">
      <c r="A158" s="20">
        <v>157</v>
      </c>
      <c r="B158">
        <v>53.877399119999993</v>
      </c>
      <c r="C158">
        <v>73.993261860000004</v>
      </c>
      <c r="D158">
        <v>119.31745949999998</v>
      </c>
      <c r="E158">
        <v>84.158780669999999</v>
      </c>
      <c r="F158">
        <v>63.395899020000002</v>
      </c>
      <c r="G158">
        <v>39.871606409999998</v>
      </c>
      <c r="H158">
        <v>68.800673610000004</v>
      </c>
    </row>
    <row r="159" spans="1:8" x14ac:dyDescent="0.2">
      <c r="A159" s="20">
        <v>158</v>
      </c>
      <c r="B159">
        <v>19.135621619999998</v>
      </c>
      <c r="C159">
        <v>80.191493819999991</v>
      </c>
      <c r="D159">
        <v>172.74209481</v>
      </c>
      <c r="E159">
        <v>37.446406199999998</v>
      </c>
      <c r="F159">
        <v>113.40762165</v>
      </c>
      <c r="G159">
        <v>104.55556617000001</v>
      </c>
      <c r="H159">
        <v>83.090377619999998</v>
      </c>
    </row>
    <row r="160" spans="1:8" x14ac:dyDescent="0.2">
      <c r="A160" s="20">
        <v>159</v>
      </c>
      <c r="B160">
        <v>69.511946129999998</v>
      </c>
      <c r="C160">
        <v>80.469428039999997</v>
      </c>
      <c r="D160">
        <v>50.893341929999998</v>
      </c>
      <c r="E160">
        <v>79.575854579999998</v>
      </c>
      <c r="F160">
        <v>49.015044539999998</v>
      </c>
      <c r="G160">
        <v>90.449657369999997</v>
      </c>
      <c r="H160">
        <v>66.825248669999993</v>
      </c>
    </row>
    <row r="161" spans="1:8" x14ac:dyDescent="0.2">
      <c r="A161" s="20">
        <v>160</v>
      </c>
      <c r="B161">
        <v>87.895949940000008</v>
      </c>
      <c r="C161">
        <v>84.581659079999994</v>
      </c>
      <c r="D161">
        <v>63.95774454</v>
      </c>
      <c r="E161">
        <v>38.851019999999998</v>
      </c>
      <c r="F161">
        <v>82.225195290000002</v>
      </c>
      <c r="G161">
        <v>92.257724069999995</v>
      </c>
      <c r="H161">
        <v>59.770800000000001</v>
      </c>
    </row>
    <row r="162" spans="1:8" x14ac:dyDescent="0.2">
      <c r="A162" s="20">
        <v>161</v>
      </c>
      <c r="B162">
        <v>35.986504409999995</v>
      </c>
      <c r="C162">
        <v>116.28409139999999</v>
      </c>
      <c r="D162">
        <v>92.837500829999996</v>
      </c>
      <c r="E162">
        <v>278.11054386000001</v>
      </c>
      <c r="F162">
        <v>63.95774454</v>
      </c>
      <c r="G162">
        <v>120.21252722999999</v>
      </c>
      <c r="H162">
        <v>86.873869259999992</v>
      </c>
    </row>
    <row r="163" spans="1:8" x14ac:dyDescent="0.2">
      <c r="A163" s="20">
        <v>162</v>
      </c>
      <c r="B163">
        <v>62.402209470000003</v>
      </c>
      <c r="C163">
        <v>42.474624750000004</v>
      </c>
      <c r="D163">
        <v>88.855271279999997</v>
      </c>
      <c r="E163">
        <v>56.15018379</v>
      </c>
      <c r="F163">
        <v>93.793833629999995</v>
      </c>
      <c r="G163">
        <v>52.873249680000001</v>
      </c>
      <c r="H163">
        <v>95.306034869999991</v>
      </c>
    </row>
    <row r="164" spans="1:8" x14ac:dyDescent="0.2">
      <c r="A164" s="20">
        <v>163</v>
      </c>
      <c r="B164">
        <v>45.519947010000003</v>
      </c>
      <c r="C164">
        <v>34.07533308</v>
      </c>
      <c r="D164">
        <v>65.815122150000008</v>
      </c>
      <c r="E164">
        <v>30.034827000000003</v>
      </c>
      <c r="F164">
        <v>45.618568830000001</v>
      </c>
      <c r="G164">
        <v>89.656199999999998</v>
      </c>
      <c r="H164">
        <v>72.775431810000001</v>
      </c>
    </row>
    <row r="165" spans="1:8" x14ac:dyDescent="0.2">
      <c r="A165" s="20">
        <v>164</v>
      </c>
      <c r="B165">
        <v>152.67853152000001</v>
      </c>
      <c r="C165">
        <v>68.996422980000006</v>
      </c>
      <c r="D165">
        <v>84.158780669999999</v>
      </c>
      <c r="E165">
        <v>47.253300209999999</v>
      </c>
      <c r="F165">
        <v>70.847823509999998</v>
      </c>
      <c r="G165">
        <v>108.29124117000001</v>
      </c>
      <c r="H165">
        <v>78.446186459999993</v>
      </c>
    </row>
    <row r="166" spans="1:8" x14ac:dyDescent="0.2">
      <c r="A166" s="20">
        <v>165</v>
      </c>
      <c r="B166">
        <v>59.770800000000001</v>
      </c>
      <c r="C166">
        <v>60.069654000000007</v>
      </c>
      <c r="D166">
        <v>49.739765489999996</v>
      </c>
      <c r="E166">
        <v>108.78435027</v>
      </c>
      <c r="F166">
        <v>75.604084919999991</v>
      </c>
      <c r="G166">
        <v>61.320357989999998</v>
      </c>
      <c r="H166">
        <v>63.95774454</v>
      </c>
    </row>
    <row r="167" spans="1:8" x14ac:dyDescent="0.2">
      <c r="A167" s="20">
        <v>166</v>
      </c>
      <c r="B167">
        <v>81.625993019999996</v>
      </c>
      <c r="C167">
        <v>60.513452190000002</v>
      </c>
      <c r="D167">
        <v>105.10994033999999</v>
      </c>
      <c r="E167">
        <v>93.793833629999995</v>
      </c>
      <c r="F167">
        <v>59.770800000000001</v>
      </c>
      <c r="G167">
        <v>89.656199999999998</v>
      </c>
      <c r="H167">
        <v>49.288495949999998</v>
      </c>
    </row>
    <row r="168" spans="1:8" x14ac:dyDescent="0.2">
      <c r="A168" s="20">
        <v>167</v>
      </c>
      <c r="B168">
        <v>46.394094959999997</v>
      </c>
      <c r="C168">
        <v>57.408359129999994</v>
      </c>
      <c r="D168">
        <v>76.835363400000006</v>
      </c>
      <c r="E168">
        <v>103.6126818</v>
      </c>
      <c r="F168">
        <v>67.15847088000001</v>
      </c>
      <c r="G168">
        <v>88.855271279999997</v>
      </c>
      <c r="H168">
        <v>68.149171890000005</v>
      </c>
    </row>
    <row r="169" spans="1:8" x14ac:dyDescent="0.2">
      <c r="A169" s="20">
        <v>168</v>
      </c>
      <c r="B169">
        <v>60.142873230000006</v>
      </c>
      <c r="C169">
        <v>117.43169076</v>
      </c>
      <c r="D169">
        <v>100.23862013999999</v>
      </c>
      <c r="E169">
        <v>80.745867989999994</v>
      </c>
      <c r="F169">
        <v>73.810960919999999</v>
      </c>
      <c r="G169">
        <v>97.894110510000004</v>
      </c>
      <c r="H169">
        <v>67.623188850000005</v>
      </c>
    </row>
    <row r="170" spans="1:8" x14ac:dyDescent="0.2">
      <c r="A170" s="20">
        <v>169</v>
      </c>
      <c r="B170">
        <v>55.830410010000001</v>
      </c>
      <c r="C170">
        <v>47.253300209999999</v>
      </c>
      <c r="D170">
        <v>99.881489610000003</v>
      </c>
      <c r="E170">
        <v>91.089204930000008</v>
      </c>
      <c r="F170">
        <v>64.513612980000005</v>
      </c>
      <c r="G170">
        <v>82.441864439999989</v>
      </c>
      <c r="H170">
        <v>63.537854670000002</v>
      </c>
    </row>
    <row r="171" spans="1:8" x14ac:dyDescent="0.2">
      <c r="A171" s="20">
        <v>170</v>
      </c>
      <c r="B171">
        <v>49.288495949999998</v>
      </c>
      <c r="C171">
        <v>73.507624109999995</v>
      </c>
      <c r="D171">
        <v>116.70547554000001</v>
      </c>
      <c r="E171">
        <v>80.469428039999997</v>
      </c>
      <c r="F171">
        <v>68.736419999999995</v>
      </c>
      <c r="G171">
        <v>96.794327789999997</v>
      </c>
      <c r="H171">
        <v>57.096056699999998</v>
      </c>
    </row>
    <row r="172" spans="1:8" x14ac:dyDescent="0.2">
      <c r="A172" s="20">
        <v>171</v>
      </c>
      <c r="B172">
        <v>53.20946043</v>
      </c>
      <c r="C172">
        <v>70.022986469999992</v>
      </c>
      <c r="D172">
        <v>110.93908760999999</v>
      </c>
      <c r="E172">
        <v>77.586981210000005</v>
      </c>
      <c r="F172">
        <v>50.096896020000003</v>
      </c>
      <c r="G172">
        <v>74.713499999999996</v>
      </c>
      <c r="H172">
        <v>54.536372190000002</v>
      </c>
    </row>
    <row r="173" spans="1:8" x14ac:dyDescent="0.2">
      <c r="A173" s="20">
        <v>172</v>
      </c>
      <c r="B173">
        <v>53.877399119999993</v>
      </c>
      <c r="C173">
        <v>52.191862559999997</v>
      </c>
      <c r="D173">
        <v>69.70470696000001</v>
      </c>
      <c r="E173">
        <v>148.88756852999998</v>
      </c>
      <c r="F173">
        <v>78.217563150000004</v>
      </c>
      <c r="G173">
        <v>89.904248819999992</v>
      </c>
      <c r="H173">
        <v>48.650442659999996</v>
      </c>
    </row>
    <row r="174" spans="1:8" x14ac:dyDescent="0.2">
      <c r="A174" s="20">
        <v>173</v>
      </c>
      <c r="B174">
        <v>26.89686</v>
      </c>
      <c r="C174">
        <v>72.775431810000001</v>
      </c>
      <c r="D174">
        <v>106.12454966999999</v>
      </c>
      <c r="E174">
        <v>36.357083369999998</v>
      </c>
      <c r="F174">
        <v>57.486061169999992</v>
      </c>
      <c r="G174">
        <v>74.713499999999996</v>
      </c>
      <c r="H174">
        <v>51.154839180000003</v>
      </c>
    </row>
    <row r="175" spans="1:8" x14ac:dyDescent="0.2">
      <c r="A175" s="20">
        <v>174</v>
      </c>
      <c r="B175">
        <v>77.586981210000005</v>
      </c>
      <c r="C175">
        <v>52.191862559999997</v>
      </c>
      <c r="D175">
        <v>53.877399119999993</v>
      </c>
      <c r="E175">
        <v>44.928216089999999</v>
      </c>
      <c r="F175">
        <v>60.513452190000002</v>
      </c>
      <c r="G175">
        <v>87.130883699999998</v>
      </c>
      <c r="H175">
        <v>64.166942340000006</v>
      </c>
    </row>
    <row r="176" spans="1:8" x14ac:dyDescent="0.2">
      <c r="A176" s="20">
        <v>175</v>
      </c>
      <c r="B176">
        <v>56.861456309999994</v>
      </c>
      <c r="C176">
        <v>91.431392760000008</v>
      </c>
      <c r="D176">
        <v>105.28028712</v>
      </c>
      <c r="E176">
        <v>93.841650270000002</v>
      </c>
      <c r="F176">
        <v>96.377426460000009</v>
      </c>
      <c r="G176">
        <v>88.704350009999999</v>
      </c>
      <c r="H176">
        <v>41.625879390000001</v>
      </c>
    </row>
    <row r="177" spans="1:8" x14ac:dyDescent="0.2">
      <c r="A177" s="20">
        <v>176</v>
      </c>
      <c r="B177">
        <v>111.58162371</v>
      </c>
      <c r="C177">
        <v>92.692556639999992</v>
      </c>
      <c r="D177">
        <v>98.938605240000001</v>
      </c>
      <c r="E177">
        <v>37.802042459999996</v>
      </c>
      <c r="F177">
        <v>77.586981210000005</v>
      </c>
      <c r="G177">
        <v>58.026986909999998</v>
      </c>
      <c r="H177">
        <v>55.105689060000003</v>
      </c>
    </row>
    <row r="178" spans="1:8" x14ac:dyDescent="0.2">
      <c r="A178" s="20">
        <v>177</v>
      </c>
      <c r="B178">
        <v>35.862479999999998</v>
      </c>
      <c r="C178">
        <v>93.841650270000002</v>
      </c>
      <c r="D178">
        <v>93.556244699999993</v>
      </c>
      <c r="E178">
        <v>65.815122150000008</v>
      </c>
      <c r="F178">
        <v>60.954261840000001</v>
      </c>
      <c r="G178">
        <v>93.841650270000002</v>
      </c>
      <c r="H178">
        <v>88.855271279999997</v>
      </c>
    </row>
    <row r="179" spans="1:8" x14ac:dyDescent="0.2">
      <c r="A179" s="20">
        <v>178</v>
      </c>
      <c r="B179">
        <v>58.866766650000002</v>
      </c>
      <c r="C179">
        <v>50.096896020000003</v>
      </c>
      <c r="D179">
        <v>115.35913826999999</v>
      </c>
      <c r="E179">
        <v>124.84028142000001</v>
      </c>
      <c r="F179">
        <v>84.158780669999999</v>
      </c>
      <c r="G179">
        <v>92.837500829999996</v>
      </c>
      <c r="H179">
        <v>82.225195290000002</v>
      </c>
    </row>
    <row r="180" spans="1:8" x14ac:dyDescent="0.2">
      <c r="A180" s="20">
        <v>179</v>
      </c>
      <c r="B180">
        <v>20.919779999999999</v>
      </c>
      <c r="C180">
        <v>84.211080120000005</v>
      </c>
      <c r="D180">
        <v>86.873869259999992</v>
      </c>
      <c r="E180">
        <v>55.589832539999996</v>
      </c>
      <c r="F180">
        <v>69.767466299999995</v>
      </c>
      <c r="G180">
        <v>86.047537950000006</v>
      </c>
      <c r="H180">
        <v>76.192827300000005</v>
      </c>
    </row>
    <row r="181" spans="1:8" x14ac:dyDescent="0.2">
      <c r="A181" s="20">
        <v>180</v>
      </c>
      <c r="B181">
        <v>25.708915349999998</v>
      </c>
      <c r="C181">
        <v>76.602257280000003</v>
      </c>
      <c r="D181">
        <v>137.99135168999999</v>
      </c>
      <c r="E181">
        <v>54.862123050000008</v>
      </c>
      <c r="F181">
        <v>60.438738690000001</v>
      </c>
      <c r="G181">
        <v>65.815122150000008</v>
      </c>
      <c r="H181">
        <v>45.519947010000003</v>
      </c>
    </row>
    <row r="182" spans="1:8" x14ac:dyDescent="0.2">
      <c r="A182" s="20">
        <v>181</v>
      </c>
      <c r="B182">
        <v>102.00484727999999</v>
      </c>
      <c r="C182">
        <v>88.300897110000008</v>
      </c>
      <c r="D182">
        <v>129.06159416999998</v>
      </c>
      <c r="E182">
        <v>96.978123000000011</v>
      </c>
      <c r="F182">
        <v>60.142873230000006</v>
      </c>
      <c r="G182">
        <v>71.036101529999996</v>
      </c>
      <c r="H182">
        <v>104.38521939</v>
      </c>
    </row>
    <row r="183" spans="1:8" x14ac:dyDescent="0.2">
      <c r="A183" s="20">
        <v>182</v>
      </c>
      <c r="B183">
        <v>68.280667649999998</v>
      </c>
      <c r="C183">
        <v>51.06817152</v>
      </c>
      <c r="D183">
        <v>105.61799214</v>
      </c>
      <c r="E183">
        <v>63.537854670000002</v>
      </c>
      <c r="F183">
        <v>89.854937910000004</v>
      </c>
      <c r="G183">
        <v>90.893455560000007</v>
      </c>
      <c r="H183">
        <v>76.076274240000004</v>
      </c>
    </row>
    <row r="184" spans="1:8" x14ac:dyDescent="0.2">
      <c r="A184" s="20">
        <v>183</v>
      </c>
      <c r="B184">
        <v>48.650442659999996</v>
      </c>
      <c r="C184">
        <v>63.887513850000005</v>
      </c>
      <c r="D184">
        <v>157.06122542999998</v>
      </c>
      <c r="E184">
        <v>102.92083478999999</v>
      </c>
      <c r="F184">
        <v>54.536372190000002</v>
      </c>
      <c r="G184">
        <v>112.02093909</v>
      </c>
      <c r="H184">
        <v>81.297253619999992</v>
      </c>
    </row>
    <row r="185" spans="1:8" x14ac:dyDescent="0.2">
      <c r="A185" s="20">
        <v>184</v>
      </c>
      <c r="B185">
        <v>42.263932679999996</v>
      </c>
      <c r="C185">
        <v>73.810960919999999</v>
      </c>
      <c r="D185">
        <v>126.08650259999999</v>
      </c>
      <c r="E185">
        <v>59.546659500000004</v>
      </c>
      <c r="F185">
        <v>42.789915719999996</v>
      </c>
      <c r="G185">
        <v>78.217563150000004</v>
      </c>
      <c r="H185">
        <v>77.932157580000009</v>
      </c>
    </row>
    <row r="186" spans="1:8" x14ac:dyDescent="0.2">
      <c r="A186" s="20">
        <v>185</v>
      </c>
      <c r="B186">
        <v>42.789915719999996</v>
      </c>
      <c r="C186">
        <v>59.770800000000001</v>
      </c>
      <c r="D186">
        <v>84.158780669999999</v>
      </c>
      <c r="E186">
        <v>98.983433340000005</v>
      </c>
      <c r="F186">
        <v>49.288495949999998</v>
      </c>
      <c r="G186">
        <v>109.72424610000002</v>
      </c>
      <c r="H186">
        <v>35.862479999999998</v>
      </c>
    </row>
    <row r="187" spans="1:8" x14ac:dyDescent="0.2">
      <c r="A187" s="20">
        <v>186</v>
      </c>
      <c r="B187">
        <v>26.73099603</v>
      </c>
      <c r="C187">
        <v>24.09510375</v>
      </c>
      <c r="D187">
        <v>179.56194309</v>
      </c>
      <c r="E187">
        <v>68.800673610000004</v>
      </c>
      <c r="F187">
        <v>68.149171890000005</v>
      </c>
      <c r="G187">
        <v>109.88712153</v>
      </c>
      <c r="H187">
        <v>86.873869259999992</v>
      </c>
    </row>
    <row r="188" spans="1:8" x14ac:dyDescent="0.2">
      <c r="A188" s="20">
        <v>187</v>
      </c>
      <c r="B188">
        <v>50.80518</v>
      </c>
      <c r="C188">
        <v>75.249942930000003</v>
      </c>
      <c r="D188">
        <v>97.894110510000004</v>
      </c>
      <c r="E188">
        <v>80.302069799999998</v>
      </c>
      <c r="F188">
        <v>51.416336430000001</v>
      </c>
      <c r="G188">
        <v>92.789684190000003</v>
      </c>
      <c r="H188">
        <v>78.446186459999993</v>
      </c>
    </row>
    <row r="189" spans="1:8" x14ac:dyDescent="0.2">
      <c r="A189" s="20">
        <v>188</v>
      </c>
      <c r="B189">
        <v>58.026986909999998</v>
      </c>
      <c r="C189">
        <v>77.932157580000009</v>
      </c>
      <c r="D189">
        <v>90.893455560000007</v>
      </c>
      <c r="E189">
        <v>92.692556639999992</v>
      </c>
      <c r="F189">
        <v>30.76851357</v>
      </c>
      <c r="G189">
        <v>103.56934797000001</v>
      </c>
      <c r="H189">
        <v>68.800673610000004</v>
      </c>
    </row>
    <row r="190" spans="1:8" x14ac:dyDescent="0.2">
      <c r="A190" s="20">
        <v>189</v>
      </c>
      <c r="B190">
        <v>24.09510375</v>
      </c>
      <c r="C190">
        <v>57.096056699999998</v>
      </c>
      <c r="D190">
        <v>54.944307900000005</v>
      </c>
      <c r="E190">
        <v>52.956928799999993</v>
      </c>
      <c r="F190">
        <v>37.446406199999998</v>
      </c>
      <c r="G190">
        <v>90.351035550000006</v>
      </c>
      <c r="H190">
        <v>72.775431810000001</v>
      </c>
    </row>
    <row r="191" spans="1:8" x14ac:dyDescent="0.2">
      <c r="A191" s="20">
        <v>190</v>
      </c>
      <c r="B191">
        <v>47.909284739999997</v>
      </c>
      <c r="C191">
        <v>97.894110510000004</v>
      </c>
      <c r="D191">
        <v>111.66082002</v>
      </c>
      <c r="E191">
        <v>48.650442659999996</v>
      </c>
      <c r="F191">
        <v>45.715696380000004</v>
      </c>
      <c r="G191">
        <v>80.302069799999998</v>
      </c>
      <c r="H191">
        <v>96.377426460000009</v>
      </c>
    </row>
    <row r="192" spans="1:8" x14ac:dyDescent="0.2">
      <c r="A192" s="20">
        <v>191</v>
      </c>
      <c r="B192">
        <v>58.715845379999998</v>
      </c>
      <c r="C192">
        <v>59.546659500000004</v>
      </c>
      <c r="D192">
        <v>139.05527193</v>
      </c>
      <c r="E192">
        <v>66.825248669999993</v>
      </c>
      <c r="F192">
        <v>50.893341929999998</v>
      </c>
      <c r="G192">
        <v>68.800673610000004</v>
      </c>
      <c r="H192">
        <v>96.794327789999997</v>
      </c>
    </row>
    <row r="193" spans="1:8" x14ac:dyDescent="0.2">
      <c r="A193" s="20">
        <v>192</v>
      </c>
      <c r="B193">
        <v>42.263932679999996</v>
      </c>
      <c r="C193">
        <v>74.713499999999996</v>
      </c>
      <c r="D193">
        <v>77.586981210000005</v>
      </c>
      <c r="E193">
        <v>173.74773851999998</v>
      </c>
      <c r="F193">
        <v>86.25374721</v>
      </c>
      <c r="G193">
        <v>81.570705029999999</v>
      </c>
      <c r="H193">
        <v>112.02093909</v>
      </c>
    </row>
    <row r="194" spans="1:8" x14ac:dyDescent="0.2">
      <c r="A194" s="20">
        <v>193</v>
      </c>
      <c r="B194">
        <v>76.192827300000005</v>
      </c>
      <c r="C194">
        <v>95.352357239999989</v>
      </c>
      <c r="D194">
        <v>142.73267039999999</v>
      </c>
      <c r="E194">
        <v>70.341265980000003</v>
      </c>
      <c r="F194">
        <v>74.773270799999992</v>
      </c>
      <c r="G194">
        <v>104.38521939</v>
      </c>
      <c r="H194">
        <v>41.839559999999999</v>
      </c>
    </row>
    <row r="195" spans="1:8" x14ac:dyDescent="0.2">
      <c r="A195" s="20">
        <v>194</v>
      </c>
      <c r="B195">
        <v>50.80518</v>
      </c>
      <c r="C195">
        <v>45.618568830000001</v>
      </c>
      <c r="D195">
        <v>137.76422264999999</v>
      </c>
      <c r="E195">
        <v>114.38786277</v>
      </c>
      <c r="F195">
        <v>65.271207869999998</v>
      </c>
      <c r="G195">
        <v>71.97300881999999</v>
      </c>
      <c r="H195">
        <v>68.280667649999998</v>
      </c>
    </row>
    <row r="196" spans="1:8" x14ac:dyDescent="0.2">
      <c r="A196" s="20">
        <v>195</v>
      </c>
      <c r="B196">
        <v>48.650442659999996</v>
      </c>
      <c r="C196">
        <v>65.747879999999995</v>
      </c>
      <c r="D196">
        <v>135.50936922</v>
      </c>
      <c r="E196">
        <v>89.904248819999992</v>
      </c>
      <c r="F196">
        <v>86.873869259999992</v>
      </c>
      <c r="G196">
        <v>89.556083909999998</v>
      </c>
      <c r="H196">
        <v>99.747005310000006</v>
      </c>
    </row>
    <row r="197" spans="1:8" x14ac:dyDescent="0.2">
      <c r="A197" s="20">
        <v>196</v>
      </c>
      <c r="B197">
        <v>68.800673610000004</v>
      </c>
      <c r="C197">
        <v>45.224081550000001</v>
      </c>
      <c r="D197">
        <v>160.93736181</v>
      </c>
      <c r="E197">
        <v>125.44695503999999</v>
      </c>
      <c r="F197">
        <v>35.986504409999995</v>
      </c>
      <c r="G197">
        <v>74.773270799999992</v>
      </c>
      <c r="H197">
        <v>90.745522829999999</v>
      </c>
    </row>
    <row r="198" spans="1:8" x14ac:dyDescent="0.2">
      <c r="A198" s="20">
        <v>197</v>
      </c>
      <c r="B198">
        <v>38.966078790000005</v>
      </c>
      <c r="C198">
        <v>75.249942930000003</v>
      </c>
      <c r="D198">
        <v>146.07236384999999</v>
      </c>
      <c r="E198">
        <v>42.789915719999996</v>
      </c>
      <c r="F198">
        <v>47.253300209999999</v>
      </c>
      <c r="G198">
        <v>74.233839330000009</v>
      </c>
      <c r="H198">
        <v>117.88594884</v>
      </c>
    </row>
    <row r="199" spans="1:8" x14ac:dyDescent="0.2">
      <c r="A199" s="20">
        <v>198</v>
      </c>
      <c r="B199">
        <v>50.893341929999998</v>
      </c>
      <c r="C199">
        <v>80.469428039999997</v>
      </c>
      <c r="D199">
        <v>106.41892086</v>
      </c>
      <c r="E199">
        <v>53.460497789999998</v>
      </c>
      <c r="F199">
        <v>63.395899020000002</v>
      </c>
      <c r="G199">
        <v>67.15847088000001</v>
      </c>
      <c r="H199">
        <v>99.747005310000006</v>
      </c>
    </row>
    <row r="200" spans="1:8" x14ac:dyDescent="0.2">
      <c r="A200" s="20">
        <v>199</v>
      </c>
      <c r="B200">
        <v>34.07533308</v>
      </c>
      <c r="C200">
        <v>83.892800609999995</v>
      </c>
      <c r="D200">
        <v>76.602257280000003</v>
      </c>
      <c r="E200">
        <v>80.469428039999997</v>
      </c>
      <c r="F200">
        <v>60.513452190000002</v>
      </c>
      <c r="G200">
        <v>87.130883699999998</v>
      </c>
      <c r="H200">
        <v>81.625993019999996</v>
      </c>
    </row>
    <row r="201" spans="1:8" x14ac:dyDescent="0.2">
      <c r="A201" s="20">
        <v>200</v>
      </c>
      <c r="B201">
        <v>63.043251299999994</v>
      </c>
      <c r="C201">
        <v>107.96100749999999</v>
      </c>
      <c r="D201">
        <v>116.70547554000001</v>
      </c>
      <c r="E201">
        <v>59.546659500000004</v>
      </c>
      <c r="F201">
        <v>31.768180200000003</v>
      </c>
      <c r="G201">
        <v>129.02722596000001</v>
      </c>
      <c r="H201">
        <v>108.33158646000001</v>
      </c>
    </row>
    <row r="202" spans="1:8" x14ac:dyDescent="0.2">
      <c r="A202" s="20">
        <v>201</v>
      </c>
      <c r="B202">
        <v>58.026986909999998</v>
      </c>
      <c r="C202">
        <v>120.32310321</v>
      </c>
      <c r="D202">
        <v>111.22001037</v>
      </c>
      <c r="E202">
        <v>60.513452190000002</v>
      </c>
      <c r="F202">
        <v>37.446406199999998</v>
      </c>
      <c r="G202">
        <v>137.76422264999999</v>
      </c>
      <c r="H202">
        <v>66.154321440000004</v>
      </c>
    </row>
    <row r="203" spans="1:8" x14ac:dyDescent="0.2">
      <c r="A203" s="20">
        <v>202</v>
      </c>
      <c r="B203">
        <v>48.281357970000002</v>
      </c>
      <c r="C203">
        <v>99.747005310000006</v>
      </c>
      <c r="D203">
        <v>119.5416</v>
      </c>
      <c r="E203">
        <v>36.47961351</v>
      </c>
      <c r="F203">
        <v>23.3404974</v>
      </c>
      <c r="G203">
        <v>80.469428039999997</v>
      </c>
      <c r="H203">
        <v>87.130883699999998</v>
      </c>
    </row>
    <row r="204" spans="1:8" x14ac:dyDescent="0.2">
      <c r="A204" s="20">
        <v>203</v>
      </c>
      <c r="B204">
        <v>48.188713230000005</v>
      </c>
      <c r="C204">
        <v>50.096896020000003</v>
      </c>
      <c r="D204">
        <v>107.96100749999999</v>
      </c>
      <c r="E204">
        <v>70.341265980000003</v>
      </c>
      <c r="F204">
        <v>34.979366429999999</v>
      </c>
      <c r="G204">
        <v>77.586981210000005</v>
      </c>
      <c r="H204">
        <v>63.043251299999994</v>
      </c>
    </row>
    <row r="205" spans="1:8" x14ac:dyDescent="0.2">
      <c r="A205" s="20">
        <v>204</v>
      </c>
      <c r="B205">
        <v>46.778122349999997</v>
      </c>
      <c r="C205">
        <v>98.938605240000001</v>
      </c>
      <c r="D205">
        <v>137.66709509999998</v>
      </c>
      <c r="E205">
        <v>132.71209578</v>
      </c>
      <c r="F205">
        <v>45.618568830000001</v>
      </c>
      <c r="G205">
        <v>83.357851949999997</v>
      </c>
      <c r="H205">
        <v>46.682489070000003</v>
      </c>
    </row>
    <row r="206" spans="1:8" x14ac:dyDescent="0.2">
      <c r="A206" s="20">
        <v>205</v>
      </c>
      <c r="B206">
        <v>32.325542909999996</v>
      </c>
      <c r="C206">
        <v>83.036583899999997</v>
      </c>
      <c r="D206">
        <v>108.78435027</v>
      </c>
      <c r="E206">
        <v>77.702039999999997</v>
      </c>
      <c r="F206">
        <v>29.885400000000001</v>
      </c>
      <c r="G206">
        <v>78.955732529999992</v>
      </c>
      <c r="H206">
        <v>50.717018070000002</v>
      </c>
    </row>
    <row r="207" spans="1:8" x14ac:dyDescent="0.2">
      <c r="A207" s="20">
        <v>206</v>
      </c>
      <c r="B207">
        <v>77.932157580000009</v>
      </c>
      <c r="C207">
        <v>93.078078300000001</v>
      </c>
      <c r="D207">
        <v>105.99903098999999</v>
      </c>
      <c r="E207">
        <v>49.015044539999998</v>
      </c>
      <c r="F207">
        <v>13.364750880000001</v>
      </c>
      <c r="G207">
        <v>106.12454966999999</v>
      </c>
      <c r="H207">
        <v>67.623188850000005</v>
      </c>
    </row>
    <row r="208" spans="1:8" x14ac:dyDescent="0.2">
      <c r="A208" s="20">
        <v>207</v>
      </c>
      <c r="B208">
        <v>49.288495949999998</v>
      </c>
      <c r="C208">
        <v>100.23862013999999</v>
      </c>
      <c r="D208">
        <v>99.343552410000001</v>
      </c>
      <c r="E208">
        <v>131.63173856999998</v>
      </c>
      <c r="F208">
        <v>68.280667649999998</v>
      </c>
      <c r="G208">
        <v>126.79329230999998</v>
      </c>
      <c r="H208">
        <v>107.75330397</v>
      </c>
    </row>
    <row r="209" spans="1:8" x14ac:dyDescent="0.2">
      <c r="A209" s="20">
        <v>208</v>
      </c>
      <c r="B209">
        <v>85.003043220000009</v>
      </c>
      <c r="C209">
        <v>58.866766650000002</v>
      </c>
      <c r="D209">
        <v>92.064963239999997</v>
      </c>
      <c r="E209">
        <v>104.98292739</v>
      </c>
      <c r="F209">
        <v>12.67888095</v>
      </c>
      <c r="G209">
        <v>115.35913826999999</v>
      </c>
      <c r="H209">
        <v>71.036101529999996</v>
      </c>
    </row>
    <row r="210" spans="1:8" x14ac:dyDescent="0.2">
      <c r="A210" s="20">
        <v>209</v>
      </c>
      <c r="B210">
        <v>55.589832539999996</v>
      </c>
      <c r="C210">
        <v>72.714166739999996</v>
      </c>
      <c r="D210">
        <v>122.67657846</v>
      </c>
      <c r="E210">
        <v>122.53014</v>
      </c>
      <c r="F210">
        <v>48.281357970000002</v>
      </c>
      <c r="G210">
        <v>71.036101529999996</v>
      </c>
      <c r="H210">
        <v>82.225195290000002</v>
      </c>
    </row>
    <row r="211" spans="1:8" x14ac:dyDescent="0.2">
      <c r="A211" s="20">
        <v>210</v>
      </c>
      <c r="B211">
        <v>30.47713092</v>
      </c>
      <c r="C211">
        <v>68.149171890000005</v>
      </c>
      <c r="D211">
        <v>77.528704680000004</v>
      </c>
      <c r="E211">
        <v>86.202942030000003</v>
      </c>
      <c r="F211">
        <v>36.966745530000004</v>
      </c>
      <c r="G211">
        <v>129.64884228</v>
      </c>
      <c r="H211">
        <v>32.188070070000002</v>
      </c>
    </row>
    <row r="212" spans="1:8" x14ac:dyDescent="0.2">
      <c r="A212" s="20">
        <v>211</v>
      </c>
      <c r="B212">
        <v>62.402209470000003</v>
      </c>
      <c r="C212">
        <v>76.835363400000006</v>
      </c>
      <c r="D212">
        <v>118.2266424</v>
      </c>
      <c r="E212">
        <v>87.027779069999994</v>
      </c>
      <c r="F212">
        <v>60.513452190000002</v>
      </c>
      <c r="G212">
        <v>79.40700206999999</v>
      </c>
      <c r="H212">
        <v>55.105689060000003</v>
      </c>
    </row>
    <row r="213" spans="1:8" x14ac:dyDescent="0.2">
      <c r="A213" s="20">
        <v>212</v>
      </c>
      <c r="B213">
        <v>67.754684609999998</v>
      </c>
      <c r="C213">
        <v>120.62046294</v>
      </c>
      <c r="D213">
        <v>87.946755120000006</v>
      </c>
      <c r="E213">
        <v>91.431392760000008</v>
      </c>
      <c r="F213">
        <v>45.715696380000004</v>
      </c>
      <c r="G213">
        <v>85.055342670000002</v>
      </c>
      <c r="H213">
        <v>36.357083369999998</v>
      </c>
    </row>
    <row r="214" spans="1:8" x14ac:dyDescent="0.2">
      <c r="A214" s="20">
        <v>213</v>
      </c>
      <c r="B214">
        <v>44.427635639999998</v>
      </c>
      <c r="C214">
        <v>61.538521410000001</v>
      </c>
      <c r="D214">
        <v>129.37240233</v>
      </c>
      <c r="E214">
        <v>39.871606409999998</v>
      </c>
      <c r="F214">
        <v>56.15018379</v>
      </c>
      <c r="G214">
        <v>96.238459349999999</v>
      </c>
      <c r="H214">
        <v>64.513612980000005</v>
      </c>
    </row>
    <row r="215" spans="1:8" x14ac:dyDescent="0.2">
      <c r="A215" s="20">
        <v>214</v>
      </c>
      <c r="B215">
        <v>71.287138889999994</v>
      </c>
      <c r="C215">
        <v>76.192827300000005</v>
      </c>
      <c r="D215">
        <v>77.586981210000005</v>
      </c>
      <c r="E215">
        <v>37.802042459999996</v>
      </c>
      <c r="F215">
        <v>68.996422980000006</v>
      </c>
      <c r="G215">
        <v>82.658533590000005</v>
      </c>
      <c r="H215">
        <v>76.602257280000003</v>
      </c>
    </row>
    <row r="216" spans="1:8" x14ac:dyDescent="0.2">
      <c r="A216" s="20">
        <v>215</v>
      </c>
      <c r="B216">
        <v>80.469428039999997</v>
      </c>
      <c r="C216">
        <v>63.887513850000005</v>
      </c>
      <c r="D216">
        <v>137.89422414000001</v>
      </c>
      <c r="E216">
        <v>101.65369382999999</v>
      </c>
      <c r="F216">
        <v>55.105689060000003</v>
      </c>
      <c r="G216">
        <v>80.302069799999998</v>
      </c>
      <c r="H216">
        <v>50.893341929999998</v>
      </c>
    </row>
    <row r="217" spans="1:8" x14ac:dyDescent="0.2">
      <c r="A217" s="20">
        <v>216</v>
      </c>
      <c r="B217">
        <v>54.944307900000005</v>
      </c>
      <c r="C217">
        <v>61.610246369999999</v>
      </c>
      <c r="D217">
        <v>116.39915019</v>
      </c>
      <c r="E217">
        <v>122.56600247999999</v>
      </c>
      <c r="F217">
        <v>36.110528819999999</v>
      </c>
      <c r="G217">
        <v>116.39915019</v>
      </c>
      <c r="H217">
        <v>84.158780669999999</v>
      </c>
    </row>
    <row r="218" spans="1:8" x14ac:dyDescent="0.2">
      <c r="A218" s="20">
        <v>217</v>
      </c>
      <c r="B218">
        <v>38.851019999999998</v>
      </c>
      <c r="C218">
        <v>71.97300881999999</v>
      </c>
      <c r="D218">
        <v>112.77554543999999</v>
      </c>
      <c r="E218">
        <v>115.35913826999999</v>
      </c>
      <c r="F218">
        <v>25.708915349999998</v>
      </c>
      <c r="G218">
        <v>105.99903098999999</v>
      </c>
      <c r="H218">
        <v>86.202942030000003</v>
      </c>
    </row>
    <row r="219" spans="1:8" x14ac:dyDescent="0.2">
      <c r="A219" s="20">
        <v>218</v>
      </c>
      <c r="B219">
        <v>55.830410010000001</v>
      </c>
      <c r="C219">
        <v>71.84898441</v>
      </c>
      <c r="D219">
        <v>180.43011396</v>
      </c>
      <c r="E219">
        <v>75.427761059999995</v>
      </c>
      <c r="F219">
        <v>35.986504409999995</v>
      </c>
      <c r="G219">
        <v>93.841650270000002</v>
      </c>
      <c r="H219">
        <v>82.441864439999989</v>
      </c>
    </row>
    <row r="220" spans="1:8" x14ac:dyDescent="0.2">
      <c r="A220" s="20">
        <v>219</v>
      </c>
      <c r="B220">
        <v>59.321024729999998</v>
      </c>
      <c r="C220">
        <v>77.702039999999997</v>
      </c>
      <c r="D220">
        <v>104.5989</v>
      </c>
      <c r="E220">
        <v>44.828099999999999</v>
      </c>
      <c r="F220">
        <v>46.682489070000003</v>
      </c>
      <c r="G220">
        <v>97.299391049999997</v>
      </c>
      <c r="H220">
        <v>68.996422980000006</v>
      </c>
    </row>
    <row r="221" spans="1:8" x14ac:dyDescent="0.2">
      <c r="A221" s="20">
        <v>220</v>
      </c>
      <c r="B221">
        <v>110.89874232</v>
      </c>
      <c r="C221">
        <v>117.62146305</v>
      </c>
      <c r="D221">
        <v>89.854937910000004</v>
      </c>
      <c r="E221">
        <v>59.770800000000001</v>
      </c>
      <c r="F221">
        <v>27.06272397</v>
      </c>
      <c r="G221">
        <v>82.875202740000006</v>
      </c>
      <c r="H221">
        <v>58.942974419999999</v>
      </c>
    </row>
    <row r="222" spans="1:8" x14ac:dyDescent="0.2">
      <c r="A222" s="20">
        <v>221</v>
      </c>
      <c r="B222">
        <v>35.986504409999995</v>
      </c>
      <c r="C222">
        <v>114.97212233999998</v>
      </c>
      <c r="D222">
        <v>159.06803004</v>
      </c>
      <c r="E222">
        <v>65.815122150000008</v>
      </c>
      <c r="F222">
        <v>47.253300209999999</v>
      </c>
      <c r="G222">
        <v>69.70470696000001</v>
      </c>
      <c r="H222">
        <v>88.704350009999999</v>
      </c>
    </row>
    <row r="223" spans="1:8" x14ac:dyDescent="0.2">
      <c r="A223" s="20">
        <v>222</v>
      </c>
      <c r="B223">
        <v>117.43169076</v>
      </c>
      <c r="C223">
        <v>24.09510375</v>
      </c>
      <c r="D223">
        <v>93.078078300000001</v>
      </c>
      <c r="E223">
        <v>96.978123000000011</v>
      </c>
      <c r="F223">
        <v>61.610246369999999</v>
      </c>
      <c r="G223">
        <v>58.866766650000002</v>
      </c>
      <c r="H223">
        <v>73.265552369999995</v>
      </c>
    </row>
    <row r="224" spans="1:8" x14ac:dyDescent="0.2">
      <c r="A224" s="20">
        <v>223</v>
      </c>
      <c r="B224">
        <v>60.513452190000002</v>
      </c>
      <c r="C224">
        <v>162.73198008</v>
      </c>
      <c r="D224">
        <v>104.55556617000001</v>
      </c>
      <c r="E224">
        <v>64.513612980000005</v>
      </c>
      <c r="F224">
        <v>69.319185300000001</v>
      </c>
      <c r="G224">
        <v>36.966745530000004</v>
      </c>
      <c r="H224">
        <v>71.724959999999996</v>
      </c>
    </row>
    <row r="225" spans="1:8" x14ac:dyDescent="0.2">
      <c r="A225" s="20">
        <v>224</v>
      </c>
      <c r="B225">
        <v>50.80518</v>
      </c>
      <c r="C225">
        <v>43.5131424</v>
      </c>
      <c r="D225">
        <v>147.62341611000002</v>
      </c>
      <c r="E225">
        <v>48.650442659999996</v>
      </c>
      <c r="F225">
        <v>35.986504409999995</v>
      </c>
      <c r="G225">
        <v>151.5040353</v>
      </c>
      <c r="H225">
        <v>60.513452190000002</v>
      </c>
    </row>
    <row r="226" spans="1:8" x14ac:dyDescent="0.2">
      <c r="A226" s="20">
        <v>225</v>
      </c>
      <c r="B226">
        <v>26.73099603</v>
      </c>
      <c r="C226">
        <v>45.715696380000004</v>
      </c>
      <c r="D226">
        <v>100.23862013999999</v>
      </c>
      <c r="E226">
        <v>156.89087865000002</v>
      </c>
      <c r="F226">
        <v>40.648626809999996</v>
      </c>
      <c r="G226">
        <v>85.578337169999998</v>
      </c>
      <c r="H226">
        <v>40.206322890000003</v>
      </c>
    </row>
    <row r="227" spans="1:8" x14ac:dyDescent="0.2">
      <c r="A227" s="20">
        <v>226</v>
      </c>
      <c r="B227">
        <v>68.800673610000004</v>
      </c>
      <c r="C227">
        <v>63.887513850000005</v>
      </c>
      <c r="D227">
        <v>80.412645780000005</v>
      </c>
      <c r="E227">
        <v>108.33158646000001</v>
      </c>
      <c r="F227">
        <v>34.07533308</v>
      </c>
      <c r="G227">
        <v>91.235643390000007</v>
      </c>
      <c r="H227">
        <v>50.096896020000003</v>
      </c>
    </row>
    <row r="228" spans="1:8" x14ac:dyDescent="0.2">
      <c r="A228" s="20">
        <v>227</v>
      </c>
      <c r="B228">
        <v>48.281357970000002</v>
      </c>
      <c r="C228">
        <v>72.775431810000001</v>
      </c>
      <c r="D228">
        <v>90.102986729999998</v>
      </c>
      <c r="E228">
        <v>90.893455560000007</v>
      </c>
      <c r="F228">
        <v>41.94565317</v>
      </c>
      <c r="G228">
        <v>72.283816979999997</v>
      </c>
      <c r="H228">
        <v>38.038137120000002</v>
      </c>
    </row>
    <row r="229" spans="1:8" x14ac:dyDescent="0.2">
      <c r="A229" s="20">
        <v>228</v>
      </c>
      <c r="B229">
        <v>59.770800000000001</v>
      </c>
      <c r="C229">
        <v>50.80518</v>
      </c>
      <c r="D229">
        <v>73.993261860000004</v>
      </c>
      <c r="E229">
        <v>81.297253619999992</v>
      </c>
      <c r="F229">
        <v>30.47713092</v>
      </c>
      <c r="G229">
        <v>122.85738512999998</v>
      </c>
      <c r="H229">
        <v>65.271207869999998</v>
      </c>
    </row>
    <row r="230" spans="1:8" x14ac:dyDescent="0.2">
      <c r="A230" s="20">
        <v>229</v>
      </c>
      <c r="B230">
        <v>29.58505173</v>
      </c>
      <c r="C230">
        <v>102.83416713</v>
      </c>
      <c r="D230">
        <v>73.931996789999999</v>
      </c>
      <c r="E230">
        <v>66.825248669999993</v>
      </c>
      <c r="F230">
        <v>82.658533590000005</v>
      </c>
      <c r="G230">
        <v>75.604084919999991</v>
      </c>
      <c r="H230">
        <v>48.650442659999996</v>
      </c>
    </row>
    <row r="231" spans="1:8" x14ac:dyDescent="0.2">
      <c r="A231" s="20">
        <v>230</v>
      </c>
      <c r="B231">
        <v>36.110528819999999</v>
      </c>
      <c r="C231">
        <v>76.192827300000005</v>
      </c>
      <c r="D231">
        <v>57.408359129999994</v>
      </c>
      <c r="E231">
        <v>87.130883699999998</v>
      </c>
      <c r="F231">
        <v>57.486061169999992</v>
      </c>
      <c r="G231">
        <v>101.65369382999999</v>
      </c>
      <c r="H231">
        <v>35.986504409999995</v>
      </c>
    </row>
    <row r="232" spans="1:8" x14ac:dyDescent="0.2">
      <c r="A232" s="20">
        <v>231</v>
      </c>
      <c r="B232">
        <v>49.469302620000001</v>
      </c>
      <c r="C232">
        <v>107.62927956000001</v>
      </c>
      <c r="D232">
        <v>92.837500829999996</v>
      </c>
      <c r="E232">
        <v>91.235643390000007</v>
      </c>
      <c r="F232">
        <v>35.862479999999998</v>
      </c>
      <c r="G232">
        <v>146.71340567999999</v>
      </c>
      <c r="H232">
        <v>99.747005310000006</v>
      </c>
    </row>
    <row r="233" spans="1:8" x14ac:dyDescent="0.2">
      <c r="A233" s="20">
        <v>232</v>
      </c>
      <c r="B233">
        <v>32.325542909999996</v>
      </c>
      <c r="C233">
        <v>64.513612980000005</v>
      </c>
      <c r="D233">
        <v>82.225195290000002</v>
      </c>
      <c r="E233">
        <v>30.47713092</v>
      </c>
      <c r="F233">
        <v>21.7565712</v>
      </c>
      <c r="G233">
        <v>97.208240580000009</v>
      </c>
      <c r="H233">
        <v>68.996422980000006</v>
      </c>
    </row>
    <row r="234" spans="1:8" x14ac:dyDescent="0.2">
      <c r="A234" s="20">
        <v>233</v>
      </c>
      <c r="B234">
        <v>41.518291949999998</v>
      </c>
      <c r="C234">
        <v>52.278530219999993</v>
      </c>
      <c r="D234">
        <v>53.79372</v>
      </c>
      <c r="E234">
        <v>54.536372190000002</v>
      </c>
      <c r="F234">
        <v>57.717673019999999</v>
      </c>
      <c r="G234">
        <v>120.62046294</v>
      </c>
      <c r="H234">
        <v>68.800673610000004</v>
      </c>
    </row>
    <row r="235" spans="1:8" x14ac:dyDescent="0.2">
      <c r="A235" s="20">
        <v>234</v>
      </c>
      <c r="B235">
        <v>24.09510375</v>
      </c>
      <c r="C235">
        <v>148.61859993000002</v>
      </c>
      <c r="D235">
        <v>99.478036709999984</v>
      </c>
      <c r="E235">
        <v>96.562715940000004</v>
      </c>
      <c r="F235">
        <v>86.667659999999998</v>
      </c>
      <c r="G235">
        <v>89.157113819999992</v>
      </c>
      <c r="H235">
        <v>68.996422980000006</v>
      </c>
    </row>
    <row r="236" spans="1:8" x14ac:dyDescent="0.2">
      <c r="A236" s="20">
        <v>235</v>
      </c>
      <c r="B236">
        <v>79.126079310000009</v>
      </c>
      <c r="C236">
        <v>54.862123050000008</v>
      </c>
      <c r="D236">
        <v>109.07125010999999</v>
      </c>
      <c r="E236">
        <v>97.711809570000014</v>
      </c>
      <c r="F236">
        <v>95.306034869999991</v>
      </c>
      <c r="G236">
        <v>119.69102699999999</v>
      </c>
      <c r="H236">
        <v>106.41892086</v>
      </c>
    </row>
    <row r="237" spans="1:8" x14ac:dyDescent="0.2">
      <c r="A237" s="20">
        <v>236</v>
      </c>
      <c r="B237">
        <v>47.253300209999999</v>
      </c>
      <c r="C237">
        <v>112.33921860000001</v>
      </c>
      <c r="D237">
        <v>51.06817152</v>
      </c>
      <c r="E237">
        <v>116.24673465000001</v>
      </c>
      <c r="F237">
        <v>44.427635639999998</v>
      </c>
      <c r="G237">
        <v>98.666648100000003</v>
      </c>
      <c r="H237">
        <v>80.745867989999994</v>
      </c>
    </row>
    <row r="238" spans="1:8" x14ac:dyDescent="0.2">
      <c r="A238" s="20">
        <v>237</v>
      </c>
      <c r="B238">
        <v>38.966078790000005</v>
      </c>
      <c r="C238">
        <v>56.70306369</v>
      </c>
      <c r="D238">
        <v>95.492818619999994</v>
      </c>
      <c r="E238">
        <v>177.93767159999999</v>
      </c>
      <c r="F238">
        <v>53.79372</v>
      </c>
      <c r="G238">
        <v>96.238459349999999</v>
      </c>
      <c r="H238">
        <v>37.802042459999996</v>
      </c>
    </row>
    <row r="239" spans="1:8" x14ac:dyDescent="0.2">
      <c r="A239" s="20">
        <v>238</v>
      </c>
      <c r="B239">
        <v>41.625879390000001</v>
      </c>
      <c r="C239">
        <v>92.257724069999995</v>
      </c>
      <c r="D239">
        <v>478.55789873999998</v>
      </c>
      <c r="E239">
        <v>67.754684609999998</v>
      </c>
      <c r="F239">
        <v>125.66063565</v>
      </c>
      <c r="G239">
        <v>116.05397382</v>
      </c>
      <c r="H239">
        <v>43.5131424</v>
      </c>
    </row>
    <row r="240" spans="1:8" x14ac:dyDescent="0.2">
      <c r="A240" s="20">
        <v>239</v>
      </c>
      <c r="B240">
        <v>38.038137120000002</v>
      </c>
      <c r="C240">
        <v>76.192827300000005</v>
      </c>
      <c r="D240">
        <v>128.50721999999999</v>
      </c>
      <c r="E240">
        <v>74.713499999999996</v>
      </c>
      <c r="F240">
        <v>58.942974419999999</v>
      </c>
      <c r="G240">
        <v>98.031583350000005</v>
      </c>
      <c r="H240">
        <v>95.679602370000012</v>
      </c>
    </row>
    <row r="241" spans="1:8" x14ac:dyDescent="0.2">
      <c r="A241" s="20">
        <v>240</v>
      </c>
      <c r="B241">
        <v>87.895949940000008</v>
      </c>
      <c r="C241">
        <v>57.486061169999992</v>
      </c>
      <c r="D241">
        <v>165.99247721999998</v>
      </c>
      <c r="E241">
        <v>106.41892086</v>
      </c>
      <c r="F241">
        <v>48.188713230000005</v>
      </c>
      <c r="G241">
        <v>110.89874232</v>
      </c>
      <c r="H241">
        <v>83.732913719999999</v>
      </c>
    </row>
    <row r="242" spans="1:8" x14ac:dyDescent="0.2">
      <c r="A242" s="20">
        <v>241</v>
      </c>
      <c r="B242">
        <v>107.13019338000001</v>
      </c>
      <c r="C242">
        <v>44.828099999999999</v>
      </c>
      <c r="D242">
        <v>97.574336730000013</v>
      </c>
      <c r="E242">
        <v>32.325542909999996</v>
      </c>
      <c r="F242">
        <v>101.61036</v>
      </c>
      <c r="G242">
        <v>101.43403614</v>
      </c>
      <c r="H242">
        <v>58.866766650000002</v>
      </c>
    </row>
    <row r="243" spans="1:8" x14ac:dyDescent="0.2">
      <c r="A243" s="20">
        <v>242</v>
      </c>
      <c r="B243">
        <v>31.768180200000003</v>
      </c>
      <c r="C243">
        <v>63.395899020000002</v>
      </c>
      <c r="D243">
        <v>71.84898441</v>
      </c>
      <c r="E243">
        <v>122.96646684</v>
      </c>
      <c r="F243">
        <v>69.70470696000001</v>
      </c>
      <c r="G243">
        <v>98.983433340000005</v>
      </c>
      <c r="H243">
        <v>45.519947010000003</v>
      </c>
    </row>
    <row r="244" spans="1:8" x14ac:dyDescent="0.2">
      <c r="A244" s="20">
        <v>243</v>
      </c>
      <c r="B244">
        <v>49.469302620000001</v>
      </c>
      <c r="C244">
        <v>37.446406199999998</v>
      </c>
      <c r="D244">
        <v>145.94983371000001</v>
      </c>
      <c r="E244">
        <v>40.648626809999996</v>
      </c>
      <c r="F244">
        <v>30.47713092</v>
      </c>
      <c r="G244">
        <v>116.55306</v>
      </c>
      <c r="H244">
        <v>38.851019999999998</v>
      </c>
    </row>
    <row r="245" spans="1:8" x14ac:dyDescent="0.2">
      <c r="A245" s="20">
        <v>244</v>
      </c>
      <c r="B245">
        <v>41.518291949999998</v>
      </c>
      <c r="C245">
        <v>83.357851949999997</v>
      </c>
      <c r="D245">
        <v>156.57708195000001</v>
      </c>
      <c r="E245">
        <v>104.5989</v>
      </c>
      <c r="F245">
        <v>66.356047889999999</v>
      </c>
      <c r="G245">
        <v>76.602257280000003</v>
      </c>
      <c r="H245">
        <v>55.105689060000003</v>
      </c>
    </row>
    <row r="246" spans="1:8" x14ac:dyDescent="0.2">
      <c r="A246" s="20">
        <v>245</v>
      </c>
      <c r="B246">
        <v>57.486061169999992</v>
      </c>
      <c r="C246">
        <v>63.395899020000002</v>
      </c>
      <c r="D246">
        <v>140.68402623</v>
      </c>
      <c r="E246">
        <v>61.320357989999998</v>
      </c>
      <c r="F246">
        <v>80.469428039999997</v>
      </c>
      <c r="G246">
        <v>105.28028712</v>
      </c>
      <c r="H246">
        <v>94.506600419999998</v>
      </c>
    </row>
    <row r="247" spans="1:8" x14ac:dyDescent="0.2">
      <c r="A247" s="20">
        <v>246</v>
      </c>
      <c r="B247">
        <v>16.0932879</v>
      </c>
      <c r="C247">
        <v>90.893455560000007</v>
      </c>
      <c r="D247">
        <v>65.543165009999996</v>
      </c>
      <c r="E247">
        <v>47.253300209999999</v>
      </c>
      <c r="F247">
        <v>40.648626809999996</v>
      </c>
      <c r="G247">
        <v>97.299391049999997</v>
      </c>
      <c r="H247">
        <v>96.470071200000007</v>
      </c>
    </row>
    <row r="248" spans="1:8" x14ac:dyDescent="0.2">
      <c r="A248" s="20">
        <v>247</v>
      </c>
      <c r="B248">
        <v>63.325668329999999</v>
      </c>
      <c r="C248">
        <v>101.78668386</v>
      </c>
      <c r="D248">
        <v>77.586981210000005</v>
      </c>
      <c r="E248">
        <v>71.97300881999999</v>
      </c>
      <c r="F248">
        <v>57.096056699999998</v>
      </c>
      <c r="G248">
        <v>88.300897110000008</v>
      </c>
      <c r="H248">
        <v>63.325668329999999</v>
      </c>
    </row>
    <row r="249" spans="1:8" x14ac:dyDescent="0.2">
      <c r="A249" s="20">
        <v>248</v>
      </c>
      <c r="B249">
        <v>42.263932679999996</v>
      </c>
      <c r="C249">
        <v>74.713499999999996</v>
      </c>
      <c r="D249">
        <v>128.54158820999999</v>
      </c>
      <c r="E249">
        <v>53.877399119999993</v>
      </c>
      <c r="F249">
        <v>60.069654000000007</v>
      </c>
      <c r="G249">
        <v>60.513452190000002</v>
      </c>
      <c r="H249">
        <v>82.062319860000002</v>
      </c>
    </row>
    <row r="250" spans="1:8" x14ac:dyDescent="0.2">
      <c r="A250" s="20">
        <v>249</v>
      </c>
      <c r="B250">
        <v>41.94565317</v>
      </c>
      <c r="C250">
        <v>95.352357239999989</v>
      </c>
      <c r="D250">
        <v>82.875202740000006</v>
      </c>
      <c r="E250">
        <v>51.06817152</v>
      </c>
      <c r="F250">
        <v>125.69649812999999</v>
      </c>
      <c r="G250">
        <v>78.446186459999993</v>
      </c>
      <c r="H250">
        <v>89.157113819999992</v>
      </c>
    </row>
    <row r="251" spans="1:8" x14ac:dyDescent="0.2">
      <c r="A251" s="20">
        <v>250</v>
      </c>
      <c r="B251">
        <v>50.096896020000003</v>
      </c>
      <c r="C251">
        <v>98.666648100000003</v>
      </c>
      <c r="D251">
        <v>107.0046747</v>
      </c>
      <c r="E251">
        <v>122.67657846</v>
      </c>
      <c r="F251">
        <v>84.158780669999999</v>
      </c>
      <c r="G251">
        <v>68.996422980000006</v>
      </c>
      <c r="H251">
        <v>58.026986909999998</v>
      </c>
    </row>
    <row r="252" spans="1:8" x14ac:dyDescent="0.2">
      <c r="A252" s="20">
        <v>251</v>
      </c>
      <c r="B252">
        <v>39.871606409999998</v>
      </c>
      <c r="C252">
        <v>38.851019999999998</v>
      </c>
      <c r="D252">
        <v>102.00484727999999</v>
      </c>
      <c r="E252">
        <v>48.281357970000002</v>
      </c>
      <c r="F252">
        <v>42.789915719999996</v>
      </c>
      <c r="G252">
        <v>93.604061340000001</v>
      </c>
      <c r="H252">
        <v>60.513452190000002</v>
      </c>
    </row>
    <row r="253" spans="1:8" x14ac:dyDescent="0.2">
      <c r="A253" s="20">
        <v>252</v>
      </c>
      <c r="B253">
        <v>34.852353480000005</v>
      </c>
      <c r="C253">
        <v>107.96100749999999</v>
      </c>
      <c r="D253">
        <v>87.895949940000008</v>
      </c>
      <c r="E253">
        <v>157.82778594000001</v>
      </c>
      <c r="F253">
        <v>108.00135279</v>
      </c>
      <c r="G253">
        <v>74.713499999999996</v>
      </c>
      <c r="H253">
        <v>50.096896020000003</v>
      </c>
    </row>
    <row r="254" spans="1:8" x14ac:dyDescent="0.2">
      <c r="A254" s="20">
        <v>253</v>
      </c>
      <c r="B254">
        <v>60.954261840000001</v>
      </c>
      <c r="C254">
        <v>49.015044539999998</v>
      </c>
      <c r="D254">
        <v>140.49275967</v>
      </c>
      <c r="E254">
        <v>44.125793100000003</v>
      </c>
      <c r="F254">
        <v>51.06817152</v>
      </c>
      <c r="G254">
        <v>72.775431810000001</v>
      </c>
      <c r="H254">
        <v>77.586981210000005</v>
      </c>
    </row>
    <row r="255" spans="1:8" x14ac:dyDescent="0.2">
      <c r="A255" s="20">
        <v>254</v>
      </c>
      <c r="B255">
        <v>57.096056699999998</v>
      </c>
      <c r="C255">
        <v>96.978123000000011</v>
      </c>
      <c r="D255">
        <v>81.297253619999992</v>
      </c>
      <c r="E255">
        <v>130.98471966</v>
      </c>
      <c r="F255">
        <v>79.40700206999999</v>
      </c>
      <c r="G255">
        <v>76.602257280000003</v>
      </c>
      <c r="H255">
        <v>64.166942340000006</v>
      </c>
    </row>
    <row r="256" spans="1:8" x14ac:dyDescent="0.2">
      <c r="A256" s="20">
        <v>255</v>
      </c>
      <c r="B256">
        <v>60.069654000000007</v>
      </c>
      <c r="C256">
        <v>60.513452190000002</v>
      </c>
      <c r="D256">
        <v>109.60171595999999</v>
      </c>
      <c r="E256">
        <v>109.43884053000001</v>
      </c>
      <c r="F256">
        <v>56.387772719999994</v>
      </c>
      <c r="G256">
        <v>69.319185300000001</v>
      </c>
      <c r="H256">
        <v>83.357851949999997</v>
      </c>
    </row>
    <row r="257" spans="1:8" x14ac:dyDescent="0.2">
      <c r="A257" s="20">
        <v>256</v>
      </c>
      <c r="B257">
        <v>44.928216089999999</v>
      </c>
      <c r="C257">
        <v>49.469302620000001</v>
      </c>
      <c r="D257">
        <v>135.50936922</v>
      </c>
      <c r="E257">
        <v>102.83416713</v>
      </c>
      <c r="F257">
        <v>35.986504409999995</v>
      </c>
      <c r="G257">
        <v>105.66132596999999</v>
      </c>
      <c r="H257">
        <v>58.026986909999998</v>
      </c>
    </row>
    <row r="258" spans="1:8" x14ac:dyDescent="0.2">
      <c r="A258" s="20">
        <v>257</v>
      </c>
      <c r="B258">
        <v>47.909284739999997</v>
      </c>
      <c r="C258">
        <v>136.42983954000002</v>
      </c>
      <c r="D258">
        <v>71.97300881999999</v>
      </c>
      <c r="E258">
        <v>44.427635639999998</v>
      </c>
      <c r="F258">
        <v>79.575854579999998</v>
      </c>
      <c r="G258">
        <v>92.644739999999999</v>
      </c>
      <c r="H258">
        <v>77.586981210000005</v>
      </c>
    </row>
    <row r="259" spans="1:8" x14ac:dyDescent="0.2">
      <c r="A259" s="20">
        <v>258</v>
      </c>
      <c r="B259">
        <v>68.214919770000009</v>
      </c>
      <c r="C259">
        <v>146.19489399</v>
      </c>
      <c r="D259">
        <v>77.125251779999999</v>
      </c>
      <c r="E259">
        <v>139.40791965</v>
      </c>
      <c r="F259">
        <v>87.283299239999991</v>
      </c>
      <c r="G259">
        <v>111.17966507999999</v>
      </c>
      <c r="H259">
        <v>63.043251299999994</v>
      </c>
    </row>
    <row r="260" spans="1:8" x14ac:dyDescent="0.2">
      <c r="A260" s="20">
        <v>259</v>
      </c>
      <c r="B260">
        <v>27.06272397</v>
      </c>
      <c r="C260">
        <v>98.666648100000003</v>
      </c>
      <c r="D260">
        <v>110.93908760999999</v>
      </c>
      <c r="E260">
        <v>164.12463972</v>
      </c>
      <c r="F260">
        <v>59.321024729999998</v>
      </c>
      <c r="G260">
        <v>61.320357989999998</v>
      </c>
      <c r="H260">
        <v>71.724959999999996</v>
      </c>
    </row>
    <row r="261" spans="1:8" x14ac:dyDescent="0.2">
      <c r="A261" s="20">
        <v>260</v>
      </c>
      <c r="B261">
        <v>100.23862013999999</v>
      </c>
      <c r="C261">
        <v>69.319185300000001</v>
      </c>
      <c r="D261">
        <v>83.357851949999997</v>
      </c>
      <c r="E261">
        <v>134.31843602999999</v>
      </c>
      <c r="F261">
        <v>85.578337169999998</v>
      </c>
      <c r="G261">
        <v>31.768180200000003</v>
      </c>
      <c r="H261">
        <v>45.618568830000001</v>
      </c>
    </row>
    <row r="262" spans="1:8" x14ac:dyDescent="0.2">
      <c r="A262" s="20">
        <v>261</v>
      </c>
      <c r="B262">
        <v>37.802042459999996</v>
      </c>
      <c r="C262">
        <v>62.759340000000002</v>
      </c>
      <c r="D262">
        <v>89.656199999999998</v>
      </c>
      <c r="E262">
        <v>105.74500508999999</v>
      </c>
      <c r="F262">
        <v>91.235643390000007</v>
      </c>
      <c r="G262">
        <v>43.5131424</v>
      </c>
      <c r="H262">
        <v>88.300897110000008</v>
      </c>
    </row>
    <row r="263" spans="1:8" x14ac:dyDescent="0.2">
      <c r="A263" s="20">
        <v>262</v>
      </c>
      <c r="B263">
        <v>62.402209470000003</v>
      </c>
      <c r="C263">
        <v>50.893341929999998</v>
      </c>
      <c r="D263">
        <v>75.604084919999991</v>
      </c>
      <c r="E263">
        <v>123.72705027000001</v>
      </c>
      <c r="F263">
        <v>97.894110510000004</v>
      </c>
      <c r="G263">
        <v>51.416336430000001</v>
      </c>
      <c r="H263">
        <v>90.893455560000007</v>
      </c>
    </row>
    <row r="264" spans="1:8" x14ac:dyDescent="0.2">
      <c r="A264" s="20">
        <v>263</v>
      </c>
      <c r="B264">
        <v>38.966078790000005</v>
      </c>
      <c r="C264">
        <v>43.5131424</v>
      </c>
      <c r="D264">
        <v>110.73736116000001</v>
      </c>
      <c r="E264">
        <v>135.24637770000001</v>
      </c>
      <c r="F264">
        <v>104.08487112</v>
      </c>
      <c r="G264">
        <v>48.188713230000005</v>
      </c>
      <c r="H264">
        <v>44.427635639999998</v>
      </c>
    </row>
    <row r="265" spans="1:8" x14ac:dyDescent="0.2">
      <c r="A265" s="20">
        <v>264</v>
      </c>
      <c r="B265">
        <v>54.944307900000005</v>
      </c>
      <c r="C265">
        <v>44.427635639999998</v>
      </c>
      <c r="D265">
        <v>60.142873230000006</v>
      </c>
      <c r="E265">
        <v>38.851019999999998</v>
      </c>
      <c r="F265">
        <v>207.48237804000001</v>
      </c>
      <c r="G265">
        <v>54.536372190000002</v>
      </c>
      <c r="H265">
        <v>72.283816979999997</v>
      </c>
    </row>
    <row r="266" spans="1:8" x14ac:dyDescent="0.2">
      <c r="A266" s="20">
        <v>265</v>
      </c>
      <c r="B266">
        <v>52.191862559999997</v>
      </c>
      <c r="C266">
        <v>72.775431810000001</v>
      </c>
      <c r="D266">
        <v>46.682489070000003</v>
      </c>
      <c r="E266">
        <v>59.770800000000001</v>
      </c>
      <c r="F266">
        <v>139.47217325999998</v>
      </c>
      <c r="G266">
        <v>111.58162371</v>
      </c>
      <c r="H266">
        <v>46.49122251</v>
      </c>
    </row>
    <row r="267" spans="1:8" x14ac:dyDescent="0.2">
      <c r="A267" s="20">
        <v>266</v>
      </c>
      <c r="B267">
        <v>53.460497789999998</v>
      </c>
      <c r="C267">
        <v>92.257724069999995</v>
      </c>
      <c r="D267">
        <v>100.46126636999999</v>
      </c>
      <c r="E267">
        <v>69.960227130000007</v>
      </c>
      <c r="F267">
        <v>54.944307900000005</v>
      </c>
      <c r="G267">
        <v>93.793833629999995</v>
      </c>
      <c r="H267">
        <v>92.692556639999992</v>
      </c>
    </row>
    <row r="268" spans="1:8" x14ac:dyDescent="0.2">
      <c r="A268" s="20">
        <v>267</v>
      </c>
      <c r="B268">
        <v>55.830410010000001</v>
      </c>
      <c r="C268">
        <v>87.895949940000008</v>
      </c>
      <c r="D268">
        <v>154.27889468999999</v>
      </c>
      <c r="E268">
        <v>79.40700206999999</v>
      </c>
      <c r="F268">
        <v>66.825248669999993</v>
      </c>
      <c r="G268">
        <v>94.506600419999998</v>
      </c>
      <c r="H268">
        <v>101.61036</v>
      </c>
    </row>
    <row r="269" spans="1:8" x14ac:dyDescent="0.2">
      <c r="A269" s="20">
        <v>268</v>
      </c>
      <c r="B269">
        <v>57.096056699999998</v>
      </c>
      <c r="C269">
        <v>103.95636389999999</v>
      </c>
      <c r="D269">
        <v>125.16304374000001</v>
      </c>
      <c r="E269">
        <v>63.537854670000002</v>
      </c>
      <c r="F269">
        <v>79.126079310000009</v>
      </c>
      <c r="G269">
        <v>73.993261860000004</v>
      </c>
      <c r="H269">
        <v>76.192827300000005</v>
      </c>
    </row>
    <row r="270" spans="1:8" x14ac:dyDescent="0.2">
      <c r="A270" s="20">
        <v>269</v>
      </c>
      <c r="B270">
        <v>74.773270799999992</v>
      </c>
      <c r="C270">
        <v>72.283816979999997</v>
      </c>
      <c r="D270">
        <v>87.946755120000006</v>
      </c>
      <c r="E270">
        <v>67.15847088000001</v>
      </c>
      <c r="F270">
        <v>45.519947010000003</v>
      </c>
      <c r="G270">
        <v>78.900444539999995</v>
      </c>
      <c r="H270">
        <v>79.744707089999991</v>
      </c>
    </row>
    <row r="271" spans="1:8" x14ac:dyDescent="0.2">
      <c r="A271" s="20">
        <v>270</v>
      </c>
      <c r="B271">
        <v>58.715845379999998</v>
      </c>
      <c r="C271">
        <v>54.862123050000008</v>
      </c>
      <c r="D271">
        <v>180.62735759999998</v>
      </c>
      <c r="E271">
        <v>90.351035550000006</v>
      </c>
      <c r="F271">
        <v>112.97278908</v>
      </c>
      <c r="G271">
        <v>109.88712153</v>
      </c>
      <c r="H271">
        <v>92.307034979999997</v>
      </c>
    </row>
    <row r="272" spans="1:8" x14ac:dyDescent="0.2">
      <c r="A272" s="20">
        <v>271</v>
      </c>
      <c r="B272">
        <v>77.586981210000005</v>
      </c>
      <c r="C272">
        <v>53.20946043</v>
      </c>
      <c r="D272">
        <v>77.702039999999997</v>
      </c>
      <c r="E272">
        <v>96.238459349999999</v>
      </c>
      <c r="F272">
        <v>73.993261860000004</v>
      </c>
      <c r="G272">
        <v>113.80061466000001</v>
      </c>
      <c r="H272">
        <v>49.469302620000001</v>
      </c>
    </row>
    <row r="273" spans="1:8" x14ac:dyDescent="0.2">
      <c r="A273" s="20">
        <v>272</v>
      </c>
      <c r="B273">
        <v>57.486061169999992</v>
      </c>
      <c r="C273">
        <v>51.416336430000001</v>
      </c>
      <c r="D273">
        <v>55.105689060000003</v>
      </c>
      <c r="E273">
        <v>83.892800609999995</v>
      </c>
      <c r="F273">
        <v>213.88383071999999</v>
      </c>
      <c r="G273">
        <v>87.130883699999998</v>
      </c>
      <c r="H273">
        <v>37.802042459999996</v>
      </c>
    </row>
    <row r="274" spans="1:8" x14ac:dyDescent="0.2">
      <c r="A274" s="20">
        <v>273</v>
      </c>
      <c r="B274">
        <v>51.06817152</v>
      </c>
      <c r="C274">
        <v>121.94588042999999</v>
      </c>
      <c r="D274">
        <v>104.08487112</v>
      </c>
      <c r="E274">
        <v>65.543165009999996</v>
      </c>
      <c r="F274">
        <v>94.930973100000003</v>
      </c>
      <c r="G274">
        <v>75.663855720000001</v>
      </c>
      <c r="H274">
        <v>60.438738690000001</v>
      </c>
    </row>
    <row r="275" spans="1:8" x14ac:dyDescent="0.2">
      <c r="A275" s="20">
        <v>274</v>
      </c>
      <c r="B275">
        <v>18.901021229999998</v>
      </c>
      <c r="C275">
        <v>113.72141835000001</v>
      </c>
      <c r="D275">
        <v>103.22417159999999</v>
      </c>
      <c r="E275">
        <v>53.20946043</v>
      </c>
      <c r="F275">
        <v>92.980950750000005</v>
      </c>
      <c r="G275">
        <v>125.69649812999999</v>
      </c>
      <c r="H275">
        <v>91.431392760000008</v>
      </c>
    </row>
    <row r="276" spans="1:8" x14ac:dyDescent="0.2">
      <c r="A276" s="20">
        <v>275</v>
      </c>
      <c r="B276">
        <v>70.847823509999998</v>
      </c>
      <c r="C276">
        <v>107.29605735000001</v>
      </c>
      <c r="D276">
        <v>173.43842463000001</v>
      </c>
      <c r="E276">
        <v>65.815122150000008</v>
      </c>
      <c r="F276">
        <v>126.08650259999999</v>
      </c>
      <c r="G276">
        <v>92.064963239999997</v>
      </c>
      <c r="H276">
        <v>103.05083628</v>
      </c>
    </row>
    <row r="277" spans="1:8" x14ac:dyDescent="0.2">
      <c r="A277" s="20">
        <v>276</v>
      </c>
      <c r="B277">
        <v>45.618568830000001</v>
      </c>
      <c r="C277">
        <v>57.486061169999992</v>
      </c>
      <c r="D277">
        <v>110.89874232</v>
      </c>
      <c r="E277">
        <v>65.271207869999998</v>
      </c>
      <c r="F277">
        <v>104.64223383</v>
      </c>
      <c r="G277">
        <v>98.983433340000005</v>
      </c>
      <c r="H277">
        <v>99.343552410000001</v>
      </c>
    </row>
    <row r="278" spans="1:8" x14ac:dyDescent="0.2">
      <c r="A278" s="20">
        <v>277</v>
      </c>
      <c r="B278">
        <v>67.15847088000001</v>
      </c>
      <c r="C278">
        <v>103.22417159999999</v>
      </c>
      <c r="D278">
        <v>94.930973100000003</v>
      </c>
      <c r="E278">
        <v>96.470071200000007</v>
      </c>
      <c r="F278">
        <v>72.221057639999998</v>
      </c>
      <c r="G278">
        <v>97.299391049999997</v>
      </c>
      <c r="H278">
        <v>70.847823509999998</v>
      </c>
    </row>
    <row r="279" spans="1:8" x14ac:dyDescent="0.2">
      <c r="A279" s="20">
        <v>278</v>
      </c>
      <c r="B279">
        <v>68.149171890000005</v>
      </c>
      <c r="C279">
        <v>78.217563150000004</v>
      </c>
      <c r="D279">
        <v>40.648626809999996</v>
      </c>
      <c r="E279">
        <v>60.513452190000002</v>
      </c>
      <c r="F279">
        <v>90.893455560000007</v>
      </c>
      <c r="G279">
        <v>108.78435027</v>
      </c>
      <c r="H279">
        <v>43.5131424</v>
      </c>
    </row>
    <row r="280" spans="1:8" x14ac:dyDescent="0.2">
      <c r="A280" s="20">
        <v>279</v>
      </c>
      <c r="B280">
        <v>70.532532539999991</v>
      </c>
      <c r="C280">
        <v>107.0046747</v>
      </c>
      <c r="D280">
        <v>47.253300209999999</v>
      </c>
      <c r="E280">
        <v>108.24940160999999</v>
      </c>
      <c r="F280">
        <v>96.377426460000009</v>
      </c>
      <c r="G280">
        <v>97.894110510000004</v>
      </c>
      <c r="H280">
        <v>65.815122150000008</v>
      </c>
    </row>
    <row r="281" spans="1:8" x14ac:dyDescent="0.2">
      <c r="A281" s="20">
        <v>280</v>
      </c>
      <c r="B281">
        <v>86.873869259999992</v>
      </c>
      <c r="C281">
        <v>158.84239527</v>
      </c>
      <c r="D281">
        <v>36.357083369999998</v>
      </c>
      <c r="E281">
        <v>161.49173597999999</v>
      </c>
      <c r="F281">
        <v>93.412794779999999</v>
      </c>
      <c r="G281">
        <v>64.652580090000001</v>
      </c>
      <c r="H281">
        <v>87.946755120000006</v>
      </c>
    </row>
    <row r="282" spans="1:8" x14ac:dyDescent="0.2">
      <c r="A282" s="20">
        <v>281</v>
      </c>
      <c r="B282">
        <v>67.42445094</v>
      </c>
      <c r="C282">
        <v>47.253300209999999</v>
      </c>
      <c r="D282">
        <v>46.682489070000003</v>
      </c>
      <c r="E282">
        <v>87.895949940000008</v>
      </c>
      <c r="F282">
        <v>162.59450723999998</v>
      </c>
      <c r="G282">
        <v>92.980950750000005</v>
      </c>
      <c r="H282">
        <v>56.70306369</v>
      </c>
    </row>
    <row r="283" spans="1:8" x14ac:dyDescent="0.2">
      <c r="A283" s="20">
        <v>282</v>
      </c>
      <c r="B283">
        <v>64.374645870000009</v>
      </c>
      <c r="C283">
        <v>126.40478211</v>
      </c>
      <c r="D283">
        <v>68.280667649999998</v>
      </c>
      <c r="E283">
        <v>82.225195290000002</v>
      </c>
      <c r="F283">
        <v>88.502623560000004</v>
      </c>
      <c r="G283">
        <v>115.32028724999999</v>
      </c>
      <c r="H283">
        <v>53.877399119999993</v>
      </c>
    </row>
    <row r="284" spans="1:8" x14ac:dyDescent="0.2">
      <c r="A284" s="20">
        <v>283</v>
      </c>
      <c r="B284">
        <v>30.76851357</v>
      </c>
      <c r="C284">
        <v>49.015044539999998</v>
      </c>
      <c r="D284">
        <v>92.064963239999997</v>
      </c>
      <c r="E284">
        <v>50.893341929999998</v>
      </c>
      <c r="F284">
        <v>109.88712153</v>
      </c>
      <c r="G284">
        <v>110.57598</v>
      </c>
      <c r="H284">
        <v>56.387772719999994</v>
      </c>
    </row>
    <row r="285" spans="1:8" x14ac:dyDescent="0.2">
      <c r="A285" s="20">
        <v>284</v>
      </c>
      <c r="B285">
        <v>59.546659500000004</v>
      </c>
      <c r="C285">
        <v>126.79329230999998</v>
      </c>
      <c r="D285">
        <v>49.469302620000001</v>
      </c>
      <c r="E285">
        <v>83.036583899999997</v>
      </c>
      <c r="F285">
        <v>73.810960919999999</v>
      </c>
      <c r="G285">
        <v>99.522864809999987</v>
      </c>
      <c r="H285">
        <v>42.474624750000004</v>
      </c>
    </row>
    <row r="286" spans="1:8" x14ac:dyDescent="0.2">
      <c r="A286" s="20">
        <v>285</v>
      </c>
      <c r="B286">
        <v>107.96100749999999</v>
      </c>
      <c r="C286">
        <v>84.211080120000005</v>
      </c>
      <c r="D286">
        <v>59.321024729999998</v>
      </c>
      <c r="E286">
        <v>67.754684609999998</v>
      </c>
      <c r="F286">
        <v>96.794327789999997</v>
      </c>
      <c r="G286">
        <v>60.069654000000007</v>
      </c>
      <c r="H286">
        <v>88.755155189999996</v>
      </c>
    </row>
    <row r="287" spans="1:8" x14ac:dyDescent="0.2">
      <c r="A287" s="20">
        <v>286</v>
      </c>
      <c r="B287">
        <v>60.438738690000001</v>
      </c>
      <c r="C287">
        <v>135.04763979000001</v>
      </c>
      <c r="D287">
        <v>84.581659079999994</v>
      </c>
      <c r="E287">
        <v>100.41643826999999</v>
      </c>
      <c r="F287">
        <v>99.028261440000009</v>
      </c>
      <c r="G287">
        <v>46.778122349999997</v>
      </c>
      <c r="H287">
        <v>55.105689060000003</v>
      </c>
    </row>
    <row r="288" spans="1:8" x14ac:dyDescent="0.2">
      <c r="A288" s="20">
        <v>287</v>
      </c>
      <c r="B288">
        <v>80.745867989999994</v>
      </c>
      <c r="C288">
        <v>79.40700206999999</v>
      </c>
      <c r="D288">
        <v>91.039894020000006</v>
      </c>
      <c r="E288">
        <v>50.893341929999998</v>
      </c>
      <c r="F288">
        <v>91.039894020000006</v>
      </c>
      <c r="G288">
        <v>93.793833629999995</v>
      </c>
      <c r="H288">
        <v>78.217563150000004</v>
      </c>
    </row>
    <row r="289" spans="1:8" x14ac:dyDescent="0.2">
      <c r="A289" s="20">
        <v>288</v>
      </c>
      <c r="B289">
        <v>106.7954769</v>
      </c>
      <c r="C289">
        <v>128.54158820999999</v>
      </c>
      <c r="D289">
        <v>113.60337102</v>
      </c>
      <c r="E289">
        <v>68.800673610000004</v>
      </c>
      <c r="F289">
        <v>54.944307900000005</v>
      </c>
      <c r="G289">
        <v>71.287138889999994</v>
      </c>
      <c r="H289">
        <v>71.84898441</v>
      </c>
    </row>
    <row r="290" spans="1:8" x14ac:dyDescent="0.2">
      <c r="A290" s="20">
        <v>289</v>
      </c>
      <c r="B290">
        <v>82.658533590000005</v>
      </c>
      <c r="C290">
        <v>99.343552410000001</v>
      </c>
      <c r="D290">
        <v>62.831064959999999</v>
      </c>
      <c r="E290">
        <v>35.986504409999995</v>
      </c>
      <c r="F290">
        <v>87.130883699999998</v>
      </c>
      <c r="G290">
        <v>94.977295470000001</v>
      </c>
      <c r="H290">
        <v>74.713499999999996</v>
      </c>
    </row>
    <row r="291" spans="1:8" x14ac:dyDescent="0.2">
      <c r="A291" s="20">
        <v>290</v>
      </c>
      <c r="B291">
        <v>59.321024729999998</v>
      </c>
      <c r="C291">
        <v>61.610246369999999</v>
      </c>
      <c r="D291">
        <v>118.2266424</v>
      </c>
      <c r="E291">
        <v>83.357851949999997</v>
      </c>
      <c r="F291">
        <v>52.278530219999993</v>
      </c>
      <c r="G291">
        <v>98.305034759999998</v>
      </c>
      <c r="H291">
        <v>63.325668329999999</v>
      </c>
    </row>
    <row r="292" spans="1:8" x14ac:dyDescent="0.2">
      <c r="A292" s="20">
        <v>291</v>
      </c>
      <c r="B292">
        <v>47.253300209999999</v>
      </c>
      <c r="C292">
        <v>52.191862559999997</v>
      </c>
      <c r="D292">
        <v>96.562715940000004</v>
      </c>
      <c r="E292">
        <v>59.546659500000004</v>
      </c>
      <c r="F292">
        <v>69.767466299999995</v>
      </c>
      <c r="G292">
        <v>104.25671217</v>
      </c>
      <c r="H292">
        <v>68.800673610000004</v>
      </c>
    </row>
    <row r="293" spans="1:8" x14ac:dyDescent="0.2">
      <c r="A293" s="20">
        <v>292</v>
      </c>
      <c r="B293">
        <v>70.022986469999992</v>
      </c>
      <c r="C293">
        <v>129.06159416999998</v>
      </c>
      <c r="D293">
        <v>93.793833629999995</v>
      </c>
      <c r="E293">
        <v>71.97300881999999</v>
      </c>
      <c r="F293">
        <v>86.667659999999998</v>
      </c>
      <c r="G293">
        <v>77.528704680000004</v>
      </c>
      <c r="H293">
        <v>35.986504409999995</v>
      </c>
    </row>
    <row r="294" spans="1:8" x14ac:dyDescent="0.2">
      <c r="A294" s="20">
        <v>293</v>
      </c>
      <c r="B294">
        <v>78.955732529999992</v>
      </c>
      <c r="C294">
        <v>126.08650259999999</v>
      </c>
      <c r="D294">
        <v>67.754684609999998</v>
      </c>
      <c r="E294">
        <v>67.15847088000001</v>
      </c>
      <c r="F294">
        <v>98.802626669999995</v>
      </c>
      <c r="G294">
        <v>99.343552410000001</v>
      </c>
      <c r="H294">
        <v>93.078078300000001</v>
      </c>
    </row>
    <row r="295" spans="1:8" x14ac:dyDescent="0.2">
      <c r="A295" s="20">
        <v>294</v>
      </c>
      <c r="B295">
        <v>77.702039999999997</v>
      </c>
      <c r="C295">
        <v>129.88941975</v>
      </c>
      <c r="D295">
        <v>116.39915019</v>
      </c>
      <c r="E295">
        <v>61.320357989999998</v>
      </c>
      <c r="F295">
        <v>70.022986469999992</v>
      </c>
      <c r="G295">
        <v>67.754684609999998</v>
      </c>
      <c r="H295">
        <v>50.893341929999998</v>
      </c>
    </row>
    <row r="296" spans="1:8" x14ac:dyDescent="0.2">
      <c r="A296" s="20">
        <v>295</v>
      </c>
      <c r="B296">
        <v>47.253300209999999</v>
      </c>
      <c r="C296">
        <v>63.043251299999994</v>
      </c>
      <c r="D296">
        <v>111.17966507999999</v>
      </c>
      <c r="E296">
        <v>76.369151160000001</v>
      </c>
      <c r="F296">
        <v>63.537854670000002</v>
      </c>
      <c r="G296">
        <v>163.14290432999999</v>
      </c>
      <c r="H296">
        <v>69.767466299999995</v>
      </c>
    </row>
    <row r="297" spans="1:8" x14ac:dyDescent="0.2">
      <c r="A297" s="20">
        <v>296</v>
      </c>
      <c r="B297">
        <v>51.154839180000003</v>
      </c>
      <c r="C297">
        <v>106.7954769</v>
      </c>
      <c r="D297">
        <v>123.07554854999999</v>
      </c>
      <c r="E297">
        <v>36.47961351</v>
      </c>
      <c r="F297">
        <v>54.944307900000005</v>
      </c>
      <c r="G297">
        <v>69.70470696000001</v>
      </c>
      <c r="H297">
        <v>62.831064959999999</v>
      </c>
    </row>
    <row r="298" spans="1:8" x14ac:dyDescent="0.2">
      <c r="A298" s="20">
        <v>297</v>
      </c>
      <c r="B298">
        <v>68.996422980000006</v>
      </c>
      <c r="C298">
        <v>45.224081550000001</v>
      </c>
      <c r="D298">
        <v>98.938605240000001</v>
      </c>
      <c r="E298">
        <v>26.73099603</v>
      </c>
      <c r="F298">
        <v>49.469302620000001</v>
      </c>
      <c r="G298">
        <v>102.22450497</v>
      </c>
      <c r="H298">
        <v>69.767466299999995</v>
      </c>
    </row>
    <row r="299" spans="1:8" x14ac:dyDescent="0.2">
      <c r="A299" s="20">
        <v>298</v>
      </c>
      <c r="B299">
        <v>44.828099999999999</v>
      </c>
      <c r="C299">
        <v>77.932157580000009</v>
      </c>
      <c r="D299">
        <v>93.364978140000005</v>
      </c>
      <c r="E299">
        <v>117.92479986000001</v>
      </c>
      <c r="F299">
        <v>85.055342670000002</v>
      </c>
      <c r="G299">
        <v>113.80061466000001</v>
      </c>
      <c r="H299">
        <v>73.993261860000004</v>
      </c>
    </row>
    <row r="300" spans="1:8" x14ac:dyDescent="0.2">
      <c r="A300" s="20">
        <v>299</v>
      </c>
      <c r="B300">
        <v>93.556244699999993</v>
      </c>
      <c r="C300">
        <v>89.705510910000001</v>
      </c>
      <c r="D300">
        <v>73.507624109999995</v>
      </c>
      <c r="E300">
        <v>71.036101529999996</v>
      </c>
      <c r="F300">
        <v>157.28984874</v>
      </c>
      <c r="G300">
        <v>99.881489610000003</v>
      </c>
      <c r="H300">
        <v>128.81952243000001</v>
      </c>
    </row>
    <row r="301" spans="1:8" x14ac:dyDescent="0.2">
      <c r="A301" s="20">
        <v>300</v>
      </c>
      <c r="B301">
        <v>103.22417159999999</v>
      </c>
      <c r="C301">
        <v>73.810960919999999</v>
      </c>
      <c r="D301">
        <v>71.287138889999994</v>
      </c>
      <c r="E301">
        <v>93.841650270000002</v>
      </c>
      <c r="F301">
        <v>92.064963239999997</v>
      </c>
      <c r="G301">
        <v>115.01097336000001</v>
      </c>
      <c r="H301">
        <v>82.658533590000005</v>
      </c>
    </row>
    <row r="302" spans="1:8" x14ac:dyDescent="0.2">
      <c r="A302" s="20">
        <v>301</v>
      </c>
      <c r="B302">
        <v>51.154839180000003</v>
      </c>
      <c r="C302">
        <v>95.679602370000012</v>
      </c>
      <c r="D302">
        <v>54.944307900000005</v>
      </c>
      <c r="E302">
        <v>95.679602370000012</v>
      </c>
      <c r="F302">
        <v>107.96100749999999</v>
      </c>
      <c r="G302">
        <v>53.877399119999993</v>
      </c>
      <c r="H302">
        <v>102.22450497</v>
      </c>
    </row>
    <row r="303" spans="1:8" x14ac:dyDescent="0.2">
      <c r="A303" s="20">
        <v>302</v>
      </c>
      <c r="B303">
        <v>55.589832539999996</v>
      </c>
      <c r="C303">
        <v>46.682489070000003</v>
      </c>
      <c r="D303">
        <v>131.93656965</v>
      </c>
      <c r="E303">
        <v>116.55306</v>
      </c>
      <c r="F303">
        <v>107.13019338000001</v>
      </c>
      <c r="G303">
        <v>103.18083777</v>
      </c>
      <c r="H303">
        <v>24.643500840000002</v>
      </c>
    </row>
    <row r="304" spans="1:8" x14ac:dyDescent="0.2">
      <c r="A304" s="20">
        <v>303</v>
      </c>
      <c r="B304">
        <v>89.157113819999992</v>
      </c>
      <c r="C304">
        <v>99.343552410000001</v>
      </c>
      <c r="D304">
        <v>112.29887331</v>
      </c>
      <c r="E304">
        <v>70.532532539999991</v>
      </c>
      <c r="F304">
        <v>170.55597779999999</v>
      </c>
      <c r="G304">
        <v>75.604084919999991</v>
      </c>
      <c r="H304">
        <v>63.395899020000002</v>
      </c>
    </row>
    <row r="305" spans="1:8" x14ac:dyDescent="0.2">
      <c r="A305" s="20">
        <v>304</v>
      </c>
      <c r="B305">
        <v>57.486061169999992</v>
      </c>
      <c r="C305">
        <v>93.793833629999995</v>
      </c>
      <c r="D305">
        <v>100.46126636999999</v>
      </c>
      <c r="E305">
        <v>80.469428039999997</v>
      </c>
      <c r="F305">
        <v>105.66132596999999</v>
      </c>
      <c r="G305">
        <v>91.039894020000006</v>
      </c>
      <c r="H305">
        <v>97.574336730000013</v>
      </c>
    </row>
    <row r="306" spans="1:8" x14ac:dyDescent="0.2">
      <c r="A306" s="20">
        <v>305</v>
      </c>
      <c r="B306">
        <v>44.828099999999999</v>
      </c>
      <c r="C306">
        <v>66.825248669999993</v>
      </c>
      <c r="D306">
        <v>168.42216024000001</v>
      </c>
      <c r="E306">
        <v>81.570705029999999</v>
      </c>
      <c r="F306">
        <v>119.87781074999999</v>
      </c>
      <c r="G306">
        <v>84.950743770000003</v>
      </c>
      <c r="H306">
        <v>85.473738269999998</v>
      </c>
    </row>
    <row r="307" spans="1:8" x14ac:dyDescent="0.2">
      <c r="A307" s="20">
        <v>306</v>
      </c>
      <c r="B307">
        <v>38.966078790000005</v>
      </c>
      <c r="C307">
        <v>113.80061466000001</v>
      </c>
      <c r="D307">
        <v>106.92099558</v>
      </c>
      <c r="E307">
        <v>94.506600419999998</v>
      </c>
      <c r="F307">
        <v>131.39414963999999</v>
      </c>
      <c r="G307">
        <v>112.17933170999999</v>
      </c>
      <c r="H307">
        <v>99.522864809999987</v>
      </c>
    </row>
    <row r="308" spans="1:8" x14ac:dyDescent="0.2">
      <c r="A308" s="20">
        <v>307</v>
      </c>
      <c r="B308">
        <v>41.625879390000001</v>
      </c>
      <c r="C308">
        <v>112.17933170999999</v>
      </c>
      <c r="D308">
        <v>84.158780669999999</v>
      </c>
      <c r="E308">
        <v>76.192827300000005</v>
      </c>
      <c r="F308">
        <v>84.369472740000006</v>
      </c>
      <c r="G308">
        <v>87.895949940000008</v>
      </c>
      <c r="H308">
        <v>56.387772719999994</v>
      </c>
    </row>
    <row r="309" spans="1:8" x14ac:dyDescent="0.2">
      <c r="A309" s="20">
        <v>308</v>
      </c>
      <c r="B309">
        <v>72.345082050000002</v>
      </c>
      <c r="C309">
        <v>58.866766650000002</v>
      </c>
      <c r="D309">
        <v>148.37802246000001</v>
      </c>
      <c r="E309">
        <v>96.978123000000011</v>
      </c>
      <c r="F309">
        <v>118.2266424</v>
      </c>
      <c r="G309">
        <v>88.704350009999999</v>
      </c>
      <c r="H309">
        <v>80.469428039999997</v>
      </c>
    </row>
    <row r="310" spans="1:8" x14ac:dyDescent="0.2">
      <c r="A310" s="20">
        <v>309</v>
      </c>
      <c r="B310">
        <v>38.271243239999997</v>
      </c>
      <c r="C310">
        <v>89.656199999999998</v>
      </c>
      <c r="D310">
        <v>118.97975448</v>
      </c>
      <c r="E310">
        <v>112.02093909</v>
      </c>
      <c r="F310">
        <v>110.57598</v>
      </c>
      <c r="G310">
        <v>72.221057639999998</v>
      </c>
      <c r="H310">
        <v>62.187034589999996</v>
      </c>
    </row>
    <row r="311" spans="1:8" x14ac:dyDescent="0.2">
      <c r="A311" s="20">
        <v>310</v>
      </c>
      <c r="B311">
        <v>59.546659500000004</v>
      </c>
      <c r="C311">
        <v>83.090377619999998</v>
      </c>
      <c r="D311">
        <v>130.71276251999998</v>
      </c>
      <c r="E311">
        <v>84.211080120000005</v>
      </c>
      <c r="F311">
        <v>83.357851949999997</v>
      </c>
      <c r="G311">
        <v>34.852353480000005</v>
      </c>
      <c r="H311">
        <v>53.877399119999993</v>
      </c>
    </row>
    <row r="312" spans="1:8" x14ac:dyDescent="0.2">
      <c r="A312" s="20">
        <v>311</v>
      </c>
      <c r="B312">
        <v>78.616533239999995</v>
      </c>
      <c r="C312">
        <v>150.17264072999998</v>
      </c>
      <c r="D312">
        <v>84.369472740000006</v>
      </c>
      <c r="E312">
        <v>52.956928799999993</v>
      </c>
      <c r="F312">
        <v>132.34151682000001</v>
      </c>
      <c r="G312">
        <v>62.831064959999999</v>
      </c>
      <c r="H312">
        <v>94.506600419999998</v>
      </c>
    </row>
    <row r="313" spans="1:8" x14ac:dyDescent="0.2">
      <c r="A313" s="20">
        <v>312</v>
      </c>
      <c r="B313">
        <v>74.952583199999992</v>
      </c>
      <c r="C313">
        <v>73.507624109999995</v>
      </c>
      <c r="D313">
        <v>200.38758408000001</v>
      </c>
      <c r="E313">
        <v>50.80518</v>
      </c>
      <c r="F313">
        <v>101.61036</v>
      </c>
      <c r="G313">
        <v>109.64355552000001</v>
      </c>
      <c r="H313">
        <v>94.977295470000001</v>
      </c>
    </row>
    <row r="314" spans="1:8" x14ac:dyDescent="0.2">
      <c r="A314" s="20">
        <v>313</v>
      </c>
      <c r="B314">
        <v>105.61799214</v>
      </c>
      <c r="C314">
        <v>80.745867989999994</v>
      </c>
      <c r="D314">
        <v>67.15847088000001</v>
      </c>
      <c r="E314">
        <v>66.825248669999993</v>
      </c>
      <c r="F314">
        <v>73.810960919999999</v>
      </c>
      <c r="G314">
        <v>70.341265980000003</v>
      </c>
      <c r="H314">
        <v>79.40700206999999</v>
      </c>
    </row>
    <row r="315" spans="1:8" x14ac:dyDescent="0.2">
      <c r="A315" s="20">
        <v>314</v>
      </c>
      <c r="B315">
        <v>96.562715940000004</v>
      </c>
      <c r="C315">
        <v>74.713499999999996</v>
      </c>
      <c r="D315">
        <v>80.191493819999991</v>
      </c>
      <c r="E315">
        <v>103.05083628</v>
      </c>
      <c r="F315">
        <v>85.578337169999998</v>
      </c>
      <c r="G315">
        <v>91.431392760000008</v>
      </c>
      <c r="H315">
        <v>120.13781373</v>
      </c>
    </row>
    <row r="316" spans="1:8" x14ac:dyDescent="0.2">
      <c r="A316" s="20">
        <v>315</v>
      </c>
      <c r="B316">
        <v>33.413371470000001</v>
      </c>
      <c r="C316">
        <v>57.096056699999998</v>
      </c>
      <c r="D316">
        <v>52.956928799999993</v>
      </c>
      <c r="E316">
        <v>88.300897110000008</v>
      </c>
      <c r="F316">
        <v>108.29124117000001</v>
      </c>
      <c r="G316">
        <v>57.096056699999998</v>
      </c>
      <c r="H316">
        <v>75.604084919999991</v>
      </c>
    </row>
    <row r="317" spans="1:8" x14ac:dyDescent="0.2">
      <c r="A317" s="20">
        <v>316</v>
      </c>
      <c r="B317">
        <v>68.736419999999995</v>
      </c>
      <c r="C317">
        <v>58.866766650000002</v>
      </c>
      <c r="D317">
        <v>100.81690262999999</v>
      </c>
      <c r="E317">
        <v>87.130883699999998</v>
      </c>
      <c r="F317">
        <v>43.100723880000004</v>
      </c>
      <c r="G317">
        <v>123.22049274</v>
      </c>
      <c r="H317">
        <v>71.97300881999999</v>
      </c>
    </row>
    <row r="318" spans="1:8" x14ac:dyDescent="0.2">
      <c r="A318" s="20">
        <v>317</v>
      </c>
      <c r="B318">
        <v>45.715696380000004</v>
      </c>
      <c r="C318">
        <v>74.892812399999997</v>
      </c>
      <c r="D318">
        <v>101.12621652</v>
      </c>
      <c r="E318">
        <v>84.211080120000005</v>
      </c>
      <c r="F318">
        <v>69.767466299999995</v>
      </c>
      <c r="G318">
        <v>139.72769342999999</v>
      </c>
      <c r="H318">
        <v>87.130883699999998</v>
      </c>
    </row>
    <row r="319" spans="1:8" x14ac:dyDescent="0.2">
      <c r="A319" s="20">
        <v>318</v>
      </c>
      <c r="B319">
        <v>50.80518</v>
      </c>
      <c r="C319">
        <v>48.650442659999996</v>
      </c>
      <c r="D319">
        <v>156.37834404</v>
      </c>
      <c r="E319">
        <v>71.97300881999999</v>
      </c>
      <c r="F319">
        <v>76.543980750000003</v>
      </c>
      <c r="G319">
        <v>71.97300881999999</v>
      </c>
      <c r="H319">
        <v>78.900444539999995</v>
      </c>
    </row>
    <row r="320" spans="1:8" x14ac:dyDescent="0.2">
      <c r="A320" s="20">
        <v>319</v>
      </c>
      <c r="B320">
        <v>53.877399119999993</v>
      </c>
      <c r="C320">
        <v>39.308266619999998</v>
      </c>
      <c r="D320">
        <v>63.537854670000002</v>
      </c>
      <c r="E320">
        <v>163.49854059</v>
      </c>
      <c r="F320">
        <v>83.090377619999998</v>
      </c>
      <c r="G320">
        <v>88.855271279999997</v>
      </c>
      <c r="H320">
        <v>53.877399119999993</v>
      </c>
    </row>
    <row r="321" spans="1:8" x14ac:dyDescent="0.2">
      <c r="A321" s="20">
        <v>320</v>
      </c>
      <c r="B321">
        <v>54.125447940000001</v>
      </c>
      <c r="C321">
        <v>31.201851869999999</v>
      </c>
      <c r="D321">
        <v>52.873249680000001</v>
      </c>
      <c r="E321">
        <v>99.343552410000001</v>
      </c>
      <c r="F321">
        <v>69.767466299999995</v>
      </c>
      <c r="G321">
        <v>35.986504409999995</v>
      </c>
      <c r="H321">
        <v>47.909284739999997</v>
      </c>
    </row>
    <row r="322" spans="1:8" x14ac:dyDescent="0.2">
      <c r="A322" s="20">
        <v>321</v>
      </c>
      <c r="B322">
        <v>58.026986909999998</v>
      </c>
      <c r="C322">
        <v>97.711809570000014</v>
      </c>
      <c r="D322">
        <v>142.85669480999999</v>
      </c>
      <c r="E322">
        <v>71.724959999999996</v>
      </c>
      <c r="F322">
        <v>104.5989</v>
      </c>
      <c r="G322">
        <v>128.92412132999999</v>
      </c>
      <c r="H322">
        <v>78.446186459999993</v>
      </c>
    </row>
    <row r="323" spans="1:8" x14ac:dyDescent="0.2">
      <c r="A323" s="20">
        <v>322</v>
      </c>
      <c r="B323">
        <v>36.966745530000004</v>
      </c>
      <c r="C323">
        <v>53.20946043</v>
      </c>
      <c r="D323">
        <v>47.909284739999997</v>
      </c>
      <c r="E323">
        <v>86.873869259999992</v>
      </c>
      <c r="F323">
        <v>81.297253619999992</v>
      </c>
      <c r="G323">
        <v>122.63922170999999</v>
      </c>
      <c r="H323">
        <v>116.24673465000001</v>
      </c>
    </row>
    <row r="324" spans="1:8" x14ac:dyDescent="0.2">
      <c r="A324" s="20">
        <v>323</v>
      </c>
      <c r="B324">
        <v>68.149171890000005</v>
      </c>
      <c r="C324">
        <v>43.100723880000004</v>
      </c>
      <c r="D324">
        <v>118.64204946</v>
      </c>
      <c r="E324">
        <v>84.211080120000005</v>
      </c>
      <c r="F324">
        <v>121.65300350999999</v>
      </c>
      <c r="G324">
        <v>63.395899020000002</v>
      </c>
      <c r="H324">
        <v>79.744707089999991</v>
      </c>
    </row>
    <row r="325" spans="1:8" x14ac:dyDescent="0.2">
      <c r="A325" s="20">
        <v>324</v>
      </c>
      <c r="B325">
        <v>65.543165009999996</v>
      </c>
      <c r="C325">
        <v>38.966078790000005</v>
      </c>
      <c r="D325">
        <v>46.394094959999997</v>
      </c>
      <c r="E325">
        <v>63.043251299999994</v>
      </c>
      <c r="F325">
        <v>116.39915019</v>
      </c>
      <c r="G325">
        <v>78.955732529999992</v>
      </c>
      <c r="H325">
        <v>62.831064959999999</v>
      </c>
    </row>
    <row r="326" spans="1:8" x14ac:dyDescent="0.2">
      <c r="A326" s="20">
        <v>325</v>
      </c>
      <c r="B326">
        <v>33.009918570000004</v>
      </c>
      <c r="C326">
        <v>41.94565317</v>
      </c>
      <c r="D326">
        <v>80.469428039999997</v>
      </c>
      <c r="E326">
        <v>71.287138889999994</v>
      </c>
      <c r="F326">
        <v>63.043251299999994</v>
      </c>
      <c r="G326">
        <v>109.96781211000001</v>
      </c>
      <c r="H326">
        <v>76.369151160000001</v>
      </c>
    </row>
    <row r="327" spans="1:8" x14ac:dyDescent="0.2">
      <c r="A327" s="20">
        <v>326</v>
      </c>
      <c r="B327">
        <v>24.09510375</v>
      </c>
      <c r="C327">
        <v>63.887513850000005</v>
      </c>
      <c r="D327">
        <v>78.217563150000004</v>
      </c>
      <c r="E327">
        <v>60.438738690000001</v>
      </c>
      <c r="F327">
        <v>103.05083628</v>
      </c>
      <c r="G327">
        <v>79.744707089999991</v>
      </c>
      <c r="H327">
        <v>54.944307900000005</v>
      </c>
    </row>
    <row r="328" spans="1:8" x14ac:dyDescent="0.2">
      <c r="A328" s="20">
        <v>327</v>
      </c>
      <c r="B328">
        <v>55.830410010000001</v>
      </c>
      <c r="C328">
        <v>59.321024729999998</v>
      </c>
      <c r="D328">
        <v>71.787719339999995</v>
      </c>
      <c r="E328">
        <v>88.704350009999999</v>
      </c>
      <c r="F328">
        <v>86.873869259999992</v>
      </c>
      <c r="G328">
        <v>59.770800000000001</v>
      </c>
      <c r="H328">
        <v>72.283816979999997</v>
      </c>
    </row>
    <row r="329" spans="1:8" x14ac:dyDescent="0.2">
      <c r="A329" s="20">
        <v>328</v>
      </c>
      <c r="B329">
        <v>52.956928799999993</v>
      </c>
      <c r="C329">
        <v>34.07533308</v>
      </c>
      <c r="D329">
        <v>87.895949940000008</v>
      </c>
      <c r="E329">
        <v>122.09231888999999</v>
      </c>
      <c r="F329">
        <v>78.446186459999993</v>
      </c>
      <c r="G329">
        <v>92.692556639999992</v>
      </c>
      <c r="H329">
        <v>105.74500508999999</v>
      </c>
    </row>
    <row r="330" spans="1:8" x14ac:dyDescent="0.2">
      <c r="A330" s="20">
        <v>329</v>
      </c>
      <c r="B330">
        <v>69.511946129999998</v>
      </c>
      <c r="C330">
        <v>27.06272397</v>
      </c>
      <c r="D330">
        <v>90.351035550000006</v>
      </c>
      <c r="E330">
        <v>72.775431810000001</v>
      </c>
      <c r="F330">
        <v>95.679602370000012</v>
      </c>
      <c r="G330">
        <v>95.352357239999989</v>
      </c>
      <c r="H330">
        <v>68.996422980000006</v>
      </c>
    </row>
    <row r="331" spans="1:8" x14ac:dyDescent="0.2">
      <c r="A331" s="20">
        <v>330</v>
      </c>
      <c r="B331">
        <v>35.986504409999995</v>
      </c>
      <c r="C331">
        <v>72.775431810000001</v>
      </c>
      <c r="D331">
        <v>71.287138889999994</v>
      </c>
      <c r="E331">
        <v>76.602257280000003</v>
      </c>
      <c r="F331">
        <v>92.837500829999996</v>
      </c>
      <c r="G331">
        <v>77.932157580000009</v>
      </c>
      <c r="H331">
        <v>60.513452190000002</v>
      </c>
    </row>
    <row r="332" spans="1:8" x14ac:dyDescent="0.2">
      <c r="A332" s="20">
        <v>331</v>
      </c>
      <c r="B332">
        <v>38.851019999999998</v>
      </c>
      <c r="C332">
        <v>44.427635639999998</v>
      </c>
      <c r="D332">
        <v>63.537854670000002</v>
      </c>
      <c r="E332">
        <v>45.618568830000001</v>
      </c>
      <c r="F332">
        <v>60.438738690000001</v>
      </c>
      <c r="G332">
        <v>187.73111718000001</v>
      </c>
      <c r="H332">
        <v>62.759340000000002</v>
      </c>
    </row>
    <row r="333" spans="1:8" x14ac:dyDescent="0.2">
      <c r="A333" s="20">
        <v>332</v>
      </c>
      <c r="B333">
        <v>89.854937910000004</v>
      </c>
      <c r="C333">
        <v>32.325542909999996</v>
      </c>
      <c r="D333">
        <v>34.852353480000005</v>
      </c>
      <c r="E333">
        <v>85.578337169999998</v>
      </c>
      <c r="F333">
        <v>62.759340000000002</v>
      </c>
      <c r="G333">
        <v>86.873869259999992</v>
      </c>
      <c r="H333">
        <v>61.610246369999999</v>
      </c>
    </row>
    <row r="334" spans="1:8" x14ac:dyDescent="0.2">
      <c r="A334" s="20">
        <v>333</v>
      </c>
      <c r="B334">
        <v>52.873249680000001</v>
      </c>
      <c r="C334">
        <v>56.15018379</v>
      </c>
      <c r="D334">
        <v>239.92297974000002</v>
      </c>
      <c r="E334">
        <v>99.343552410000001</v>
      </c>
      <c r="F334">
        <v>96.377426460000009</v>
      </c>
      <c r="G334">
        <v>82.441864439999989</v>
      </c>
      <c r="H334">
        <v>65.543165009999996</v>
      </c>
    </row>
    <row r="335" spans="1:8" x14ac:dyDescent="0.2">
      <c r="A335" s="20">
        <v>334</v>
      </c>
      <c r="B335">
        <v>69.960227130000007</v>
      </c>
      <c r="C335">
        <v>48.281357970000002</v>
      </c>
      <c r="D335">
        <v>77.125251779999999</v>
      </c>
      <c r="E335">
        <v>96.377426460000009</v>
      </c>
      <c r="F335">
        <v>101.12621652</v>
      </c>
      <c r="G335">
        <v>95.679602370000012</v>
      </c>
      <c r="H335">
        <v>60.438738690000001</v>
      </c>
    </row>
    <row r="336" spans="1:8" x14ac:dyDescent="0.2">
      <c r="A336" s="20">
        <v>335</v>
      </c>
      <c r="B336">
        <v>93.841650270000002</v>
      </c>
      <c r="C336">
        <v>41.625879390000001</v>
      </c>
      <c r="D336">
        <v>75.427761059999995</v>
      </c>
      <c r="E336">
        <v>92.692556639999992</v>
      </c>
      <c r="F336">
        <v>109.60171595999999</v>
      </c>
      <c r="G336">
        <v>82.225195290000002</v>
      </c>
      <c r="H336">
        <v>63.325668329999999</v>
      </c>
    </row>
    <row r="337" spans="1:8" x14ac:dyDescent="0.2">
      <c r="A337" s="20">
        <v>336</v>
      </c>
      <c r="B337">
        <v>46.682489070000003</v>
      </c>
      <c r="C337">
        <v>34.07533308</v>
      </c>
      <c r="D337">
        <v>102.13634304</v>
      </c>
      <c r="E337">
        <v>102.70267136999999</v>
      </c>
      <c r="F337">
        <v>62.187034589999996</v>
      </c>
      <c r="G337">
        <v>83.732913719999999</v>
      </c>
      <c r="H337">
        <v>72.283816979999997</v>
      </c>
    </row>
    <row r="338" spans="1:8" x14ac:dyDescent="0.2">
      <c r="A338" s="20">
        <v>337</v>
      </c>
      <c r="B338">
        <v>53.877399119999993</v>
      </c>
      <c r="C338">
        <v>68.149171890000005</v>
      </c>
      <c r="D338">
        <v>74.892812399999997</v>
      </c>
      <c r="E338">
        <v>60.438738690000001</v>
      </c>
      <c r="F338">
        <v>59.546659500000004</v>
      </c>
      <c r="G338">
        <v>87.130883699999998</v>
      </c>
      <c r="H338">
        <v>95.492818619999994</v>
      </c>
    </row>
    <row r="339" spans="1:8" x14ac:dyDescent="0.2">
      <c r="A339" s="20">
        <v>338</v>
      </c>
      <c r="B339">
        <v>42.263932679999996</v>
      </c>
      <c r="C339">
        <v>171.80817605999999</v>
      </c>
      <c r="D339">
        <v>96.562715940000004</v>
      </c>
      <c r="E339">
        <v>97.711809570000014</v>
      </c>
      <c r="F339">
        <v>61.538521410000001</v>
      </c>
      <c r="G339">
        <v>83.357851949999997</v>
      </c>
      <c r="H339">
        <v>93.556244699999993</v>
      </c>
    </row>
    <row r="340" spans="1:8" x14ac:dyDescent="0.2">
      <c r="A340" s="20">
        <v>339</v>
      </c>
      <c r="B340">
        <v>45.618568830000001</v>
      </c>
      <c r="C340">
        <v>62.402209470000003</v>
      </c>
      <c r="D340">
        <v>61.610246369999999</v>
      </c>
      <c r="E340">
        <v>112.29887331</v>
      </c>
      <c r="F340">
        <v>73.810960919999999</v>
      </c>
      <c r="G340">
        <v>95.679602370000012</v>
      </c>
      <c r="H340">
        <v>116.24673465000001</v>
      </c>
    </row>
    <row r="341" spans="1:8" x14ac:dyDescent="0.2">
      <c r="A341" s="20">
        <v>340</v>
      </c>
      <c r="B341">
        <v>41.518291949999998</v>
      </c>
      <c r="C341">
        <v>102.22450497</v>
      </c>
      <c r="D341">
        <v>75.249942930000003</v>
      </c>
      <c r="E341">
        <v>121.65300350999999</v>
      </c>
      <c r="F341">
        <v>78.900444539999995</v>
      </c>
      <c r="G341">
        <v>72.345082050000002</v>
      </c>
      <c r="H341">
        <v>82.658533590000005</v>
      </c>
    </row>
    <row r="342" spans="1:8" x14ac:dyDescent="0.2">
      <c r="A342" s="20">
        <v>341</v>
      </c>
      <c r="B342">
        <v>92.064963239999997</v>
      </c>
      <c r="C342">
        <v>107.29605735000001</v>
      </c>
      <c r="D342">
        <v>104.25671217</v>
      </c>
      <c r="E342">
        <v>145.94983371000001</v>
      </c>
      <c r="F342">
        <v>75.663855720000001</v>
      </c>
      <c r="G342">
        <v>68.800673610000004</v>
      </c>
      <c r="H342">
        <v>82.441864439999989</v>
      </c>
    </row>
    <row r="343" spans="1:8" x14ac:dyDescent="0.2">
      <c r="A343" s="20">
        <v>342</v>
      </c>
      <c r="B343">
        <v>51.589671750000001</v>
      </c>
      <c r="C343">
        <v>111.06012348</v>
      </c>
      <c r="D343">
        <v>110.21137812000001</v>
      </c>
      <c r="E343">
        <v>53.877399119999993</v>
      </c>
      <c r="F343">
        <v>99.343552410000001</v>
      </c>
      <c r="G343">
        <v>95.679602370000012</v>
      </c>
      <c r="H343">
        <v>107.29605735000001</v>
      </c>
    </row>
    <row r="344" spans="1:8" x14ac:dyDescent="0.2">
      <c r="A344" s="20">
        <v>343</v>
      </c>
      <c r="B344">
        <v>41.94565317</v>
      </c>
      <c r="C344">
        <v>69.511946129999998</v>
      </c>
      <c r="D344">
        <v>74.892812399999997</v>
      </c>
      <c r="E344">
        <v>114.1921134</v>
      </c>
      <c r="F344">
        <v>94.364644769999998</v>
      </c>
      <c r="G344">
        <v>84.633958530000001</v>
      </c>
      <c r="H344">
        <v>108.24940160999999</v>
      </c>
    </row>
    <row r="345" spans="1:8" x14ac:dyDescent="0.2">
      <c r="A345" s="20">
        <v>344</v>
      </c>
      <c r="B345">
        <v>36.357083369999998</v>
      </c>
      <c r="C345">
        <v>145.73465883</v>
      </c>
      <c r="D345">
        <v>89.705510910000001</v>
      </c>
      <c r="E345">
        <v>42.789915719999996</v>
      </c>
      <c r="F345">
        <v>57.717673019999999</v>
      </c>
      <c r="G345">
        <v>86.667659999999998</v>
      </c>
      <c r="H345">
        <v>90.102986729999998</v>
      </c>
    </row>
    <row r="346" spans="1:8" x14ac:dyDescent="0.2">
      <c r="A346" s="20">
        <v>345</v>
      </c>
      <c r="B346">
        <v>35.986504409999995</v>
      </c>
      <c r="C346">
        <v>98.983433340000005</v>
      </c>
      <c r="D346">
        <v>49.015044539999998</v>
      </c>
      <c r="E346">
        <v>126.08650259999999</v>
      </c>
      <c r="F346">
        <v>62.831064959999999</v>
      </c>
      <c r="G346">
        <v>54.944307900000005</v>
      </c>
      <c r="H346">
        <v>44.828099999999999</v>
      </c>
    </row>
    <row r="347" spans="1:8" x14ac:dyDescent="0.2">
      <c r="A347" s="20">
        <v>346</v>
      </c>
      <c r="B347">
        <v>53.877399119999993</v>
      </c>
      <c r="C347">
        <v>107.96100749999999</v>
      </c>
      <c r="D347">
        <v>104.5989</v>
      </c>
      <c r="E347">
        <v>64.374645870000009</v>
      </c>
      <c r="F347">
        <v>115.01097336000001</v>
      </c>
      <c r="G347">
        <v>96.470071200000007</v>
      </c>
      <c r="H347">
        <v>47.253300209999999</v>
      </c>
    </row>
    <row r="348" spans="1:8" x14ac:dyDescent="0.2">
      <c r="A348" s="20">
        <v>347</v>
      </c>
      <c r="B348">
        <v>40.206322890000003</v>
      </c>
      <c r="C348">
        <v>55.830410010000001</v>
      </c>
      <c r="D348">
        <v>116.70547554000001</v>
      </c>
      <c r="E348">
        <v>111.90139748999999</v>
      </c>
      <c r="F348">
        <v>95.820063750000003</v>
      </c>
      <c r="G348">
        <v>78.900444539999995</v>
      </c>
      <c r="H348">
        <v>44.828099999999999</v>
      </c>
    </row>
    <row r="349" spans="1:8" x14ac:dyDescent="0.2">
      <c r="A349" s="20">
        <v>348</v>
      </c>
      <c r="B349">
        <v>55.830410010000001</v>
      </c>
      <c r="C349">
        <v>273.12117632999997</v>
      </c>
      <c r="D349">
        <v>68.280667649999998</v>
      </c>
      <c r="E349">
        <v>34.979366429999999</v>
      </c>
      <c r="F349">
        <v>107.79514352999999</v>
      </c>
      <c r="G349">
        <v>122.53014</v>
      </c>
      <c r="H349">
        <v>77.586981210000005</v>
      </c>
    </row>
    <row r="350" spans="1:8" x14ac:dyDescent="0.2">
      <c r="A350" s="20">
        <v>349</v>
      </c>
      <c r="B350">
        <v>39.871606409999998</v>
      </c>
      <c r="C350">
        <v>89.705510910000001</v>
      </c>
      <c r="D350">
        <v>106.7954769</v>
      </c>
      <c r="E350">
        <v>77.125251779999999</v>
      </c>
      <c r="F350">
        <v>100.81690262999999</v>
      </c>
      <c r="G350">
        <v>121.35863231999998</v>
      </c>
      <c r="H350">
        <v>62.402209470000003</v>
      </c>
    </row>
    <row r="351" spans="1:8" x14ac:dyDescent="0.2">
      <c r="A351" s="20">
        <v>350</v>
      </c>
      <c r="B351">
        <v>53.877399119999993</v>
      </c>
      <c r="C351">
        <v>97.574336730000013</v>
      </c>
      <c r="D351">
        <v>109.88712153</v>
      </c>
      <c r="E351">
        <v>102.00484727999999</v>
      </c>
      <c r="F351">
        <v>63.325668329999999</v>
      </c>
      <c r="G351">
        <v>105.66132596999999</v>
      </c>
      <c r="H351">
        <v>92.692556639999992</v>
      </c>
    </row>
    <row r="352" spans="1:8" x14ac:dyDescent="0.2">
      <c r="A352" s="20">
        <v>351</v>
      </c>
      <c r="B352">
        <v>42.789915719999996</v>
      </c>
      <c r="C352">
        <v>63.395899020000002</v>
      </c>
      <c r="D352">
        <v>48.650442659999996</v>
      </c>
      <c r="E352">
        <v>145.73465883</v>
      </c>
      <c r="F352">
        <v>41.94565317</v>
      </c>
      <c r="G352">
        <v>86.873869259999992</v>
      </c>
      <c r="H352">
        <v>65.611901430000003</v>
      </c>
    </row>
    <row r="353" spans="1:8" x14ac:dyDescent="0.2">
      <c r="A353" s="20">
        <v>352</v>
      </c>
      <c r="B353">
        <v>23.90832</v>
      </c>
      <c r="C353">
        <v>141.06357081000002</v>
      </c>
      <c r="D353">
        <v>119.5416</v>
      </c>
      <c r="E353">
        <v>108.66182013</v>
      </c>
      <c r="F353">
        <v>97.894110510000004</v>
      </c>
      <c r="G353">
        <v>88.755155189999996</v>
      </c>
      <c r="H353">
        <v>95.117756850000006</v>
      </c>
    </row>
    <row r="354" spans="1:8" x14ac:dyDescent="0.2">
      <c r="A354" s="20">
        <v>353</v>
      </c>
      <c r="B354">
        <v>41.518291949999998</v>
      </c>
      <c r="C354">
        <v>44.427635639999998</v>
      </c>
      <c r="D354">
        <v>103.6126818</v>
      </c>
      <c r="E354">
        <v>99.522864809999987</v>
      </c>
      <c r="F354">
        <v>97.711809570000014</v>
      </c>
      <c r="G354">
        <v>112.17933170999999</v>
      </c>
      <c r="H354">
        <v>57.408359129999994</v>
      </c>
    </row>
    <row r="355" spans="1:8" x14ac:dyDescent="0.2">
      <c r="A355" s="20">
        <v>354</v>
      </c>
      <c r="B355">
        <v>35.862479999999998</v>
      </c>
      <c r="C355">
        <v>95.117756850000006</v>
      </c>
      <c r="D355">
        <v>52.956928799999993</v>
      </c>
      <c r="E355">
        <v>71.036101529999996</v>
      </c>
      <c r="F355">
        <v>113.72141835000001</v>
      </c>
      <c r="G355">
        <v>90.351035550000006</v>
      </c>
      <c r="H355">
        <v>141.75840635999998</v>
      </c>
    </row>
    <row r="356" spans="1:8" x14ac:dyDescent="0.2">
      <c r="A356" s="20">
        <v>355</v>
      </c>
      <c r="B356">
        <v>45.224081550000001</v>
      </c>
      <c r="C356">
        <v>44.427635639999998</v>
      </c>
      <c r="D356">
        <v>98.938605240000001</v>
      </c>
      <c r="E356">
        <v>120.87897165</v>
      </c>
      <c r="F356">
        <v>80.745867989999994</v>
      </c>
      <c r="G356">
        <v>125.12718126</v>
      </c>
      <c r="H356">
        <v>53.20946043</v>
      </c>
    </row>
    <row r="357" spans="1:8" x14ac:dyDescent="0.2">
      <c r="A357" s="20">
        <v>356</v>
      </c>
      <c r="B357">
        <v>83.732913719999999</v>
      </c>
      <c r="C357">
        <v>62.187034589999996</v>
      </c>
      <c r="D357">
        <v>82.225195290000002</v>
      </c>
      <c r="E357">
        <v>128.64618711</v>
      </c>
      <c r="F357">
        <v>61.538521410000001</v>
      </c>
      <c r="G357">
        <v>157.06122542999998</v>
      </c>
      <c r="H357">
        <v>110.21137812000001</v>
      </c>
    </row>
    <row r="358" spans="1:8" x14ac:dyDescent="0.2">
      <c r="A358" s="20">
        <v>357</v>
      </c>
      <c r="B358">
        <v>43.5131424</v>
      </c>
      <c r="C358">
        <v>56.70306369</v>
      </c>
      <c r="D358">
        <v>71.84898441</v>
      </c>
      <c r="E358">
        <v>136.29834378000001</v>
      </c>
      <c r="F358">
        <v>78.446186459999993</v>
      </c>
      <c r="G358">
        <v>102.70267136999999</v>
      </c>
      <c r="H358">
        <v>106.12454966999999</v>
      </c>
    </row>
    <row r="359" spans="1:8" x14ac:dyDescent="0.2">
      <c r="A359" s="20">
        <v>358</v>
      </c>
      <c r="B359">
        <v>45.519947010000003</v>
      </c>
      <c r="C359">
        <v>130.19873364</v>
      </c>
      <c r="D359">
        <v>66.018342869999998</v>
      </c>
      <c r="E359">
        <v>76.835363400000006</v>
      </c>
      <c r="F359">
        <v>71.287138889999994</v>
      </c>
      <c r="G359">
        <v>58.026986909999998</v>
      </c>
      <c r="H359">
        <v>57.096056699999998</v>
      </c>
    </row>
    <row r="360" spans="1:8" x14ac:dyDescent="0.2">
      <c r="A360" s="20">
        <v>359</v>
      </c>
      <c r="B360">
        <v>30.47713092</v>
      </c>
      <c r="C360">
        <v>68.149171890000005</v>
      </c>
      <c r="D360">
        <v>93.364978140000005</v>
      </c>
      <c r="E360">
        <v>103.22417159999999</v>
      </c>
      <c r="F360">
        <v>66.825248669999993</v>
      </c>
      <c r="G360">
        <v>93.078078300000001</v>
      </c>
      <c r="H360">
        <v>45.715696380000004</v>
      </c>
    </row>
    <row r="361" spans="1:8" x14ac:dyDescent="0.2">
      <c r="A361" s="20">
        <v>360</v>
      </c>
      <c r="B361">
        <v>53.877399119999993</v>
      </c>
      <c r="C361">
        <v>55.589832539999996</v>
      </c>
      <c r="D361">
        <v>148.88756852999998</v>
      </c>
      <c r="E361">
        <v>163.06071947999999</v>
      </c>
      <c r="F361">
        <v>76.543980750000003</v>
      </c>
      <c r="G361">
        <v>61.610246369999999</v>
      </c>
      <c r="H361">
        <v>65.815122150000008</v>
      </c>
    </row>
    <row r="362" spans="1:8" x14ac:dyDescent="0.2">
      <c r="A362" s="20">
        <v>361</v>
      </c>
      <c r="B362">
        <v>92.837500829999996</v>
      </c>
      <c r="C362">
        <v>58.026986909999998</v>
      </c>
      <c r="D362">
        <v>136.85421221999999</v>
      </c>
      <c r="E362">
        <v>172.43128665</v>
      </c>
      <c r="F362">
        <v>88.250091929999996</v>
      </c>
      <c r="G362">
        <v>67.15847088000001</v>
      </c>
      <c r="H362">
        <v>63.395899020000002</v>
      </c>
    </row>
    <row r="363" spans="1:8" x14ac:dyDescent="0.2">
      <c r="A363" s="20">
        <v>362</v>
      </c>
      <c r="B363">
        <v>128.50721999999999</v>
      </c>
      <c r="C363">
        <v>129.06159416999998</v>
      </c>
      <c r="D363">
        <v>126.12236507999999</v>
      </c>
      <c r="E363">
        <v>154.27889468999999</v>
      </c>
      <c r="F363">
        <v>163.25198603999999</v>
      </c>
      <c r="G363">
        <v>74.713499999999996</v>
      </c>
      <c r="H363">
        <v>72.345082050000002</v>
      </c>
    </row>
    <row r="364" spans="1:8" x14ac:dyDescent="0.2">
      <c r="A364" s="20">
        <v>363</v>
      </c>
      <c r="B364">
        <v>45.224081550000001</v>
      </c>
      <c r="C364">
        <v>80.191493819999991</v>
      </c>
      <c r="D364">
        <v>137.76422264999999</v>
      </c>
      <c r="E364">
        <v>135.24637770000001</v>
      </c>
      <c r="F364">
        <v>128.75078600999998</v>
      </c>
      <c r="G364">
        <v>122.85738512999998</v>
      </c>
      <c r="H364">
        <v>26.73099603</v>
      </c>
    </row>
    <row r="365" spans="1:8" x14ac:dyDescent="0.2">
      <c r="A365" s="20">
        <v>364</v>
      </c>
      <c r="B365">
        <v>97.894110510000004</v>
      </c>
      <c r="C365">
        <v>124.37556345</v>
      </c>
      <c r="D365">
        <v>72.221057639999998</v>
      </c>
      <c r="E365">
        <v>104.08487112</v>
      </c>
      <c r="F365">
        <v>96.238459349999999</v>
      </c>
      <c r="G365">
        <v>65.815122150000008</v>
      </c>
      <c r="H365">
        <v>26.73099603</v>
      </c>
    </row>
    <row r="366" spans="1:8" x14ac:dyDescent="0.2">
      <c r="A366" s="20">
        <v>365</v>
      </c>
      <c r="B366">
        <v>65.747879999999995</v>
      </c>
      <c r="C366">
        <v>123.22049274</v>
      </c>
      <c r="D366">
        <v>122.63922170999999</v>
      </c>
      <c r="E366">
        <v>46.682489070000003</v>
      </c>
      <c r="F366">
        <v>93.078078300000001</v>
      </c>
      <c r="G366">
        <v>81.570705029999999</v>
      </c>
      <c r="H366">
        <v>51.154839180000003</v>
      </c>
    </row>
    <row r="367" spans="1:8" x14ac:dyDescent="0.2">
      <c r="A367" s="20">
        <v>366</v>
      </c>
      <c r="B367">
        <v>70.847823509999998</v>
      </c>
      <c r="C367">
        <v>89.157113819999992</v>
      </c>
      <c r="D367">
        <v>214.78039271999998</v>
      </c>
      <c r="E367">
        <v>129.88941975</v>
      </c>
      <c r="F367">
        <v>103.05083628</v>
      </c>
      <c r="G367">
        <v>103.95636389999999</v>
      </c>
      <c r="H367">
        <v>80.690579999999997</v>
      </c>
    </row>
    <row r="368" spans="1:8" x14ac:dyDescent="0.2">
      <c r="A368" s="20">
        <v>367</v>
      </c>
      <c r="B368">
        <v>42.789915719999996</v>
      </c>
      <c r="C368">
        <v>136.85421221999999</v>
      </c>
      <c r="D368">
        <v>105.28028712</v>
      </c>
      <c r="E368">
        <v>86.873869259999992</v>
      </c>
      <c r="F368">
        <v>95.679602370000012</v>
      </c>
      <c r="G368">
        <v>98.305034759999998</v>
      </c>
      <c r="H368">
        <v>77.125251779999999</v>
      </c>
    </row>
    <row r="369" spans="1:8" x14ac:dyDescent="0.2">
      <c r="A369" s="20">
        <v>368</v>
      </c>
      <c r="B369">
        <v>44.828099999999999</v>
      </c>
      <c r="C369">
        <v>125.55454247999999</v>
      </c>
      <c r="D369">
        <v>71.287138889999994</v>
      </c>
      <c r="E369">
        <v>60.069654000000007</v>
      </c>
      <c r="F369">
        <v>114.81522399000001</v>
      </c>
      <c r="G369">
        <v>96.377426460000009</v>
      </c>
      <c r="H369">
        <v>32.188070070000002</v>
      </c>
    </row>
    <row r="370" spans="1:8" x14ac:dyDescent="0.2">
      <c r="A370" s="20">
        <v>369</v>
      </c>
      <c r="B370">
        <v>47.909284739999997</v>
      </c>
      <c r="C370">
        <v>87.895949940000008</v>
      </c>
      <c r="D370">
        <v>111.22001037</v>
      </c>
      <c r="E370">
        <v>81.625993019999996</v>
      </c>
      <c r="F370">
        <v>88.704350009999999</v>
      </c>
      <c r="G370">
        <v>77.586981210000005</v>
      </c>
      <c r="H370">
        <v>29.885400000000001</v>
      </c>
    </row>
    <row r="371" spans="1:8" x14ac:dyDescent="0.2">
      <c r="A371" s="20">
        <v>370</v>
      </c>
      <c r="B371">
        <v>29.434130459999999</v>
      </c>
      <c r="C371">
        <v>87.895949940000008</v>
      </c>
      <c r="D371">
        <v>90.893455560000007</v>
      </c>
      <c r="E371">
        <v>90.449657369999997</v>
      </c>
      <c r="F371">
        <v>117.62146305</v>
      </c>
      <c r="G371">
        <v>127.07421506999999</v>
      </c>
      <c r="H371">
        <v>61.610246369999999</v>
      </c>
    </row>
    <row r="372" spans="1:8" x14ac:dyDescent="0.2">
      <c r="A372" s="20">
        <v>371</v>
      </c>
      <c r="B372">
        <v>61.320357989999998</v>
      </c>
      <c r="C372">
        <v>87.895949940000008</v>
      </c>
      <c r="D372">
        <v>75.663855720000001</v>
      </c>
      <c r="E372">
        <v>149.54654159999998</v>
      </c>
      <c r="F372">
        <v>81.625993019999996</v>
      </c>
      <c r="G372">
        <v>91.674958770000003</v>
      </c>
      <c r="H372">
        <v>79.126079310000009</v>
      </c>
    </row>
    <row r="373" spans="1:8" x14ac:dyDescent="0.2">
      <c r="A373" s="20">
        <v>372</v>
      </c>
      <c r="B373">
        <v>62.831064959999999</v>
      </c>
      <c r="C373">
        <v>87.895949940000008</v>
      </c>
      <c r="D373">
        <v>95.679602370000012</v>
      </c>
      <c r="E373">
        <v>123.22049274</v>
      </c>
      <c r="F373">
        <v>149.54654159999998</v>
      </c>
      <c r="G373">
        <v>86.25374721</v>
      </c>
      <c r="H373">
        <v>38.271243239999997</v>
      </c>
    </row>
    <row r="374" spans="1:8" x14ac:dyDescent="0.2">
      <c r="A374" s="20">
        <v>373</v>
      </c>
      <c r="B374">
        <v>68.280667649999998</v>
      </c>
      <c r="C374">
        <v>87.895949940000008</v>
      </c>
      <c r="D374">
        <v>93.841650270000002</v>
      </c>
      <c r="E374">
        <v>133.28290691999999</v>
      </c>
      <c r="F374">
        <v>104.76924678</v>
      </c>
      <c r="G374">
        <v>76.192827300000005</v>
      </c>
      <c r="H374">
        <v>51.06817152</v>
      </c>
    </row>
    <row r="375" spans="1:8" x14ac:dyDescent="0.2">
      <c r="A375" s="20">
        <v>374</v>
      </c>
      <c r="B375">
        <v>83.357851949999997</v>
      </c>
      <c r="C375">
        <v>87.895949940000008</v>
      </c>
      <c r="D375">
        <v>109.07125010999999</v>
      </c>
      <c r="E375">
        <v>155.31741233999998</v>
      </c>
      <c r="F375">
        <v>94.506600419999998</v>
      </c>
      <c r="G375">
        <v>57.486061169999992</v>
      </c>
      <c r="H375">
        <v>50.80518</v>
      </c>
    </row>
    <row r="376" spans="1:8" x14ac:dyDescent="0.2">
      <c r="A376" s="20">
        <v>375</v>
      </c>
      <c r="B376">
        <v>79.744707089999991</v>
      </c>
      <c r="C376">
        <v>87.895949940000008</v>
      </c>
      <c r="D376">
        <v>109.64355552000001</v>
      </c>
      <c r="E376">
        <v>112.49761122</v>
      </c>
      <c r="F376">
        <v>115.43684030999999</v>
      </c>
      <c r="G376">
        <v>113.60337102</v>
      </c>
      <c r="H376">
        <v>37.802042459999996</v>
      </c>
    </row>
    <row r="377" spans="1:8" x14ac:dyDescent="0.2">
      <c r="A377" s="20">
        <v>376</v>
      </c>
      <c r="B377">
        <v>64.652580090000001</v>
      </c>
      <c r="C377">
        <v>87.895949940000008</v>
      </c>
      <c r="D377">
        <v>135.41074740000002</v>
      </c>
      <c r="E377">
        <v>105.99903098999999</v>
      </c>
      <c r="F377">
        <v>167.49123003</v>
      </c>
      <c r="G377">
        <v>65.543165009999996</v>
      </c>
      <c r="H377">
        <v>64.513612980000005</v>
      </c>
    </row>
    <row r="378" spans="1:8" x14ac:dyDescent="0.2">
      <c r="A378" s="20">
        <v>377</v>
      </c>
      <c r="B378">
        <v>131.29253928</v>
      </c>
      <c r="C378">
        <v>87.895949940000008</v>
      </c>
      <c r="D378">
        <v>92.789684190000003</v>
      </c>
      <c r="E378">
        <v>91.480703669999997</v>
      </c>
      <c r="F378">
        <v>138.63687633000001</v>
      </c>
      <c r="G378">
        <v>95.679602370000012</v>
      </c>
      <c r="H378">
        <v>34.07533308</v>
      </c>
    </row>
    <row r="379" spans="1:8" x14ac:dyDescent="0.2">
      <c r="A379" s="20">
        <v>378</v>
      </c>
      <c r="B379">
        <v>25.53408576</v>
      </c>
      <c r="C379">
        <v>87.895949940000008</v>
      </c>
      <c r="D379">
        <v>120.47253021</v>
      </c>
      <c r="E379">
        <v>110.61632529000001</v>
      </c>
      <c r="F379">
        <v>149.42699999999999</v>
      </c>
      <c r="G379">
        <v>86.873869259999992</v>
      </c>
      <c r="H379">
        <v>36.110528819999999</v>
      </c>
    </row>
    <row r="380" spans="1:8" x14ac:dyDescent="0.2">
      <c r="A380" s="20">
        <v>379</v>
      </c>
      <c r="B380">
        <v>63.043251299999994</v>
      </c>
      <c r="C380">
        <v>87.895949940000008</v>
      </c>
      <c r="D380">
        <v>121.94588042999999</v>
      </c>
      <c r="E380">
        <v>116.55306</v>
      </c>
      <c r="F380">
        <v>117.16421643000001</v>
      </c>
      <c r="G380">
        <v>83.036583899999997</v>
      </c>
      <c r="H380">
        <v>40.648626809999996</v>
      </c>
    </row>
    <row r="381" spans="1:8" x14ac:dyDescent="0.2">
      <c r="A381" s="20">
        <v>380</v>
      </c>
      <c r="B381">
        <v>28.352278980000001</v>
      </c>
      <c r="C381">
        <v>87.895949940000008</v>
      </c>
      <c r="D381">
        <v>46.49122251</v>
      </c>
      <c r="E381">
        <v>140.33436705</v>
      </c>
      <c r="F381">
        <v>80.469428039999997</v>
      </c>
      <c r="G381">
        <v>68.149171890000005</v>
      </c>
      <c r="H381">
        <v>52.191862559999997</v>
      </c>
    </row>
    <row r="382" spans="1:8" x14ac:dyDescent="0.2">
      <c r="A382" s="20">
        <v>381</v>
      </c>
      <c r="B382">
        <v>101.65369382999999</v>
      </c>
      <c r="C382">
        <v>87.895949940000008</v>
      </c>
      <c r="D382">
        <v>54.944307900000005</v>
      </c>
      <c r="E382">
        <v>104.25671217</v>
      </c>
      <c r="F382">
        <v>135.04763979000001</v>
      </c>
      <c r="G382">
        <v>72.95922702</v>
      </c>
      <c r="H382">
        <v>59.770800000000001</v>
      </c>
    </row>
    <row r="383" spans="1:8" x14ac:dyDescent="0.2">
      <c r="A383" s="20">
        <v>382</v>
      </c>
      <c r="B383">
        <v>52.956928799999993</v>
      </c>
      <c r="C383">
        <v>87.895949940000008</v>
      </c>
      <c r="D383">
        <v>74.952583199999992</v>
      </c>
      <c r="E383">
        <v>96.978123000000011</v>
      </c>
      <c r="F383">
        <v>82.875202740000006</v>
      </c>
      <c r="G383">
        <v>71.036101529999996</v>
      </c>
      <c r="H383">
        <v>37.802042459999996</v>
      </c>
    </row>
    <row r="384" spans="1:8" x14ac:dyDescent="0.2">
      <c r="A384" s="20">
        <v>383</v>
      </c>
      <c r="B384">
        <v>39.871606409999998</v>
      </c>
      <c r="C384">
        <v>116.70547554000001</v>
      </c>
      <c r="D384">
        <v>50.80518</v>
      </c>
      <c r="E384">
        <v>121.35863231999998</v>
      </c>
      <c r="F384">
        <v>97.299391049999997</v>
      </c>
      <c r="G384">
        <v>115.35913826999999</v>
      </c>
      <c r="H384">
        <v>48.650442659999996</v>
      </c>
    </row>
    <row r="385" spans="1:8" x14ac:dyDescent="0.2">
      <c r="A385" s="20">
        <v>384</v>
      </c>
      <c r="B385">
        <v>48.650442659999996</v>
      </c>
      <c r="C385">
        <v>79.575854579999998</v>
      </c>
      <c r="D385">
        <v>52.278530219999993</v>
      </c>
      <c r="E385">
        <v>115.32028724999999</v>
      </c>
      <c r="F385">
        <v>119.57895675</v>
      </c>
      <c r="G385">
        <v>117.16421643000001</v>
      </c>
      <c r="H385">
        <v>32.188070070000002</v>
      </c>
    </row>
    <row r="386" spans="1:8" x14ac:dyDescent="0.2">
      <c r="A386" s="20">
        <v>385</v>
      </c>
      <c r="B386">
        <v>76.192827300000005</v>
      </c>
      <c r="C386">
        <v>82.658533590000005</v>
      </c>
      <c r="D386">
        <v>92.064963239999997</v>
      </c>
      <c r="E386">
        <v>74.952583199999992</v>
      </c>
      <c r="F386">
        <v>154.62556533</v>
      </c>
      <c r="G386">
        <v>102.00484727999999</v>
      </c>
      <c r="H386">
        <v>103.56934797000001</v>
      </c>
    </row>
    <row r="387" spans="1:8" x14ac:dyDescent="0.2">
      <c r="A387" s="20">
        <v>386</v>
      </c>
      <c r="B387">
        <v>42.263932679999996</v>
      </c>
      <c r="C387">
        <v>92.644739999999999</v>
      </c>
      <c r="D387">
        <v>86.202942030000003</v>
      </c>
      <c r="E387">
        <v>69.767466299999995</v>
      </c>
      <c r="F387">
        <v>123.07554854999999</v>
      </c>
      <c r="G387">
        <v>99.343552410000001</v>
      </c>
      <c r="H387">
        <v>33.413371470000001</v>
      </c>
    </row>
    <row r="388" spans="1:8" x14ac:dyDescent="0.2">
      <c r="A388" s="20">
        <v>387</v>
      </c>
      <c r="B388">
        <v>68.736419999999995</v>
      </c>
      <c r="C388">
        <v>59.770800000000001</v>
      </c>
      <c r="D388">
        <v>68.996422980000006</v>
      </c>
      <c r="E388">
        <v>50.893341929999998</v>
      </c>
      <c r="F388">
        <v>126.40478211</v>
      </c>
      <c r="G388">
        <v>72.775431810000001</v>
      </c>
      <c r="H388">
        <v>59.17010346</v>
      </c>
    </row>
    <row r="389" spans="1:8" x14ac:dyDescent="0.2">
      <c r="A389" s="20">
        <v>388</v>
      </c>
      <c r="B389">
        <v>45.519947010000003</v>
      </c>
      <c r="C389">
        <v>120.87897165</v>
      </c>
      <c r="D389">
        <v>236.45328480000001</v>
      </c>
      <c r="E389">
        <v>105.28028712</v>
      </c>
      <c r="F389">
        <v>96.377426460000009</v>
      </c>
      <c r="G389">
        <v>77.932157580000009</v>
      </c>
      <c r="H389">
        <v>80.469428039999997</v>
      </c>
    </row>
    <row r="390" spans="1:8" x14ac:dyDescent="0.2">
      <c r="A390" s="20">
        <v>389</v>
      </c>
      <c r="B390">
        <v>40.206322890000003</v>
      </c>
      <c r="C390">
        <v>80.469428039999997</v>
      </c>
      <c r="D390">
        <v>99.522864809999987</v>
      </c>
      <c r="E390">
        <v>75.249942930000003</v>
      </c>
      <c r="F390">
        <v>88.502623560000004</v>
      </c>
      <c r="G390">
        <v>65.815122150000008</v>
      </c>
      <c r="H390">
        <v>80.191493819999991</v>
      </c>
    </row>
    <row r="391" spans="1:8" x14ac:dyDescent="0.2">
      <c r="A391" s="20">
        <v>390</v>
      </c>
      <c r="B391">
        <v>55.105689060000003</v>
      </c>
      <c r="C391">
        <v>99.522864809999987</v>
      </c>
      <c r="D391">
        <v>67.15847088000001</v>
      </c>
      <c r="E391">
        <v>49.739765489999996</v>
      </c>
      <c r="F391">
        <v>48.281357970000002</v>
      </c>
      <c r="G391">
        <v>90.893455560000007</v>
      </c>
      <c r="H391">
        <v>62.402209470000003</v>
      </c>
    </row>
    <row r="392" spans="1:8" x14ac:dyDescent="0.2">
      <c r="A392" s="20">
        <v>391</v>
      </c>
      <c r="B392">
        <v>64.513612980000005</v>
      </c>
      <c r="C392">
        <v>99.522864809999987</v>
      </c>
      <c r="D392">
        <v>225.11476403999998</v>
      </c>
      <c r="E392">
        <v>44.427635639999998</v>
      </c>
      <c r="F392">
        <v>56.387772719999994</v>
      </c>
      <c r="G392">
        <v>68.149171890000005</v>
      </c>
      <c r="H392">
        <v>54.944307900000005</v>
      </c>
    </row>
    <row r="393" spans="1:8" x14ac:dyDescent="0.2">
      <c r="A393" s="20">
        <v>392</v>
      </c>
      <c r="B393">
        <v>88.855271279999997</v>
      </c>
      <c r="C393">
        <v>92.064963239999997</v>
      </c>
      <c r="D393">
        <v>96.794327789999997</v>
      </c>
      <c r="E393">
        <v>53.79372</v>
      </c>
      <c r="F393">
        <v>83.892800609999995</v>
      </c>
      <c r="G393">
        <v>110.93908760999999</v>
      </c>
      <c r="H393">
        <v>52.278530219999993</v>
      </c>
    </row>
    <row r="394" spans="1:8" x14ac:dyDescent="0.2">
      <c r="A394" s="20">
        <v>393</v>
      </c>
      <c r="B394">
        <v>89.904248819999992</v>
      </c>
      <c r="C394">
        <v>84.158780669999999</v>
      </c>
      <c r="D394">
        <v>75.604084919999991</v>
      </c>
      <c r="E394">
        <v>66.825248669999993</v>
      </c>
      <c r="F394">
        <v>127.14444576</v>
      </c>
      <c r="G394">
        <v>78.446186459999993</v>
      </c>
      <c r="H394">
        <v>72.221057639999998</v>
      </c>
    </row>
    <row r="395" spans="1:8" x14ac:dyDescent="0.2">
      <c r="A395" s="20">
        <v>394</v>
      </c>
      <c r="B395">
        <v>53.877399119999993</v>
      </c>
      <c r="C395">
        <v>71.036101529999996</v>
      </c>
      <c r="D395">
        <v>107.75330397</v>
      </c>
      <c r="E395">
        <v>85.578337169999998</v>
      </c>
      <c r="F395">
        <v>149.69596860000001</v>
      </c>
      <c r="G395">
        <v>84.529359630000002</v>
      </c>
      <c r="H395">
        <v>52.873249680000001</v>
      </c>
    </row>
    <row r="396" spans="1:8" x14ac:dyDescent="0.2">
      <c r="A396" s="20">
        <v>395</v>
      </c>
      <c r="B396">
        <v>102.83416713</v>
      </c>
      <c r="C396">
        <v>102.00484727999999</v>
      </c>
      <c r="D396">
        <v>132.71209578</v>
      </c>
      <c r="E396">
        <v>91.480703669999997</v>
      </c>
      <c r="F396">
        <v>60.513452190000002</v>
      </c>
      <c r="G396">
        <v>66.018342869999998</v>
      </c>
      <c r="H396">
        <v>44.427635639999998</v>
      </c>
    </row>
    <row r="397" spans="1:8" x14ac:dyDescent="0.2">
      <c r="A397" s="20">
        <v>396</v>
      </c>
      <c r="B397">
        <v>82.225195290000002</v>
      </c>
      <c r="C397">
        <v>92.307034979999997</v>
      </c>
      <c r="D397">
        <v>47.253300209999999</v>
      </c>
      <c r="E397">
        <v>107.96100749999999</v>
      </c>
      <c r="F397">
        <v>59.845513499999996</v>
      </c>
      <c r="G397">
        <v>59.321024729999998</v>
      </c>
      <c r="H397">
        <v>81.297253619999992</v>
      </c>
    </row>
    <row r="398" spans="1:8" x14ac:dyDescent="0.2">
      <c r="A398" s="20">
        <v>397</v>
      </c>
      <c r="B398">
        <v>55.105689060000003</v>
      </c>
      <c r="C398">
        <v>86.873869259999992</v>
      </c>
      <c r="D398">
        <v>220.20011001</v>
      </c>
      <c r="E398">
        <v>92.837500829999996</v>
      </c>
      <c r="F398">
        <v>101.52219807</v>
      </c>
      <c r="G398">
        <v>54.125447940000001</v>
      </c>
      <c r="H398">
        <v>50.893341929999998</v>
      </c>
    </row>
    <row r="399" spans="1:8" x14ac:dyDescent="0.2">
      <c r="A399" s="20">
        <v>398</v>
      </c>
      <c r="B399">
        <v>52.956928799999993</v>
      </c>
      <c r="C399">
        <v>78.446186459999993</v>
      </c>
      <c r="D399">
        <v>100.41643826999999</v>
      </c>
      <c r="E399">
        <v>41.518291949999998</v>
      </c>
      <c r="F399">
        <v>116.24673465000001</v>
      </c>
      <c r="G399">
        <v>71.787719339999995</v>
      </c>
      <c r="H399">
        <v>57.096056699999998</v>
      </c>
    </row>
    <row r="400" spans="1:8" x14ac:dyDescent="0.2">
      <c r="A400" s="20">
        <v>399</v>
      </c>
      <c r="B400">
        <v>100.46126636999999</v>
      </c>
      <c r="C400">
        <v>53.877399119999993</v>
      </c>
      <c r="D400">
        <v>124.87614389999999</v>
      </c>
      <c r="E400">
        <v>76.192827300000005</v>
      </c>
      <c r="F400">
        <v>91.480703669999997</v>
      </c>
      <c r="G400">
        <v>53.877399119999993</v>
      </c>
      <c r="H400">
        <v>122.85738512999998</v>
      </c>
    </row>
    <row r="401" spans="1:8" x14ac:dyDescent="0.2">
      <c r="A401" s="20">
        <v>400</v>
      </c>
      <c r="B401">
        <v>27.552844530000002</v>
      </c>
      <c r="C401">
        <v>101.65369382999999</v>
      </c>
      <c r="D401">
        <v>123.11141103</v>
      </c>
      <c r="E401">
        <v>78.446186459999993</v>
      </c>
      <c r="F401">
        <v>93.793833629999995</v>
      </c>
      <c r="G401">
        <v>61.610246369999999</v>
      </c>
      <c r="H401">
        <v>56.15018379</v>
      </c>
    </row>
    <row r="402" spans="1:8" x14ac:dyDescent="0.2">
      <c r="A402" s="20">
        <v>401</v>
      </c>
      <c r="B402">
        <v>74.892812399999997</v>
      </c>
      <c r="C402">
        <v>34.07533308</v>
      </c>
      <c r="D402">
        <v>164.61476028000001</v>
      </c>
      <c r="E402">
        <v>120.62046294</v>
      </c>
      <c r="F402">
        <v>144.44211528</v>
      </c>
      <c r="G402">
        <v>61.538521410000001</v>
      </c>
      <c r="H402">
        <v>61.320357989999998</v>
      </c>
    </row>
    <row r="403" spans="1:8" x14ac:dyDescent="0.2">
      <c r="A403" s="20">
        <v>402</v>
      </c>
      <c r="B403">
        <v>131.39414963999999</v>
      </c>
      <c r="C403">
        <v>48.650442659999996</v>
      </c>
      <c r="D403">
        <v>131.80059107999998</v>
      </c>
      <c r="E403">
        <v>77.125251779999999</v>
      </c>
      <c r="F403">
        <v>84.633958530000001</v>
      </c>
      <c r="G403">
        <v>93.793833629999995</v>
      </c>
      <c r="H403">
        <v>45.519947010000003</v>
      </c>
    </row>
    <row r="404" spans="1:8" x14ac:dyDescent="0.2">
      <c r="A404" s="20">
        <v>403</v>
      </c>
      <c r="B404">
        <v>83.732913719999999</v>
      </c>
      <c r="C404">
        <v>128.33388468000001</v>
      </c>
      <c r="D404">
        <v>112.53795651</v>
      </c>
      <c r="E404">
        <v>101.12621652</v>
      </c>
      <c r="F404">
        <v>102.31117262999999</v>
      </c>
      <c r="G404">
        <v>86.667659999999998</v>
      </c>
      <c r="H404">
        <v>97.711809570000014</v>
      </c>
    </row>
    <row r="405" spans="1:8" x14ac:dyDescent="0.2">
      <c r="A405" s="20">
        <v>404</v>
      </c>
      <c r="B405">
        <v>45.224081550000001</v>
      </c>
      <c r="C405">
        <v>118.97975448</v>
      </c>
      <c r="D405">
        <v>105.74500508999999</v>
      </c>
      <c r="E405">
        <v>93.841650270000002</v>
      </c>
      <c r="F405">
        <v>167.59881747</v>
      </c>
      <c r="G405">
        <v>94.364644769999998</v>
      </c>
      <c r="H405">
        <v>65.543165009999996</v>
      </c>
    </row>
    <row r="406" spans="1:8" x14ac:dyDescent="0.2">
      <c r="A406" s="20">
        <v>405</v>
      </c>
      <c r="B406">
        <v>63.95774454</v>
      </c>
      <c r="C406">
        <v>78.217563150000004</v>
      </c>
      <c r="D406">
        <v>75.663855720000001</v>
      </c>
      <c r="E406">
        <v>56.70306369</v>
      </c>
      <c r="F406">
        <v>89.157113819999992</v>
      </c>
      <c r="G406">
        <v>89.705510910000001</v>
      </c>
      <c r="H406">
        <v>121.10012361000001</v>
      </c>
    </row>
    <row r="407" spans="1:8" x14ac:dyDescent="0.2">
      <c r="A407" s="20">
        <v>406</v>
      </c>
      <c r="B407">
        <v>39.308266619999998</v>
      </c>
      <c r="C407">
        <v>21.131966339999998</v>
      </c>
      <c r="D407">
        <v>125.16304374000001</v>
      </c>
      <c r="E407">
        <v>76.192827300000005</v>
      </c>
      <c r="F407">
        <v>84.158780669999999</v>
      </c>
      <c r="G407">
        <v>70.532532539999991</v>
      </c>
      <c r="H407">
        <v>87.946755120000006</v>
      </c>
    </row>
    <row r="408" spans="1:8" x14ac:dyDescent="0.2">
      <c r="A408" s="20">
        <v>407</v>
      </c>
      <c r="B408">
        <v>41.625879390000001</v>
      </c>
      <c r="C408">
        <v>87.130883699999998</v>
      </c>
      <c r="D408">
        <v>81.570705029999999</v>
      </c>
      <c r="E408">
        <v>76.192827300000005</v>
      </c>
      <c r="F408">
        <v>117.77238432</v>
      </c>
      <c r="G408">
        <v>115.35913826999999</v>
      </c>
      <c r="H408">
        <v>40.648626809999996</v>
      </c>
    </row>
    <row r="409" spans="1:8" x14ac:dyDescent="0.2">
      <c r="A409" s="20">
        <v>408</v>
      </c>
      <c r="B409">
        <v>38.271243239999997</v>
      </c>
      <c r="C409">
        <v>126.12236507999999</v>
      </c>
      <c r="D409">
        <v>141.34897637999998</v>
      </c>
      <c r="E409">
        <v>83.357851949999997</v>
      </c>
      <c r="F409">
        <v>86.718465179999995</v>
      </c>
      <c r="G409">
        <v>90.893455560000007</v>
      </c>
      <c r="H409">
        <v>63.95774454</v>
      </c>
    </row>
    <row r="410" spans="1:8" x14ac:dyDescent="0.2">
      <c r="A410" s="20">
        <v>409</v>
      </c>
      <c r="B410">
        <v>22.760720639999999</v>
      </c>
      <c r="C410">
        <v>129.06159416999998</v>
      </c>
      <c r="D410">
        <v>123.07554854999999</v>
      </c>
      <c r="E410">
        <v>66.356047889999999</v>
      </c>
      <c r="F410">
        <v>96.978123000000011</v>
      </c>
      <c r="G410">
        <v>79.744707089999991</v>
      </c>
      <c r="H410">
        <v>83.892800609999995</v>
      </c>
    </row>
    <row r="411" spans="1:8" x14ac:dyDescent="0.2">
      <c r="A411" s="20">
        <v>410</v>
      </c>
      <c r="B411">
        <v>82.062319860000002</v>
      </c>
      <c r="C411">
        <v>114.97212233999998</v>
      </c>
      <c r="D411">
        <v>96.377426460000009</v>
      </c>
      <c r="E411">
        <v>71.287138889999994</v>
      </c>
      <c r="F411">
        <v>84.529359630000002</v>
      </c>
      <c r="G411">
        <v>106.7954769</v>
      </c>
      <c r="H411">
        <v>66.018342869999998</v>
      </c>
    </row>
    <row r="412" spans="1:8" x14ac:dyDescent="0.2">
      <c r="A412" s="20">
        <v>411</v>
      </c>
      <c r="B412">
        <v>46.778122349999997</v>
      </c>
      <c r="C412">
        <v>130.98471966</v>
      </c>
      <c r="D412">
        <v>80.469428039999997</v>
      </c>
      <c r="E412">
        <v>87.946755120000006</v>
      </c>
      <c r="F412">
        <v>87.130883699999998</v>
      </c>
      <c r="G412">
        <v>74.952583199999992</v>
      </c>
      <c r="H412">
        <v>125.69649812999999</v>
      </c>
    </row>
    <row r="413" spans="1:8" x14ac:dyDescent="0.2">
      <c r="A413" s="20">
        <v>412</v>
      </c>
      <c r="B413">
        <v>57.096056699999998</v>
      </c>
      <c r="C413">
        <v>129.02722596000001</v>
      </c>
      <c r="D413">
        <v>150.76586592000001</v>
      </c>
      <c r="E413">
        <v>85.63063661999999</v>
      </c>
      <c r="F413">
        <v>73.507624109999995</v>
      </c>
      <c r="G413">
        <v>98.802626669999995</v>
      </c>
      <c r="H413">
        <v>84.529359630000002</v>
      </c>
    </row>
    <row r="414" spans="1:8" x14ac:dyDescent="0.2">
      <c r="A414" s="20">
        <v>413</v>
      </c>
      <c r="B414">
        <v>38.966078790000005</v>
      </c>
      <c r="C414">
        <v>76.192827300000005</v>
      </c>
      <c r="D414">
        <v>147.86548784999999</v>
      </c>
      <c r="E414">
        <v>71.787719339999995</v>
      </c>
      <c r="F414">
        <v>90.745522829999999</v>
      </c>
      <c r="G414">
        <v>90.351035550000006</v>
      </c>
      <c r="H414">
        <v>111.06012348</v>
      </c>
    </row>
    <row r="415" spans="1:8" x14ac:dyDescent="0.2">
      <c r="A415" s="20">
        <v>414</v>
      </c>
      <c r="B415">
        <v>42.263932679999996</v>
      </c>
      <c r="C415">
        <v>62.831064959999999</v>
      </c>
      <c r="D415">
        <v>120.47253021</v>
      </c>
      <c r="E415">
        <v>57.096056699999998</v>
      </c>
      <c r="F415">
        <v>101.78668386</v>
      </c>
      <c r="G415">
        <v>109.64355552000001</v>
      </c>
      <c r="H415">
        <v>72.775431810000001</v>
      </c>
    </row>
    <row r="416" spans="1:8" x14ac:dyDescent="0.2">
      <c r="A416" s="20">
        <v>415</v>
      </c>
      <c r="B416">
        <v>68.214919770000009</v>
      </c>
      <c r="C416">
        <v>26.73099603</v>
      </c>
      <c r="D416">
        <v>60.438738690000001</v>
      </c>
      <c r="E416">
        <v>73.507624109999995</v>
      </c>
      <c r="F416">
        <v>99.343552410000001</v>
      </c>
      <c r="G416">
        <v>87.130883699999998</v>
      </c>
      <c r="H416">
        <v>58.866766650000002</v>
      </c>
    </row>
    <row r="417" spans="1:8" x14ac:dyDescent="0.2">
      <c r="A417" s="20">
        <v>416</v>
      </c>
      <c r="B417">
        <v>70.341265980000003</v>
      </c>
      <c r="C417">
        <v>58.715845379999998</v>
      </c>
      <c r="D417">
        <v>97.208240580000009</v>
      </c>
      <c r="E417">
        <v>68.996422980000006</v>
      </c>
      <c r="F417">
        <v>106.7954769</v>
      </c>
      <c r="G417">
        <v>88.855271279999997</v>
      </c>
      <c r="H417">
        <v>80.302069799999998</v>
      </c>
    </row>
    <row r="418" spans="1:8" x14ac:dyDescent="0.2">
      <c r="A418" s="20">
        <v>417</v>
      </c>
      <c r="B418">
        <v>93.793833629999995</v>
      </c>
      <c r="C418">
        <v>80.412645780000005</v>
      </c>
      <c r="D418">
        <v>98.666648100000003</v>
      </c>
      <c r="E418">
        <v>63.887513850000005</v>
      </c>
      <c r="F418">
        <v>128.81952243000001</v>
      </c>
      <c r="G418">
        <v>93.793833629999995</v>
      </c>
      <c r="H418">
        <v>94.977295470000001</v>
      </c>
    </row>
    <row r="419" spans="1:8" x14ac:dyDescent="0.2">
      <c r="A419" s="20">
        <v>418</v>
      </c>
      <c r="B419">
        <v>29.885400000000001</v>
      </c>
      <c r="C419">
        <v>33.009918570000004</v>
      </c>
      <c r="D419">
        <v>88.755155189999996</v>
      </c>
      <c r="E419">
        <v>79.575854579999998</v>
      </c>
      <c r="F419">
        <v>74.713499999999996</v>
      </c>
      <c r="G419">
        <v>81.297253619999992</v>
      </c>
      <c r="H419">
        <v>77.528704680000004</v>
      </c>
    </row>
    <row r="420" spans="1:8" x14ac:dyDescent="0.2">
      <c r="A420" s="20">
        <v>419</v>
      </c>
      <c r="B420">
        <v>92.837500829999996</v>
      </c>
      <c r="C420">
        <v>99.343552410000001</v>
      </c>
      <c r="D420">
        <v>120.9163284</v>
      </c>
      <c r="E420">
        <v>74.233839330000009</v>
      </c>
      <c r="F420">
        <v>165.69511749</v>
      </c>
      <c r="G420">
        <v>90.351035550000006</v>
      </c>
      <c r="H420">
        <v>52.873249680000001</v>
      </c>
    </row>
    <row r="421" spans="1:8" x14ac:dyDescent="0.2">
      <c r="A421" s="20">
        <v>420</v>
      </c>
      <c r="B421">
        <v>56.861456309999994</v>
      </c>
      <c r="C421">
        <v>55.105689060000003</v>
      </c>
      <c r="D421">
        <v>76.835363400000006</v>
      </c>
      <c r="E421">
        <v>69.511946129999998</v>
      </c>
      <c r="F421">
        <v>103.05083628</v>
      </c>
      <c r="G421">
        <v>88.250091929999996</v>
      </c>
      <c r="H421">
        <v>129.75194690999999</v>
      </c>
    </row>
    <row r="422" spans="1:8" x14ac:dyDescent="0.2">
      <c r="A422" s="20">
        <v>421</v>
      </c>
      <c r="B422">
        <v>69.70470696000001</v>
      </c>
      <c r="C422">
        <v>69.319185300000001</v>
      </c>
      <c r="D422">
        <v>78.900444539999995</v>
      </c>
      <c r="E422">
        <v>70.847823509999998</v>
      </c>
      <c r="F422">
        <v>86.047537950000006</v>
      </c>
      <c r="G422">
        <v>73.993261860000004</v>
      </c>
      <c r="H422">
        <v>61.538521410000001</v>
      </c>
    </row>
    <row r="423" spans="1:8" x14ac:dyDescent="0.2">
      <c r="A423" s="20">
        <v>422</v>
      </c>
      <c r="B423">
        <v>61.320357989999998</v>
      </c>
      <c r="C423">
        <v>39.308266619999998</v>
      </c>
      <c r="D423">
        <v>143.23175658</v>
      </c>
      <c r="E423">
        <v>78.900444539999995</v>
      </c>
      <c r="F423">
        <v>104.64223383</v>
      </c>
      <c r="G423">
        <v>78.955732529999992</v>
      </c>
      <c r="H423">
        <v>88.755155189999996</v>
      </c>
    </row>
    <row r="424" spans="1:8" x14ac:dyDescent="0.2">
      <c r="A424" s="20">
        <v>423</v>
      </c>
      <c r="B424">
        <v>49.739765489999996</v>
      </c>
      <c r="C424">
        <v>60.142873230000006</v>
      </c>
      <c r="D424">
        <v>105.66132596999999</v>
      </c>
      <c r="E424">
        <v>80.745867989999994</v>
      </c>
      <c r="F424">
        <v>118.64204946</v>
      </c>
      <c r="G424">
        <v>110.25172341</v>
      </c>
      <c r="H424">
        <v>117.16421643000001</v>
      </c>
    </row>
    <row r="425" spans="1:8" x14ac:dyDescent="0.2">
      <c r="A425" s="20">
        <v>424</v>
      </c>
      <c r="B425">
        <v>34.979366429999999</v>
      </c>
      <c r="C425">
        <v>54.536372190000002</v>
      </c>
      <c r="D425">
        <v>64.513612980000005</v>
      </c>
      <c r="E425">
        <v>53.460497789999998</v>
      </c>
      <c r="F425">
        <v>107.75330397</v>
      </c>
      <c r="G425">
        <v>56.70306369</v>
      </c>
      <c r="H425">
        <v>127.6704288</v>
      </c>
    </row>
    <row r="426" spans="1:8" x14ac:dyDescent="0.2">
      <c r="A426" s="20">
        <v>425</v>
      </c>
      <c r="B426">
        <v>68.996422980000006</v>
      </c>
      <c r="C426">
        <v>80.911731959999997</v>
      </c>
      <c r="D426">
        <v>93.793833629999995</v>
      </c>
      <c r="E426">
        <v>78.616533239999995</v>
      </c>
      <c r="F426">
        <v>116.39915019</v>
      </c>
      <c r="G426">
        <v>73.507624109999995</v>
      </c>
      <c r="H426">
        <v>59.546659500000004</v>
      </c>
    </row>
    <row r="427" spans="1:8" x14ac:dyDescent="0.2">
      <c r="A427" s="20">
        <v>426</v>
      </c>
      <c r="B427">
        <v>82.658533590000005</v>
      </c>
      <c r="C427">
        <v>54.536372190000002</v>
      </c>
      <c r="D427">
        <v>71.84898441</v>
      </c>
      <c r="E427">
        <v>96.562715940000004</v>
      </c>
      <c r="F427">
        <v>92.307034979999997</v>
      </c>
      <c r="G427">
        <v>107.79514352999999</v>
      </c>
      <c r="H427">
        <v>70.532532539999991</v>
      </c>
    </row>
    <row r="428" spans="1:8" x14ac:dyDescent="0.2">
      <c r="A428" s="20">
        <v>427</v>
      </c>
      <c r="B428">
        <v>106.66995822</v>
      </c>
      <c r="C428">
        <v>89.656199999999998</v>
      </c>
      <c r="D428">
        <v>95.306034869999991</v>
      </c>
      <c r="E428">
        <v>80.745867989999994</v>
      </c>
      <c r="F428">
        <v>82.225195290000002</v>
      </c>
      <c r="G428">
        <v>116.39915019</v>
      </c>
      <c r="H428">
        <v>34.852353480000005</v>
      </c>
    </row>
    <row r="429" spans="1:8" x14ac:dyDescent="0.2">
      <c r="A429" s="20">
        <v>428</v>
      </c>
      <c r="B429">
        <v>67.754684609999998</v>
      </c>
      <c r="C429">
        <v>113.80061466000001</v>
      </c>
      <c r="D429">
        <v>131.39414963999999</v>
      </c>
      <c r="E429">
        <v>69.767466299999995</v>
      </c>
      <c r="F429">
        <v>87.130883699999998</v>
      </c>
      <c r="G429">
        <v>69.960227130000007</v>
      </c>
      <c r="H429">
        <v>87.488014230000005</v>
      </c>
    </row>
    <row r="430" spans="1:8" x14ac:dyDescent="0.2">
      <c r="A430" s="20">
        <v>429</v>
      </c>
      <c r="B430">
        <v>74.773270799999992</v>
      </c>
      <c r="C430">
        <v>65.543165009999996</v>
      </c>
      <c r="D430">
        <v>98.305034759999998</v>
      </c>
      <c r="E430">
        <v>120.28574646000001</v>
      </c>
      <c r="F430">
        <v>61.610246369999999</v>
      </c>
      <c r="G430">
        <v>86.873869259999992</v>
      </c>
      <c r="H430">
        <v>42.474624750000004</v>
      </c>
    </row>
    <row r="431" spans="1:8" x14ac:dyDescent="0.2">
      <c r="A431" s="20">
        <v>430</v>
      </c>
      <c r="B431">
        <v>27.06272397</v>
      </c>
      <c r="C431">
        <v>95.117756850000006</v>
      </c>
      <c r="D431">
        <v>275.09211845999999</v>
      </c>
      <c r="E431">
        <v>77.528704680000004</v>
      </c>
      <c r="F431">
        <v>98.802626669999995</v>
      </c>
      <c r="G431">
        <v>76.602257280000003</v>
      </c>
      <c r="H431">
        <v>85.473738269999998</v>
      </c>
    </row>
    <row r="432" spans="1:8" x14ac:dyDescent="0.2">
      <c r="A432" s="20">
        <v>431</v>
      </c>
      <c r="B432">
        <v>136.55984103</v>
      </c>
      <c r="C432">
        <v>47.253300209999999</v>
      </c>
      <c r="D432">
        <v>96.562715940000004</v>
      </c>
      <c r="E432">
        <v>114.1921134</v>
      </c>
      <c r="F432">
        <v>82.658533590000005</v>
      </c>
      <c r="G432">
        <v>69.767466299999995</v>
      </c>
      <c r="H432">
        <v>75.427761059999995</v>
      </c>
    </row>
    <row r="433" spans="1:8" x14ac:dyDescent="0.2">
      <c r="A433" s="20">
        <v>432</v>
      </c>
      <c r="B433">
        <v>28.352278980000001</v>
      </c>
      <c r="C433">
        <v>76.835363400000006</v>
      </c>
      <c r="D433">
        <v>67.15847088000001</v>
      </c>
      <c r="E433">
        <v>148.46767866000002</v>
      </c>
      <c r="F433">
        <v>82.441864439999989</v>
      </c>
      <c r="G433">
        <v>96.238459349999999</v>
      </c>
      <c r="H433">
        <v>65.611901430000003</v>
      </c>
    </row>
    <row r="434" spans="1:8" x14ac:dyDescent="0.2">
      <c r="A434" s="20">
        <v>433</v>
      </c>
      <c r="B434">
        <v>54.944307900000005</v>
      </c>
      <c r="C434">
        <v>66.825248669999993</v>
      </c>
      <c r="D434">
        <v>131.08782429000001</v>
      </c>
      <c r="E434">
        <v>104.38521939</v>
      </c>
      <c r="F434">
        <v>78.446186459999993</v>
      </c>
      <c r="G434">
        <v>84.950743770000003</v>
      </c>
      <c r="H434">
        <v>71.787719339999995</v>
      </c>
    </row>
    <row r="435" spans="1:8" x14ac:dyDescent="0.2">
      <c r="A435" s="20">
        <v>434</v>
      </c>
      <c r="B435">
        <v>40.648626809999996</v>
      </c>
      <c r="C435">
        <v>66.356047889999999</v>
      </c>
      <c r="D435">
        <v>169.92689013</v>
      </c>
      <c r="E435">
        <v>144.6901641</v>
      </c>
      <c r="F435">
        <v>93.841650270000002</v>
      </c>
      <c r="G435">
        <v>64.166942340000006</v>
      </c>
      <c r="H435">
        <v>116.70547554000001</v>
      </c>
    </row>
    <row r="436" spans="1:8" x14ac:dyDescent="0.2">
      <c r="A436" s="20">
        <v>435</v>
      </c>
      <c r="B436">
        <v>105.61799214</v>
      </c>
      <c r="C436">
        <v>48.650442659999996</v>
      </c>
      <c r="D436">
        <v>72.283816979999997</v>
      </c>
      <c r="E436">
        <v>110.25172341</v>
      </c>
      <c r="F436">
        <v>72.345082050000002</v>
      </c>
      <c r="G436">
        <v>45.715696380000004</v>
      </c>
      <c r="H436">
        <v>80.745867989999994</v>
      </c>
    </row>
    <row r="437" spans="1:8" x14ac:dyDescent="0.2">
      <c r="A437" s="20">
        <v>436</v>
      </c>
      <c r="B437">
        <v>57.486061169999992</v>
      </c>
      <c r="C437">
        <v>74.713499999999996</v>
      </c>
      <c r="D437">
        <v>274.71855096000002</v>
      </c>
      <c r="E437">
        <v>56.15018379</v>
      </c>
      <c r="F437">
        <v>77.528704680000004</v>
      </c>
      <c r="G437">
        <v>80.745867989999994</v>
      </c>
      <c r="H437">
        <v>110.93908760999999</v>
      </c>
    </row>
    <row r="438" spans="1:8" x14ac:dyDescent="0.2">
      <c r="A438" s="20">
        <v>437</v>
      </c>
      <c r="B438">
        <v>48.188713230000005</v>
      </c>
      <c r="C438">
        <v>134.84890188</v>
      </c>
      <c r="D438">
        <v>131.22380286000001</v>
      </c>
      <c r="E438">
        <v>104.5989</v>
      </c>
      <c r="F438">
        <v>65.543165009999996</v>
      </c>
      <c r="G438">
        <v>98.666648100000003</v>
      </c>
      <c r="H438">
        <v>89.705510910000001</v>
      </c>
    </row>
    <row r="439" spans="1:8" x14ac:dyDescent="0.2">
      <c r="A439" s="20">
        <v>438</v>
      </c>
      <c r="B439">
        <v>24.09510375</v>
      </c>
      <c r="C439">
        <v>86.873869259999992</v>
      </c>
      <c r="D439">
        <v>89.556083909999998</v>
      </c>
      <c r="E439">
        <v>76.602257280000003</v>
      </c>
      <c r="F439">
        <v>85.578337169999998</v>
      </c>
      <c r="G439">
        <v>104.38521939</v>
      </c>
      <c r="H439">
        <v>83.036583899999997</v>
      </c>
    </row>
    <row r="440" spans="1:8" x14ac:dyDescent="0.2">
      <c r="A440" s="20">
        <v>439</v>
      </c>
      <c r="B440">
        <v>91.480703669999997</v>
      </c>
      <c r="C440">
        <v>182.86278552000002</v>
      </c>
      <c r="D440">
        <v>72.95922702</v>
      </c>
      <c r="E440">
        <v>155.05890363</v>
      </c>
      <c r="F440">
        <v>109.43884053000001</v>
      </c>
      <c r="G440">
        <v>103.95636389999999</v>
      </c>
      <c r="H440">
        <v>78.217563150000004</v>
      </c>
    </row>
    <row r="441" spans="1:8" x14ac:dyDescent="0.2">
      <c r="A441" s="20">
        <v>440</v>
      </c>
      <c r="B441">
        <v>50.893341929999998</v>
      </c>
      <c r="C441">
        <v>101.61036</v>
      </c>
      <c r="D441">
        <v>28.193886359999997</v>
      </c>
      <c r="E441">
        <v>116.24673465000001</v>
      </c>
      <c r="F441">
        <v>74.713499999999996</v>
      </c>
      <c r="G441">
        <v>120.9163284</v>
      </c>
      <c r="H441">
        <v>94.977295470000001</v>
      </c>
    </row>
    <row r="442" spans="1:8" x14ac:dyDescent="0.2">
      <c r="A442" s="20">
        <v>441</v>
      </c>
      <c r="B442">
        <v>34.852353480000005</v>
      </c>
      <c r="C442">
        <v>114.42671378999999</v>
      </c>
      <c r="D442">
        <v>132.34151682000001</v>
      </c>
      <c r="E442">
        <v>97.574336730000013</v>
      </c>
      <c r="F442">
        <v>106.92099558</v>
      </c>
      <c r="G442">
        <v>61.610246369999999</v>
      </c>
      <c r="H442">
        <v>136.10110014</v>
      </c>
    </row>
    <row r="443" spans="1:8" x14ac:dyDescent="0.2">
      <c r="A443" s="20">
        <v>442</v>
      </c>
      <c r="B443">
        <v>59.770800000000001</v>
      </c>
      <c r="C443">
        <v>68.149171890000005</v>
      </c>
      <c r="D443">
        <v>66.154321440000004</v>
      </c>
      <c r="E443">
        <v>86.047537950000006</v>
      </c>
      <c r="F443">
        <v>66.825248669999993</v>
      </c>
      <c r="G443">
        <v>103.56934797000001</v>
      </c>
      <c r="H443">
        <v>65.543165009999996</v>
      </c>
    </row>
    <row r="444" spans="1:8" x14ac:dyDescent="0.2">
      <c r="A444" s="20">
        <v>443</v>
      </c>
      <c r="B444">
        <v>41.839559999999999</v>
      </c>
      <c r="C444">
        <v>71.97300881999999</v>
      </c>
      <c r="D444">
        <v>78.900444539999995</v>
      </c>
      <c r="E444">
        <v>85.473738269999998</v>
      </c>
      <c r="F444">
        <v>88.855271279999997</v>
      </c>
      <c r="G444">
        <v>87.895949940000008</v>
      </c>
      <c r="H444">
        <v>72.221057639999998</v>
      </c>
    </row>
    <row r="445" spans="1:8" x14ac:dyDescent="0.2">
      <c r="A445" s="20">
        <v>444</v>
      </c>
      <c r="B445">
        <v>65.271207869999998</v>
      </c>
      <c r="C445">
        <v>79.575854579999998</v>
      </c>
      <c r="D445">
        <v>93.604061340000001</v>
      </c>
      <c r="E445">
        <v>85.578337169999998</v>
      </c>
      <c r="F445">
        <v>102.00484727999999</v>
      </c>
      <c r="G445">
        <v>84.211080120000005</v>
      </c>
      <c r="H445">
        <v>145.94983371000001</v>
      </c>
    </row>
    <row r="446" spans="1:8" x14ac:dyDescent="0.2">
      <c r="A446" s="20">
        <v>445</v>
      </c>
      <c r="B446">
        <v>72.775431810000001</v>
      </c>
      <c r="C446">
        <v>87.895949940000008</v>
      </c>
      <c r="D446">
        <v>122.85738512999998</v>
      </c>
      <c r="E446">
        <v>121.94588042999999</v>
      </c>
      <c r="F446">
        <v>127.14444576</v>
      </c>
      <c r="G446">
        <v>71.97300881999999</v>
      </c>
      <c r="H446">
        <v>20.04712632</v>
      </c>
    </row>
    <row r="447" spans="1:8" x14ac:dyDescent="0.2">
      <c r="A447" s="20">
        <v>446</v>
      </c>
      <c r="B447">
        <v>36.966745530000004</v>
      </c>
      <c r="C447">
        <v>42.474624750000004</v>
      </c>
      <c r="D447">
        <v>77.125251779999999</v>
      </c>
      <c r="E447">
        <v>107.75330397</v>
      </c>
      <c r="F447">
        <v>75.427761059999995</v>
      </c>
      <c r="G447">
        <v>95.633279999999999</v>
      </c>
      <c r="H447">
        <v>58.026986909999998</v>
      </c>
    </row>
    <row r="448" spans="1:8" x14ac:dyDescent="0.2">
      <c r="A448" s="20">
        <v>447</v>
      </c>
      <c r="B448">
        <v>36.357083369999998</v>
      </c>
      <c r="C448">
        <v>72.345082050000002</v>
      </c>
      <c r="D448">
        <v>42.789915719999996</v>
      </c>
      <c r="E448">
        <v>97.299391049999997</v>
      </c>
      <c r="F448">
        <v>63.043251299999994</v>
      </c>
      <c r="G448">
        <v>88.704350009999999</v>
      </c>
      <c r="H448">
        <v>95.352357239999989</v>
      </c>
    </row>
    <row r="449" spans="1:8" x14ac:dyDescent="0.2">
      <c r="A449" s="20">
        <v>448</v>
      </c>
      <c r="B449">
        <v>80.745867989999994</v>
      </c>
      <c r="C449">
        <v>93.604061340000001</v>
      </c>
      <c r="D449">
        <v>86.25374721</v>
      </c>
      <c r="E449">
        <v>84.529359630000002</v>
      </c>
      <c r="F449">
        <v>68.996422980000006</v>
      </c>
      <c r="G449">
        <v>113.40762165</v>
      </c>
      <c r="H449">
        <v>120.13781373</v>
      </c>
    </row>
    <row r="450" spans="1:8" x14ac:dyDescent="0.2">
      <c r="A450" s="20">
        <v>449</v>
      </c>
      <c r="B450">
        <v>23.3404974</v>
      </c>
      <c r="C450">
        <v>49.288495949999998</v>
      </c>
      <c r="D450">
        <v>124.55487585</v>
      </c>
      <c r="E450">
        <v>121.65300350999999</v>
      </c>
      <c r="F450">
        <v>96.377426460000009</v>
      </c>
      <c r="G450">
        <v>173.36072258999999</v>
      </c>
      <c r="H450">
        <v>81.297253619999992</v>
      </c>
    </row>
    <row r="451" spans="1:8" x14ac:dyDescent="0.2">
      <c r="A451" s="20">
        <v>450</v>
      </c>
      <c r="B451">
        <v>68.996422980000006</v>
      </c>
      <c r="C451">
        <v>47.253300209999999</v>
      </c>
      <c r="D451">
        <v>66.356047889999999</v>
      </c>
      <c r="E451">
        <v>120.62046294</v>
      </c>
      <c r="F451">
        <v>124.84028142000001</v>
      </c>
      <c r="G451">
        <v>87.488014230000005</v>
      </c>
      <c r="H451">
        <v>49.015044539999998</v>
      </c>
    </row>
    <row r="452" spans="1:8" x14ac:dyDescent="0.2">
      <c r="A452" s="20">
        <v>451</v>
      </c>
      <c r="B452">
        <v>87.946755120000006</v>
      </c>
      <c r="C452">
        <v>116.89674210000001</v>
      </c>
      <c r="D452">
        <v>169.18872074999999</v>
      </c>
      <c r="E452">
        <v>90.351035550000006</v>
      </c>
      <c r="F452">
        <v>167.62422006</v>
      </c>
      <c r="G452">
        <v>106.12454966999999</v>
      </c>
      <c r="H452">
        <v>82.441864439999989</v>
      </c>
    </row>
    <row r="453" spans="1:8" x14ac:dyDescent="0.2">
      <c r="A453" s="20">
        <v>452</v>
      </c>
      <c r="B453">
        <v>30.034827000000003</v>
      </c>
      <c r="C453">
        <v>71.036101529999996</v>
      </c>
      <c r="D453">
        <v>98.666648100000003</v>
      </c>
      <c r="E453">
        <v>95.633279999999999</v>
      </c>
      <c r="F453">
        <v>87.488014230000005</v>
      </c>
      <c r="G453">
        <v>91.480703669999997</v>
      </c>
      <c r="H453">
        <v>97.574336730000013</v>
      </c>
    </row>
    <row r="454" spans="1:8" x14ac:dyDescent="0.2">
      <c r="A454" s="20">
        <v>453</v>
      </c>
      <c r="B454">
        <v>39.308266619999998</v>
      </c>
      <c r="C454">
        <v>106.7954769</v>
      </c>
      <c r="D454">
        <v>69.319185300000001</v>
      </c>
      <c r="E454">
        <v>76.192827300000005</v>
      </c>
      <c r="F454">
        <v>79.575854579999998</v>
      </c>
      <c r="G454">
        <v>114.1921134</v>
      </c>
      <c r="H454">
        <v>87.946755120000006</v>
      </c>
    </row>
    <row r="455" spans="1:8" x14ac:dyDescent="0.2">
      <c r="A455" s="20">
        <v>454</v>
      </c>
      <c r="B455">
        <v>48.650442659999996</v>
      </c>
      <c r="C455">
        <v>92.692556639999992</v>
      </c>
      <c r="D455">
        <v>71.97300881999999</v>
      </c>
      <c r="E455">
        <v>78.955732529999992</v>
      </c>
      <c r="F455">
        <v>106.92099558</v>
      </c>
      <c r="G455">
        <v>140.49275967</v>
      </c>
      <c r="H455">
        <v>86.718465179999995</v>
      </c>
    </row>
    <row r="456" spans="1:8" x14ac:dyDescent="0.2">
      <c r="A456" s="20">
        <v>455</v>
      </c>
      <c r="B456">
        <v>173.43842463000001</v>
      </c>
      <c r="C456">
        <v>87.488014230000005</v>
      </c>
      <c r="D456">
        <v>202.86956654999997</v>
      </c>
      <c r="E456">
        <v>48.650442659999996</v>
      </c>
      <c r="F456">
        <v>109.88712153</v>
      </c>
      <c r="G456">
        <v>134.48429999999999</v>
      </c>
      <c r="H456">
        <v>92.692556639999992</v>
      </c>
    </row>
    <row r="457" spans="1:8" x14ac:dyDescent="0.2">
      <c r="A457" s="20">
        <v>456</v>
      </c>
      <c r="B457">
        <v>77.758822259999988</v>
      </c>
      <c r="C457">
        <v>114.1921134</v>
      </c>
      <c r="D457">
        <v>84.529359630000002</v>
      </c>
      <c r="E457">
        <v>78.900444539999995</v>
      </c>
      <c r="F457">
        <v>104.38521939</v>
      </c>
      <c r="G457">
        <v>100.81690262999999</v>
      </c>
      <c r="H457">
        <v>105.28028712</v>
      </c>
    </row>
    <row r="458" spans="1:8" x14ac:dyDescent="0.2">
      <c r="A458" s="20">
        <v>457</v>
      </c>
      <c r="B458">
        <v>45.715696380000004</v>
      </c>
      <c r="C458">
        <v>72.283816979999997</v>
      </c>
      <c r="D458">
        <v>88.300897110000008</v>
      </c>
      <c r="E458">
        <v>87.895949940000008</v>
      </c>
      <c r="F458">
        <v>73.265552369999995</v>
      </c>
      <c r="G458">
        <v>71.036101529999996</v>
      </c>
      <c r="H458">
        <v>91.039894020000006</v>
      </c>
    </row>
    <row r="459" spans="1:8" x14ac:dyDescent="0.2">
      <c r="A459" s="20">
        <v>458</v>
      </c>
      <c r="B459">
        <v>57.486061169999992</v>
      </c>
      <c r="C459">
        <v>74.952583199999992</v>
      </c>
      <c r="D459">
        <v>87.130883699999998</v>
      </c>
      <c r="E459">
        <v>87.895949940000008</v>
      </c>
      <c r="F459">
        <v>85.578337169999998</v>
      </c>
      <c r="G459">
        <v>99.478036709999984</v>
      </c>
      <c r="H459">
        <v>78.955732529999992</v>
      </c>
    </row>
    <row r="460" spans="1:8" x14ac:dyDescent="0.2">
      <c r="A460" s="20">
        <v>459</v>
      </c>
      <c r="B460">
        <v>71.036101529999996</v>
      </c>
      <c r="C460">
        <v>96.470071200000007</v>
      </c>
      <c r="D460">
        <v>62.402209470000003</v>
      </c>
      <c r="E460">
        <v>92.064963239999997</v>
      </c>
      <c r="F460">
        <v>98.305034759999998</v>
      </c>
      <c r="G460">
        <v>53.20946043</v>
      </c>
      <c r="H460">
        <v>89.556083909999998</v>
      </c>
    </row>
    <row r="461" spans="1:8" x14ac:dyDescent="0.2">
      <c r="A461" s="20">
        <v>460</v>
      </c>
      <c r="B461">
        <v>152.73680805000001</v>
      </c>
      <c r="C461">
        <v>55.830410010000001</v>
      </c>
      <c r="D461">
        <v>84.158780669999999</v>
      </c>
      <c r="E461">
        <v>113.60337102</v>
      </c>
      <c r="F461">
        <v>89.705510910000001</v>
      </c>
      <c r="G461">
        <v>67.15847088000001</v>
      </c>
      <c r="H461">
        <v>128.64618711</v>
      </c>
    </row>
    <row r="462" spans="1:8" x14ac:dyDescent="0.2">
      <c r="A462" s="20">
        <v>461</v>
      </c>
      <c r="B462">
        <v>97.208240580000009</v>
      </c>
      <c r="C462">
        <v>85.578337169999998</v>
      </c>
      <c r="D462">
        <v>149.4568854</v>
      </c>
      <c r="E462">
        <v>110.93908760999999</v>
      </c>
      <c r="F462">
        <v>80.469428039999997</v>
      </c>
      <c r="G462">
        <v>89.705510910000001</v>
      </c>
      <c r="H462">
        <v>71.97300881999999</v>
      </c>
    </row>
    <row r="463" spans="1:8" x14ac:dyDescent="0.2">
      <c r="A463" s="20">
        <v>462</v>
      </c>
      <c r="B463">
        <v>49.469302620000001</v>
      </c>
      <c r="C463">
        <v>77.528704680000004</v>
      </c>
      <c r="D463">
        <v>93.078078300000001</v>
      </c>
      <c r="E463">
        <v>57.486061169999992</v>
      </c>
      <c r="F463">
        <v>58.715845379999998</v>
      </c>
      <c r="G463">
        <v>87.130883699999998</v>
      </c>
      <c r="H463">
        <v>76.192827300000005</v>
      </c>
    </row>
    <row r="464" spans="1:8" x14ac:dyDescent="0.2">
      <c r="A464" s="20">
        <v>463</v>
      </c>
      <c r="B464">
        <v>65.543165009999996</v>
      </c>
      <c r="C464">
        <v>107.13019338000001</v>
      </c>
      <c r="D464">
        <v>62.402209470000003</v>
      </c>
      <c r="E464">
        <v>83.892800609999995</v>
      </c>
      <c r="F464">
        <v>54.944307900000005</v>
      </c>
      <c r="G464">
        <v>116.59191102</v>
      </c>
      <c r="H464">
        <v>96.377426460000009</v>
      </c>
    </row>
    <row r="465" spans="1:8" x14ac:dyDescent="0.2">
      <c r="A465" s="20">
        <v>464</v>
      </c>
      <c r="B465">
        <v>76.192827300000005</v>
      </c>
      <c r="C465">
        <v>92.837500829999996</v>
      </c>
      <c r="D465">
        <v>164.80453256999999</v>
      </c>
      <c r="E465">
        <v>188.46779229000001</v>
      </c>
      <c r="F465">
        <v>112.29887331</v>
      </c>
      <c r="G465">
        <v>86.873869259999992</v>
      </c>
      <c r="H465">
        <v>87.130883699999998</v>
      </c>
    </row>
    <row r="466" spans="1:8" x14ac:dyDescent="0.2">
      <c r="A466" s="20">
        <v>465</v>
      </c>
      <c r="B466">
        <v>35.986504409999995</v>
      </c>
      <c r="C466">
        <v>87.895949940000008</v>
      </c>
      <c r="D466">
        <v>72.95922702</v>
      </c>
      <c r="E466">
        <v>68.214919770000009</v>
      </c>
      <c r="F466">
        <v>56.15018379</v>
      </c>
      <c r="G466">
        <v>135.54224316</v>
      </c>
      <c r="H466">
        <v>109.60171595999999</v>
      </c>
    </row>
    <row r="467" spans="1:8" x14ac:dyDescent="0.2">
      <c r="A467" s="20">
        <v>466</v>
      </c>
      <c r="B467">
        <v>30.47713092</v>
      </c>
      <c r="C467">
        <v>68.280667649999998</v>
      </c>
      <c r="D467">
        <v>70.341265980000003</v>
      </c>
      <c r="E467">
        <v>82.225195290000002</v>
      </c>
      <c r="F467">
        <v>83.679119999999998</v>
      </c>
      <c r="G467">
        <v>68.149171890000005</v>
      </c>
      <c r="H467">
        <v>81.297253619999992</v>
      </c>
    </row>
    <row r="468" spans="1:8" x14ac:dyDescent="0.2">
      <c r="A468" s="20">
        <v>467</v>
      </c>
      <c r="B468">
        <v>98.305034759999998</v>
      </c>
      <c r="C468">
        <v>123.22049274</v>
      </c>
      <c r="D468">
        <v>39.871606409999998</v>
      </c>
      <c r="E468">
        <v>147.01674249000001</v>
      </c>
      <c r="F468">
        <v>100.46126636999999</v>
      </c>
      <c r="G468">
        <v>25.708915349999998</v>
      </c>
      <c r="H468">
        <v>42.474624750000004</v>
      </c>
    </row>
    <row r="469" spans="1:8" x14ac:dyDescent="0.2">
      <c r="A469" s="20">
        <v>468</v>
      </c>
      <c r="B469">
        <v>34.979366429999999</v>
      </c>
      <c r="C469">
        <v>104.55556617000001</v>
      </c>
      <c r="D469">
        <v>195.78971528999998</v>
      </c>
      <c r="E469">
        <v>89.705510910000001</v>
      </c>
      <c r="F469">
        <v>72.775431810000001</v>
      </c>
      <c r="G469">
        <v>109.43884053000001</v>
      </c>
      <c r="H469">
        <v>111.17966507999999</v>
      </c>
    </row>
    <row r="470" spans="1:8" x14ac:dyDescent="0.2">
      <c r="A470" s="20">
        <v>469</v>
      </c>
      <c r="B470">
        <v>28.193886359999997</v>
      </c>
      <c r="C470">
        <v>92.307034979999997</v>
      </c>
      <c r="D470">
        <v>40.095746909999995</v>
      </c>
      <c r="E470">
        <v>120.28574646000001</v>
      </c>
      <c r="F470">
        <v>175.12993827</v>
      </c>
      <c r="G470">
        <v>133.28290691999999</v>
      </c>
      <c r="H470">
        <v>88.755155189999996</v>
      </c>
    </row>
    <row r="471" spans="1:8" x14ac:dyDescent="0.2">
      <c r="A471" s="20">
        <v>470</v>
      </c>
      <c r="B471">
        <v>31.768180200000003</v>
      </c>
      <c r="C471">
        <v>86.873869259999992</v>
      </c>
      <c r="D471">
        <v>63.95774454</v>
      </c>
      <c r="E471">
        <v>111.17966507999999</v>
      </c>
      <c r="F471">
        <v>174.56809275000001</v>
      </c>
      <c r="G471">
        <v>53.20946043</v>
      </c>
      <c r="H471">
        <v>41.839559999999999</v>
      </c>
    </row>
    <row r="472" spans="1:8" x14ac:dyDescent="0.2">
      <c r="A472" s="20">
        <v>471</v>
      </c>
      <c r="B472">
        <v>41.518291949999998</v>
      </c>
      <c r="C472">
        <v>139.31228636999998</v>
      </c>
      <c r="D472">
        <v>126.96961617000001</v>
      </c>
      <c r="E472">
        <v>246.31397253</v>
      </c>
      <c r="F472">
        <v>97.711809570000014</v>
      </c>
      <c r="G472">
        <v>58.866766650000002</v>
      </c>
      <c r="H472">
        <v>75.604084919999991</v>
      </c>
    </row>
    <row r="473" spans="1:8" x14ac:dyDescent="0.2">
      <c r="A473" s="20">
        <v>472</v>
      </c>
      <c r="B473">
        <v>49.739765489999996</v>
      </c>
      <c r="C473">
        <v>85.003043220000009</v>
      </c>
      <c r="D473">
        <v>121.35863231999998</v>
      </c>
      <c r="E473">
        <v>101.12621652</v>
      </c>
      <c r="F473">
        <v>90.351035550000006</v>
      </c>
      <c r="G473">
        <v>83.090377619999998</v>
      </c>
      <c r="H473">
        <v>83.251758780000003</v>
      </c>
    </row>
    <row r="474" spans="1:8" x14ac:dyDescent="0.2">
      <c r="A474" s="20">
        <v>473</v>
      </c>
      <c r="B474">
        <v>155.86282088999999</v>
      </c>
      <c r="C474">
        <v>75.604084919999991</v>
      </c>
      <c r="D474">
        <v>108.29124117000001</v>
      </c>
      <c r="E474">
        <v>100.46126636999999</v>
      </c>
      <c r="F474">
        <v>103.18083777</v>
      </c>
      <c r="G474">
        <v>54.944307900000005</v>
      </c>
      <c r="H474">
        <v>106.41892086</v>
      </c>
    </row>
    <row r="475" spans="1:8" x14ac:dyDescent="0.2">
      <c r="A475" s="20">
        <v>474</v>
      </c>
      <c r="B475">
        <v>56.70306369</v>
      </c>
      <c r="C475">
        <v>77.125251779999999</v>
      </c>
      <c r="D475">
        <v>88.300897110000008</v>
      </c>
      <c r="E475">
        <v>103.05083628</v>
      </c>
      <c r="F475">
        <v>98.938605240000001</v>
      </c>
      <c r="G475">
        <v>85.473738269999998</v>
      </c>
      <c r="H475">
        <v>42.474624750000004</v>
      </c>
    </row>
    <row r="476" spans="1:8" x14ac:dyDescent="0.2">
      <c r="A476" s="20">
        <v>475</v>
      </c>
      <c r="B476">
        <v>57.717673019999999</v>
      </c>
      <c r="C476">
        <v>40.648626809999996</v>
      </c>
      <c r="D476">
        <v>95.352357239999989</v>
      </c>
      <c r="E476">
        <v>99.343552410000001</v>
      </c>
      <c r="F476">
        <v>100.46126636999999</v>
      </c>
      <c r="G476">
        <v>105.91385759999999</v>
      </c>
      <c r="H476">
        <v>61.610246369999999</v>
      </c>
    </row>
    <row r="477" spans="1:8" x14ac:dyDescent="0.2">
      <c r="A477" s="20">
        <v>476</v>
      </c>
      <c r="B477">
        <v>36.357083369999998</v>
      </c>
      <c r="C477">
        <v>97.574336730000013</v>
      </c>
      <c r="D477">
        <v>236.71777058999999</v>
      </c>
      <c r="E477">
        <v>106.12454966999999</v>
      </c>
      <c r="F477">
        <v>73.993261860000004</v>
      </c>
      <c r="G477">
        <v>83.036583899999997</v>
      </c>
      <c r="H477">
        <v>40.648626809999996</v>
      </c>
    </row>
    <row r="478" spans="1:8" x14ac:dyDescent="0.2">
      <c r="A478" s="20">
        <v>477</v>
      </c>
      <c r="B478">
        <v>34.07533308</v>
      </c>
      <c r="C478">
        <v>69.767466299999995</v>
      </c>
      <c r="D478">
        <v>95.679602370000012</v>
      </c>
      <c r="E478">
        <v>106.66995822</v>
      </c>
      <c r="F478">
        <v>54.536372190000002</v>
      </c>
      <c r="G478">
        <v>89.157113819999992</v>
      </c>
      <c r="H478">
        <v>36.966745530000004</v>
      </c>
    </row>
    <row r="479" spans="1:8" x14ac:dyDescent="0.2">
      <c r="A479" s="20">
        <v>478</v>
      </c>
      <c r="B479">
        <v>100.46126636999999</v>
      </c>
      <c r="C479">
        <v>115.43684030999999</v>
      </c>
      <c r="D479">
        <v>62.759340000000002</v>
      </c>
      <c r="E479">
        <v>150.08298452999998</v>
      </c>
      <c r="F479">
        <v>90.893455560000007</v>
      </c>
      <c r="G479">
        <v>135.04763979000001</v>
      </c>
      <c r="H479">
        <v>96.238459349999999</v>
      </c>
    </row>
    <row r="480" spans="1:8" x14ac:dyDescent="0.2">
      <c r="A480" s="20">
        <v>479</v>
      </c>
      <c r="B480">
        <v>66.356047889999999</v>
      </c>
      <c r="C480">
        <v>78.900444539999995</v>
      </c>
      <c r="D480">
        <v>77.932157580000009</v>
      </c>
      <c r="E480">
        <v>78.446186459999993</v>
      </c>
      <c r="F480">
        <v>101.61036</v>
      </c>
      <c r="G480">
        <v>63.043251299999994</v>
      </c>
      <c r="H480">
        <v>36.966745530000004</v>
      </c>
    </row>
    <row r="481" spans="1:8" x14ac:dyDescent="0.2">
      <c r="A481" s="20">
        <v>480</v>
      </c>
      <c r="B481">
        <v>53.877399119999993</v>
      </c>
      <c r="C481">
        <v>48.650442659999996</v>
      </c>
      <c r="D481">
        <v>112.49761122</v>
      </c>
      <c r="E481">
        <v>115.43684030999999</v>
      </c>
      <c r="F481">
        <v>77.528704680000004</v>
      </c>
      <c r="G481">
        <v>107.13019338000001</v>
      </c>
      <c r="H481">
        <v>80.745867989999994</v>
      </c>
    </row>
    <row r="482" spans="1:8" x14ac:dyDescent="0.2">
      <c r="A482" s="20">
        <v>481</v>
      </c>
      <c r="B482">
        <v>61.610246369999999</v>
      </c>
      <c r="C482">
        <v>60.438738690000001</v>
      </c>
      <c r="D482">
        <v>159.48791991000002</v>
      </c>
      <c r="E482">
        <v>86.202942030000003</v>
      </c>
      <c r="F482">
        <v>96.470071200000007</v>
      </c>
      <c r="G482">
        <v>67.15847088000001</v>
      </c>
      <c r="H482">
        <v>65.543165009999996</v>
      </c>
    </row>
    <row r="483" spans="1:8" x14ac:dyDescent="0.2">
      <c r="A483" s="20">
        <v>482</v>
      </c>
      <c r="B483">
        <v>39.308266619999998</v>
      </c>
      <c r="C483">
        <v>92.064963239999997</v>
      </c>
      <c r="D483">
        <v>97.711809570000014</v>
      </c>
      <c r="E483">
        <v>116.24673465000001</v>
      </c>
      <c r="F483">
        <v>92.644739999999999</v>
      </c>
      <c r="G483">
        <v>78.217563150000004</v>
      </c>
      <c r="H483">
        <v>166.50202329000001</v>
      </c>
    </row>
    <row r="484" spans="1:8" x14ac:dyDescent="0.2">
      <c r="A484" s="20">
        <v>483</v>
      </c>
      <c r="B484">
        <v>65.543165009999996</v>
      </c>
      <c r="C484">
        <v>58.942974419999999</v>
      </c>
      <c r="D484">
        <v>226.28178890999999</v>
      </c>
      <c r="E484">
        <v>69.767466299999995</v>
      </c>
      <c r="F484">
        <v>97.299391049999997</v>
      </c>
      <c r="G484">
        <v>78.217563150000004</v>
      </c>
      <c r="H484">
        <v>88.855271279999997</v>
      </c>
    </row>
    <row r="485" spans="1:8" x14ac:dyDescent="0.2">
      <c r="A485" s="20">
        <v>484</v>
      </c>
      <c r="B485">
        <v>110.21137812000001</v>
      </c>
      <c r="C485">
        <v>68.214919770000009</v>
      </c>
      <c r="D485">
        <v>79.40700206999999</v>
      </c>
      <c r="E485">
        <v>107.96100749999999</v>
      </c>
      <c r="F485">
        <v>71.036101529999996</v>
      </c>
      <c r="G485">
        <v>122.53014</v>
      </c>
      <c r="H485">
        <v>109.88712153</v>
      </c>
    </row>
    <row r="486" spans="1:8" x14ac:dyDescent="0.2">
      <c r="A486" s="20">
        <v>485</v>
      </c>
      <c r="B486">
        <v>56.387772719999994</v>
      </c>
      <c r="C486">
        <v>85.578337169999998</v>
      </c>
      <c r="D486">
        <v>63.395899020000002</v>
      </c>
      <c r="E486">
        <v>74.233839330000009</v>
      </c>
      <c r="F486">
        <v>71.724959999999996</v>
      </c>
      <c r="G486">
        <v>92.837500829999996</v>
      </c>
      <c r="H486">
        <v>90.893455560000007</v>
      </c>
    </row>
    <row r="487" spans="1:8" x14ac:dyDescent="0.2">
      <c r="A487" s="20">
        <v>486</v>
      </c>
      <c r="B487">
        <v>191.49966612</v>
      </c>
      <c r="C487">
        <v>76.192827300000005</v>
      </c>
      <c r="D487">
        <v>112.77554543999999</v>
      </c>
      <c r="E487">
        <v>120.47253021</v>
      </c>
      <c r="F487">
        <v>67.42445094</v>
      </c>
      <c r="G487">
        <v>74.713499999999996</v>
      </c>
      <c r="H487">
        <v>55.830410010000001</v>
      </c>
    </row>
    <row r="488" spans="1:8" x14ac:dyDescent="0.2">
      <c r="A488" s="20">
        <v>487</v>
      </c>
      <c r="B488">
        <v>80.690579999999997</v>
      </c>
      <c r="C488">
        <v>73.265552369999995</v>
      </c>
      <c r="D488">
        <v>204.29510012999998</v>
      </c>
      <c r="E488">
        <v>107.75330397</v>
      </c>
      <c r="F488">
        <v>88.300897110000008</v>
      </c>
      <c r="G488">
        <v>61.320357989999998</v>
      </c>
      <c r="H488">
        <v>59.321024729999998</v>
      </c>
    </row>
    <row r="489" spans="1:8" x14ac:dyDescent="0.2">
      <c r="A489" s="20">
        <v>488</v>
      </c>
      <c r="B489">
        <v>45.618568830000001</v>
      </c>
      <c r="C489">
        <v>102.70267136999999</v>
      </c>
      <c r="D489">
        <v>100.81690262999999</v>
      </c>
      <c r="E489">
        <v>132.64485363</v>
      </c>
      <c r="F489">
        <v>80.469428039999997</v>
      </c>
      <c r="G489">
        <v>59.17010346</v>
      </c>
      <c r="H489">
        <v>66.018342869999998</v>
      </c>
    </row>
    <row r="490" spans="1:8" x14ac:dyDescent="0.2">
      <c r="A490" s="20">
        <v>489</v>
      </c>
      <c r="B490">
        <v>46.49122251</v>
      </c>
      <c r="C490">
        <v>80.745867989999994</v>
      </c>
      <c r="D490">
        <v>231.35632983000002</v>
      </c>
      <c r="E490">
        <v>96.238459349999999</v>
      </c>
      <c r="F490">
        <v>90.893455560000007</v>
      </c>
      <c r="G490">
        <v>77.702039999999997</v>
      </c>
      <c r="H490">
        <v>63.325668329999999</v>
      </c>
    </row>
    <row r="491" spans="1:8" x14ac:dyDescent="0.2">
      <c r="A491" s="20">
        <v>490</v>
      </c>
      <c r="B491">
        <v>46.49122251</v>
      </c>
      <c r="C491">
        <v>85.003043220000009</v>
      </c>
      <c r="D491">
        <v>205.86258935999999</v>
      </c>
      <c r="E491">
        <v>123.9795819</v>
      </c>
      <c r="F491">
        <v>84.369472740000006</v>
      </c>
      <c r="G491">
        <v>109.07125010999999</v>
      </c>
      <c r="H491">
        <v>86.202942030000003</v>
      </c>
    </row>
    <row r="492" spans="1:8" x14ac:dyDescent="0.2">
      <c r="A492" s="20">
        <v>491</v>
      </c>
      <c r="B492">
        <v>63.537854670000002</v>
      </c>
      <c r="C492">
        <v>99.881489610000003</v>
      </c>
      <c r="D492">
        <v>172.22358312</v>
      </c>
      <c r="E492">
        <v>120.21252722999999</v>
      </c>
      <c r="F492">
        <v>121.94588042999999</v>
      </c>
      <c r="G492">
        <v>126.863523</v>
      </c>
      <c r="H492">
        <v>76.192827300000005</v>
      </c>
    </row>
    <row r="493" spans="1:8" x14ac:dyDescent="0.2">
      <c r="A493" s="20">
        <v>492</v>
      </c>
      <c r="B493">
        <v>76.543980750000003</v>
      </c>
      <c r="C493">
        <v>60.142873230000006</v>
      </c>
      <c r="D493">
        <v>154.97223596999999</v>
      </c>
      <c r="E493">
        <v>131.08782429000001</v>
      </c>
      <c r="F493">
        <v>101.65369382999999</v>
      </c>
      <c r="G493">
        <v>83.892800609999995</v>
      </c>
      <c r="H493">
        <v>84.158780669999999</v>
      </c>
    </row>
    <row r="494" spans="1:8" x14ac:dyDescent="0.2">
      <c r="A494" s="20">
        <v>493</v>
      </c>
      <c r="B494">
        <v>112.17933170999999</v>
      </c>
      <c r="C494">
        <v>54.862123050000008</v>
      </c>
      <c r="D494">
        <v>87.895949940000008</v>
      </c>
      <c r="E494">
        <v>89.656199999999998</v>
      </c>
      <c r="F494">
        <v>73.993261860000004</v>
      </c>
      <c r="G494">
        <v>71.97300881999999</v>
      </c>
      <c r="H494">
        <v>116.70547554000001</v>
      </c>
    </row>
    <row r="495" spans="1:8" x14ac:dyDescent="0.2">
      <c r="A495" s="20">
        <v>494</v>
      </c>
      <c r="B495">
        <v>36.110528819999999</v>
      </c>
      <c r="C495">
        <v>58.026986909999998</v>
      </c>
      <c r="D495">
        <v>113.40762165</v>
      </c>
      <c r="E495">
        <v>63.043251299999994</v>
      </c>
      <c r="F495">
        <v>147.04662789</v>
      </c>
      <c r="G495">
        <v>67.42445094</v>
      </c>
      <c r="H495">
        <v>79.744707089999991</v>
      </c>
    </row>
    <row r="496" spans="1:8" x14ac:dyDescent="0.2">
      <c r="A496" s="20">
        <v>495</v>
      </c>
      <c r="B496">
        <v>63.043251299999994</v>
      </c>
      <c r="C496">
        <v>98.666648100000003</v>
      </c>
      <c r="D496">
        <v>123.11141103</v>
      </c>
      <c r="E496">
        <v>156.1213296</v>
      </c>
      <c r="F496">
        <v>82.225195290000002</v>
      </c>
      <c r="G496">
        <v>93.604061340000001</v>
      </c>
      <c r="H496">
        <v>101.78668386</v>
      </c>
    </row>
    <row r="497" spans="1:8" x14ac:dyDescent="0.2">
      <c r="A497" s="20">
        <v>496</v>
      </c>
      <c r="B497">
        <v>36.110528819999999</v>
      </c>
      <c r="C497">
        <v>97.574336730000013</v>
      </c>
      <c r="D497">
        <v>73.993261860000004</v>
      </c>
      <c r="E497">
        <v>84.158780669999999</v>
      </c>
      <c r="F497">
        <v>137.37571245000001</v>
      </c>
      <c r="G497">
        <v>87.130883699999998</v>
      </c>
      <c r="H497">
        <v>71.84898441</v>
      </c>
    </row>
    <row r="498" spans="1:8" x14ac:dyDescent="0.2">
      <c r="A498" s="20">
        <v>497</v>
      </c>
      <c r="B498">
        <v>67.42445094</v>
      </c>
      <c r="C498">
        <v>66.154321440000004</v>
      </c>
      <c r="D498">
        <v>139.02389226</v>
      </c>
      <c r="E498">
        <v>107.29605735000001</v>
      </c>
      <c r="F498">
        <v>82.875202740000006</v>
      </c>
      <c r="G498">
        <v>85.578337169999998</v>
      </c>
      <c r="H498">
        <v>119.87781074999999</v>
      </c>
    </row>
    <row r="499" spans="1:8" x14ac:dyDescent="0.2">
      <c r="A499" s="20">
        <v>498</v>
      </c>
      <c r="B499">
        <v>55.589832539999996</v>
      </c>
      <c r="C499">
        <v>39.308266619999998</v>
      </c>
      <c r="D499">
        <v>158.84239527</v>
      </c>
      <c r="E499">
        <v>76.192827300000005</v>
      </c>
      <c r="F499">
        <v>60.438738690000001</v>
      </c>
      <c r="G499">
        <v>52.278530219999993</v>
      </c>
      <c r="H499">
        <v>46.49122251</v>
      </c>
    </row>
    <row r="500" spans="1:8" x14ac:dyDescent="0.2">
      <c r="A500" s="20">
        <v>499</v>
      </c>
      <c r="B500">
        <v>61.538521410000001</v>
      </c>
      <c r="C500">
        <v>104.98292739</v>
      </c>
      <c r="D500">
        <v>115.35913826999999</v>
      </c>
      <c r="E500">
        <v>139.53642686999999</v>
      </c>
      <c r="F500">
        <v>56.70306369</v>
      </c>
      <c r="G500">
        <v>45.519947010000003</v>
      </c>
      <c r="H500">
        <v>97.574336730000013</v>
      </c>
    </row>
    <row r="501" spans="1:8" x14ac:dyDescent="0.2">
      <c r="A501" s="20">
        <v>500</v>
      </c>
      <c r="B501">
        <v>57.408359129999994</v>
      </c>
      <c r="C501">
        <v>68.800673610000004</v>
      </c>
      <c r="D501">
        <v>82.658533590000005</v>
      </c>
      <c r="E501">
        <v>72.283816979999997</v>
      </c>
      <c r="F501">
        <v>113.60337102</v>
      </c>
      <c r="G501">
        <v>35.862479999999998</v>
      </c>
      <c r="H501">
        <v>85.003043220000009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F7094-4C18-2446-B822-7C6AD2079B38}">
  <dimension ref="A1:H501"/>
  <sheetViews>
    <sheetView workbookViewId="0">
      <selection activeCell="D7" sqref="D7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97.894110510000004</v>
      </c>
      <c r="C2">
        <v>341.23000293000001</v>
      </c>
      <c r="D2">
        <v>375.46372862999999</v>
      </c>
      <c r="E2">
        <v>152.67853152000001</v>
      </c>
      <c r="F2">
        <v>141.2533431</v>
      </c>
      <c r="G2">
        <v>218.67446034000002</v>
      </c>
      <c r="H2">
        <v>392.89887099000003</v>
      </c>
    </row>
    <row r="3" spans="1:8" x14ac:dyDescent="0.2">
      <c r="A3" s="20">
        <v>2</v>
      </c>
      <c r="B3">
        <v>68.214919770000009</v>
      </c>
      <c r="C3">
        <v>134.51717394000002</v>
      </c>
      <c r="D3">
        <v>129.06159416999998</v>
      </c>
      <c r="E3">
        <v>101.65369382999999</v>
      </c>
      <c r="F3">
        <v>132.64485363</v>
      </c>
      <c r="G3">
        <v>245.13349923000001</v>
      </c>
      <c r="H3">
        <v>403.37519795999998</v>
      </c>
    </row>
    <row r="4" spans="1:8" x14ac:dyDescent="0.2">
      <c r="A4" s="20">
        <v>3</v>
      </c>
      <c r="B4">
        <v>81.570705029999999</v>
      </c>
      <c r="C4">
        <v>47.253300209999999</v>
      </c>
      <c r="D4">
        <v>405.91396269000001</v>
      </c>
      <c r="E4">
        <v>194.60027636999999</v>
      </c>
      <c r="F4">
        <v>143.48129967</v>
      </c>
      <c r="G4">
        <v>236.17086776999997</v>
      </c>
      <c r="H4">
        <v>595.08705041999997</v>
      </c>
    </row>
    <row r="5" spans="1:8" x14ac:dyDescent="0.2">
      <c r="A5" s="20">
        <v>4</v>
      </c>
      <c r="B5">
        <v>74.892812399999997</v>
      </c>
      <c r="C5">
        <v>42.263932679999996</v>
      </c>
      <c r="D5">
        <v>131.01908786999999</v>
      </c>
      <c r="E5">
        <v>279.45688113</v>
      </c>
      <c r="F5">
        <v>123.22049274</v>
      </c>
      <c r="G5">
        <v>153.46601181</v>
      </c>
      <c r="H5">
        <v>48.188713230000005</v>
      </c>
    </row>
    <row r="6" spans="1:8" x14ac:dyDescent="0.2">
      <c r="A6" s="20">
        <v>5</v>
      </c>
      <c r="B6">
        <v>53.460497789999998</v>
      </c>
      <c r="C6">
        <v>49.015044539999998</v>
      </c>
      <c r="D6">
        <v>75.663855720000001</v>
      </c>
      <c r="E6">
        <v>61.610246369999999</v>
      </c>
      <c r="F6">
        <v>120.13781373</v>
      </c>
      <c r="G6">
        <v>168.31606707</v>
      </c>
      <c r="H6">
        <v>41.94565317</v>
      </c>
    </row>
    <row r="7" spans="1:8" x14ac:dyDescent="0.2">
      <c r="A7" s="20">
        <v>6</v>
      </c>
      <c r="B7">
        <v>106.12454966999999</v>
      </c>
      <c r="C7">
        <v>225.01614222000001</v>
      </c>
      <c r="D7">
        <v>216.58098806999999</v>
      </c>
      <c r="E7">
        <v>53.20946043</v>
      </c>
      <c r="F7">
        <v>323.32864832999996</v>
      </c>
      <c r="G7">
        <v>68.800673610000004</v>
      </c>
      <c r="H7">
        <v>38.038137120000002</v>
      </c>
    </row>
    <row r="8" spans="1:8" x14ac:dyDescent="0.2">
      <c r="A8" s="20">
        <v>7</v>
      </c>
      <c r="B8">
        <v>193.90992363000001</v>
      </c>
      <c r="C8">
        <v>77.932157580000009</v>
      </c>
      <c r="D8">
        <v>200.25459404999998</v>
      </c>
      <c r="E8">
        <v>84.950743770000003</v>
      </c>
      <c r="F8">
        <v>89.705510910000001</v>
      </c>
      <c r="G8">
        <v>37.446406199999998</v>
      </c>
      <c r="H8">
        <v>268.00330158000003</v>
      </c>
    </row>
    <row r="9" spans="1:8" x14ac:dyDescent="0.2">
      <c r="A9" s="20">
        <v>8</v>
      </c>
      <c r="B9">
        <v>176.72880717000001</v>
      </c>
      <c r="C9">
        <v>218.18433978000002</v>
      </c>
      <c r="D9">
        <v>74.773270799999992</v>
      </c>
      <c r="E9">
        <v>87.283299239999991</v>
      </c>
      <c r="F9">
        <v>135.31212558000001</v>
      </c>
      <c r="G9">
        <v>165.04809857999999</v>
      </c>
      <c r="H9">
        <v>262.88990963999998</v>
      </c>
    </row>
    <row r="10" spans="1:8" x14ac:dyDescent="0.2">
      <c r="A10" s="20">
        <v>9</v>
      </c>
      <c r="B10">
        <v>103.18083777</v>
      </c>
      <c r="C10">
        <v>48.281357970000002</v>
      </c>
      <c r="D10">
        <v>188.08824771000002</v>
      </c>
      <c r="E10">
        <v>140.9694318</v>
      </c>
      <c r="F10">
        <v>229.94275041</v>
      </c>
      <c r="G10">
        <v>232.49197502999999</v>
      </c>
      <c r="H10">
        <v>80.745867989999994</v>
      </c>
    </row>
    <row r="11" spans="1:8" x14ac:dyDescent="0.2">
      <c r="A11" s="20">
        <v>10</v>
      </c>
      <c r="B11">
        <v>281.06620992000001</v>
      </c>
      <c r="C11">
        <v>61.610246369999999</v>
      </c>
      <c r="D11">
        <v>175.89351024000001</v>
      </c>
      <c r="E11">
        <v>218.18433978000002</v>
      </c>
      <c r="F11">
        <v>81.186677639999999</v>
      </c>
      <c r="G11">
        <v>94.930973100000003</v>
      </c>
      <c r="H11">
        <v>466.07775570000001</v>
      </c>
    </row>
    <row r="12" spans="1:8" x14ac:dyDescent="0.2">
      <c r="A12" s="20">
        <v>11</v>
      </c>
      <c r="B12">
        <v>30.47713092</v>
      </c>
      <c r="C12">
        <v>64.652580090000001</v>
      </c>
      <c r="D12">
        <v>226.53880334999999</v>
      </c>
      <c r="E12">
        <v>33.009918570000004</v>
      </c>
      <c r="F12">
        <v>84.158780669999999</v>
      </c>
      <c r="G12">
        <v>233.18232776999997</v>
      </c>
      <c r="H12">
        <v>57.486061169999992</v>
      </c>
    </row>
    <row r="13" spans="1:8" x14ac:dyDescent="0.2">
      <c r="A13" s="20">
        <v>12</v>
      </c>
      <c r="B13">
        <v>31.201851869999999</v>
      </c>
      <c r="C13">
        <v>240.88827816</v>
      </c>
      <c r="D13">
        <v>415.50418754999998</v>
      </c>
      <c r="E13">
        <v>60.954261840000001</v>
      </c>
      <c r="F13">
        <v>134.61729002999999</v>
      </c>
      <c r="G13">
        <v>228.32595026999999</v>
      </c>
      <c r="H13">
        <v>34.979366429999999</v>
      </c>
    </row>
    <row r="14" spans="1:8" x14ac:dyDescent="0.2">
      <c r="A14" s="20">
        <v>13</v>
      </c>
      <c r="B14">
        <v>92.257724069999995</v>
      </c>
      <c r="C14">
        <v>47.81664</v>
      </c>
      <c r="D14">
        <v>288.04893363000002</v>
      </c>
      <c r="E14">
        <v>474.66084258000001</v>
      </c>
      <c r="F14">
        <v>152.4454254</v>
      </c>
      <c r="G14">
        <v>215.71431146999998</v>
      </c>
      <c r="H14">
        <v>383.76888128999997</v>
      </c>
    </row>
    <row r="15" spans="1:8" x14ac:dyDescent="0.2">
      <c r="A15" s="20">
        <v>14</v>
      </c>
      <c r="B15">
        <v>69.767466299999995</v>
      </c>
      <c r="C15">
        <v>43.100723880000004</v>
      </c>
      <c r="D15">
        <v>51.589671750000001</v>
      </c>
      <c r="E15">
        <v>40.095746909999995</v>
      </c>
      <c r="F15">
        <v>230.19528204</v>
      </c>
      <c r="G15">
        <v>118.97975448</v>
      </c>
      <c r="H15">
        <v>146.4683454</v>
      </c>
    </row>
    <row r="16" spans="1:8" x14ac:dyDescent="0.2">
      <c r="A16" s="20">
        <v>15</v>
      </c>
      <c r="B16">
        <v>107.96100749999999</v>
      </c>
      <c r="C16">
        <v>248.60618270999998</v>
      </c>
      <c r="D16">
        <v>243.89176085999998</v>
      </c>
      <c r="E16">
        <v>57.486061169999992</v>
      </c>
      <c r="F16">
        <v>2.98854</v>
      </c>
      <c r="G16">
        <v>280.36539729000003</v>
      </c>
      <c r="H16">
        <v>93.556244699999993</v>
      </c>
    </row>
    <row r="17" spans="1:8" x14ac:dyDescent="0.2">
      <c r="A17" s="20">
        <v>16</v>
      </c>
      <c r="B17">
        <v>124.30383848999999</v>
      </c>
      <c r="C17">
        <v>116.55306</v>
      </c>
      <c r="D17">
        <v>159.85252179</v>
      </c>
      <c r="E17">
        <v>69.319185300000001</v>
      </c>
      <c r="F17">
        <v>173.74773851999998</v>
      </c>
      <c r="G17">
        <v>58.715845379999998</v>
      </c>
      <c r="H17">
        <v>80.745867989999994</v>
      </c>
    </row>
    <row r="18" spans="1:8" x14ac:dyDescent="0.2">
      <c r="A18" s="20">
        <v>17</v>
      </c>
      <c r="B18">
        <v>130.98471966</v>
      </c>
      <c r="C18">
        <v>101.78668386</v>
      </c>
      <c r="D18">
        <v>208.87802622000001</v>
      </c>
      <c r="E18">
        <v>73.507624109999995</v>
      </c>
      <c r="F18">
        <v>89.705510910000001</v>
      </c>
      <c r="G18">
        <v>56.861456309999994</v>
      </c>
      <c r="H18">
        <v>63.95774454</v>
      </c>
    </row>
    <row r="19" spans="1:8" x14ac:dyDescent="0.2">
      <c r="A19" s="20">
        <v>18</v>
      </c>
      <c r="B19">
        <v>105.99903098999999</v>
      </c>
      <c r="C19">
        <v>104.55556617000001</v>
      </c>
      <c r="D19">
        <v>248.60618270999998</v>
      </c>
      <c r="E19">
        <v>183.49785027000001</v>
      </c>
      <c r="F19">
        <v>184.27487066999998</v>
      </c>
      <c r="G19">
        <v>59.546659500000004</v>
      </c>
      <c r="H19">
        <v>38.851019999999998</v>
      </c>
    </row>
    <row r="20" spans="1:8" x14ac:dyDescent="0.2">
      <c r="A20" s="20">
        <v>19</v>
      </c>
      <c r="B20">
        <v>84.211080120000005</v>
      </c>
      <c r="C20">
        <v>69.767466299999995</v>
      </c>
      <c r="D20">
        <v>218.87917533000001</v>
      </c>
      <c r="E20">
        <v>109.43884053000001</v>
      </c>
      <c r="F20">
        <v>53.79372</v>
      </c>
      <c r="G20">
        <v>269.23458005999998</v>
      </c>
      <c r="H20">
        <v>39.308266619999998</v>
      </c>
    </row>
    <row r="21" spans="1:8" x14ac:dyDescent="0.2">
      <c r="A21" s="20">
        <v>20</v>
      </c>
      <c r="B21">
        <v>99.343552410000001</v>
      </c>
      <c r="C21">
        <v>201.63231099000001</v>
      </c>
      <c r="D21">
        <v>173.15451333000001</v>
      </c>
      <c r="E21">
        <v>164.61476028000001</v>
      </c>
      <c r="F21">
        <v>60.438738690000001</v>
      </c>
      <c r="G21">
        <v>71.97300881999999</v>
      </c>
      <c r="H21">
        <v>80.469428039999997</v>
      </c>
    </row>
    <row r="22" spans="1:8" x14ac:dyDescent="0.2">
      <c r="A22" s="20">
        <v>21</v>
      </c>
      <c r="B22">
        <v>92.307034979999997</v>
      </c>
      <c r="C22">
        <v>44.828099999999999</v>
      </c>
      <c r="D22">
        <v>418.43893383</v>
      </c>
      <c r="E22">
        <v>129.33803412</v>
      </c>
      <c r="F22">
        <v>98.802626669999995</v>
      </c>
      <c r="G22">
        <v>27.06272397</v>
      </c>
      <c r="H22">
        <v>1136.5880843699999</v>
      </c>
    </row>
    <row r="23" spans="1:8" x14ac:dyDescent="0.2">
      <c r="A23" s="20">
        <v>22</v>
      </c>
      <c r="B23">
        <v>137.14708913999999</v>
      </c>
      <c r="C23">
        <v>49.015044539999998</v>
      </c>
      <c r="D23">
        <v>279.74378096999999</v>
      </c>
      <c r="E23">
        <v>71.287138889999994</v>
      </c>
      <c r="F23">
        <v>145.55086362</v>
      </c>
      <c r="G23">
        <v>144.96660405</v>
      </c>
      <c r="H23">
        <v>51.589671750000001</v>
      </c>
    </row>
    <row r="24" spans="1:8" x14ac:dyDescent="0.2">
      <c r="A24" s="20">
        <v>23</v>
      </c>
      <c r="B24">
        <v>325.76430842999997</v>
      </c>
      <c r="C24">
        <v>61.320357989999998</v>
      </c>
      <c r="D24">
        <v>114.81522399000001</v>
      </c>
      <c r="E24">
        <v>44.427635639999998</v>
      </c>
      <c r="F24">
        <v>217.01432636999999</v>
      </c>
      <c r="G24">
        <v>72.283816979999997</v>
      </c>
      <c r="H24">
        <v>41.625879390000001</v>
      </c>
    </row>
    <row r="25" spans="1:8" x14ac:dyDescent="0.2">
      <c r="A25" s="20">
        <v>24</v>
      </c>
      <c r="B25">
        <v>61.610246369999999</v>
      </c>
      <c r="C25">
        <v>50.80518</v>
      </c>
      <c r="D25">
        <v>143.94751191</v>
      </c>
      <c r="E25">
        <v>568.55329802999995</v>
      </c>
      <c r="F25">
        <v>121.90852368</v>
      </c>
      <c r="G25">
        <v>60.438738690000001</v>
      </c>
      <c r="H25">
        <v>203.08922424000002</v>
      </c>
    </row>
    <row r="26" spans="1:8" x14ac:dyDescent="0.2">
      <c r="A26" s="20">
        <v>25</v>
      </c>
      <c r="B26">
        <v>63.043251299999994</v>
      </c>
      <c r="C26">
        <v>267.18593589</v>
      </c>
      <c r="D26">
        <v>154.25050356</v>
      </c>
      <c r="E26">
        <v>50.80518</v>
      </c>
      <c r="F26">
        <v>206.40351509999999</v>
      </c>
      <c r="G26">
        <v>158.87078639999999</v>
      </c>
      <c r="H26">
        <v>127.6704288</v>
      </c>
    </row>
    <row r="27" spans="1:8" x14ac:dyDescent="0.2">
      <c r="A27" s="20">
        <v>26</v>
      </c>
      <c r="B27">
        <v>124.87614389999999</v>
      </c>
      <c r="C27">
        <v>315.42844284</v>
      </c>
      <c r="D27">
        <v>109.72424610000002</v>
      </c>
      <c r="E27">
        <v>72.345082050000002</v>
      </c>
      <c r="F27">
        <v>71.787719339999995</v>
      </c>
      <c r="G27">
        <v>235.64040191999999</v>
      </c>
      <c r="H27">
        <v>274.06704924000002</v>
      </c>
    </row>
    <row r="28" spans="1:8" x14ac:dyDescent="0.2">
      <c r="A28" s="20">
        <v>27</v>
      </c>
      <c r="B28">
        <v>221.75713934999999</v>
      </c>
      <c r="C28">
        <v>91.431392760000008</v>
      </c>
      <c r="D28">
        <v>137.89422414000001</v>
      </c>
      <c r="E28">
        <v>110.21137812000001</v>
      </c>
      <c r="F28">
        <v>62.831064959999999</v>
      </c>
      <c r="G28">
        <v>215.50660794000001</v>
      </c>
      <c r="H28">
        <v>38.271243239999997</v>
      </c>
    </row>
    <row r="29" spans="1:8" x14ac:dyDescent="0.2">
      <c r="A29" s="20">
        <v>28</v>
      </c>
      <c r="B29">
        <v>62.831064959999999</v>
      </c>
      <c r="C29">
        <v>91.480703669999997</v>
      </c>
      <c r="D29">
        <v>99.343552410000001</v>
      </c>
      <c r="E29">
        <v>97.711809570000014</v>
      </c>
      <c r="F29">
        <v>340.70700842999997</v>
      </c>
      <c r="G29">
        <v>69.960227130000007</v>
      </c>
      <c r="H29">
        <v>541.13194925999994</v>
      </c>
    </row>
    <row r="30" spans="1:8" x14ac:dyDescent="0.2">
      <c r="A30" s="20">
        <v>29</v>
      </c>
      <c r="B30">
        <v>50.893341929999998</v>
      </c>
      <c r="C30">
        <v>74.713499999999996</v>
      </c>
      <c r="D30">
        <v>118.52848494</v>
      </c>
      <c r="E30">
        <v>76.543980750000003</v>
      </c>
      <c r="F30">
        <v>77.932157580000009</v>
      </c>
      <c r="G30">
        <v>120.47253021</v>
      </c>
      <c r="H30">
        <v>124.41142592999999</v>
      </c>
    </row>
    <row r="31" spans="1:8" x14ac:dyDescent="0.2">
      <c r="A31" s="20">
        <v>30</v>
      </c>
      <c r="B31">
        <v>60.438738690000001</v>
      </c>
      <c r="C31">
        <v>118.41492041999999</v>
      </c>
      <c r="D31">
        <v>269.71424072999997</v>
      </c>
      <c r="E31">
        <v>110.61632529000001</v>
      </c>
      <c r="F31">
        <v>68.996422980000006</v>
      </c>
      <c r="G31">
        <v>121.02690438</v>
      </c>
      <c r="H31">
        <v>107.13019338000001</v>
      </c>
    </row>
    <row r="32" spans="1:8" x14ac:dyDescent="0.2">
      <c r="A32" s="20">
        <v>31</v>
      </c>
      <c r="B32">
        <v>48.188713230000005</v>
      </c>
      <c r="C32">
        <v>98.938605240000001</v>
      </c>
      <c r="D32">
        <v>194.2551</v>
      </c>
      <c r="E32">
        <v>84.211080120000005</v>
      </c>
      <c r="F32">
        <v>132.34151682000001</v>
      </c>
      <c r="G32">
        <v>231.97346334</v>
      </c>
      <c r="H32">
        <v>56.782260000000001</v>
      </c>
    </row>
    <row r="33" spans="1:8" x14ac:dyDescent="0.2">
      <c r="A33" s="20">
        <v>32</v>
      </c>
      <c r="B33">
        <v>29.885400000000001</v>
      </c>
      <c r="C33">
        <v>48.188713230000005</v>
      </c>
      <c r="D33">
        <v>333.60773166000001</v>
      </c>
      <c r="E33">
        <v>193.79486484</v>
      </c>
      <c r="F33">
        <v>90.745522829999999</v>
      </c>
      <c r="G33">
        <v>137.60284149</v>
      </c>
      <c r="H33">
        <v>385.93856132999997</v>
      </c>
    </row>
    <row r="34" spans="1:8" x14ac:dyDescent="0.2">
      <c r="A34" s="20">
        <v>33</v>
      </c>
      <c r="B34">
        <v>38.038137120000002</v>
      </c>
      <c r="C34">
        <v>54.944307900000005</v>
      </c>
      <c r="D34">
        <v>70.341265980000003</v>
      </c>
      <c r="E34">
        <v>49.739765489999996</v>
      </c>
      <c r="F34">
        <v>275.09211845999999</v>
      </c>
      <c r="G34">
        <v>74.713499999999996</v>
      </c>
      <c r="H34">
        <v>125.69649812999999</v>
      </c>
    </row>
    <row r="35" spans="1:8" x14ac:dyDescent="0.2">
      <c r="A35" s="20">
        <v>34</v>
      </c>
      <c r="B35">
        <v>43.5131424</v>
      </c>
      <c r="C35">
        <v>216.519723</v>
      </c>
      <c r="D35">
        <v>186.82558956</v>
      </c>
      <c r="E35">
        <v>201.30058305</v>
      </c>
      <c r="F35">
        <v>53.460497789999998</v>
      </c>
      <c r="G35">
        <v>269.78148288</v>
      </c>
      <c r="H35">
        <v>283.67520533999999</v>
      </c>
    </row>
    <row r="36" spans="1:8" x14ac:dyDescent="0.2">
      <c r="A36" s="20">
        <v>35</v>
      </c>
      <c r="B36">
        <v>260.96230134000001</v>
      </c>
      <c r="C36">
        <v>170.94897081000002</v>
      </c>
      <c r="D36">
        <v>195.56109197999999</v>
      </c>
      <c r="E36">
        <v>205.25442146999998</v>
      </c>
      <c r="F36">
        <v>218.49066513</v>
      </c>
      <c r="G36">
        <v>266.04730215000001</v>
      </c>
      <c r="H36">
        <v>134.31843602999999</v>
      </c>
    </row>
    <row r="37" spans="1:8" x14ac:dyDescent="0.2">
      <c r="A37" s="20">
        <v>36</v>
      </c>
      <c r="B37">
        <v>83.251758780000003</v>
      </c>
      <c r="C37">
        <v>317.68628481000002</v>
      </c>
      <c r="D37">
        <v>207.58996548000002</v>
      </c>
      <c r="E37">
        <v>441.43425486000001</v>
      </c>
      <c r="F37">
        <v>99.343552410000001</v>
      </c>
      <c r="G37">
        <v>940.70721861000004</v>
      </c>
      <c r="H37">
        <v>86.873869259999992</v>
      </c>
    </row>
    <row r="38" spans="1:8" x14ac:dyDescent="0.2">
      <c r="A38" s="20">
        <v>37</v>
      </c>
      <c r="B38">
        <v>38.851019999999998</v>
      </c>
      <c r="C38">
        <v>63.537854670000002</v>
      </c>
      <c r="D38">
        <v>140.33436705</v>
      </c>
      <c r="E38">
        <v>534.22244478000005</v>
      </c>
      <c r="F38">
        <v>66.154321440000004</v>
      </c>
      <c r="G38">
        <v>366.08120730000002</v>
      </c>
      <c r="H38">
        <v>81.570705029999999</v>
      </c>
    </row>
    <row r="39" spans="1:8" x14ac:dyDescent="0.2">
      <c r="A39" s="20">
        <v>38</v>
      </c>
      <c r="B39">
        <v>47.253300209999999</v>
      </c>
      <c r="C39">
        <v>147.16915803000001</v>
      </c>
      <c r="D39">
        <v>115.35913826999999</v>
      </c>
      <c r="E39">
        <v>96.794327789999997</v>
      </c>
      <c r="F39">
        <v>53.877399119999993</v>
      </c>
      <c r="G39">
        <v>126.40478211</v>
      </c>
      <c r="H39">
        <v>63.887513850000005</v>
      </c>
    </row>
    <row r="40" spans="1:8" x14ac:dyDescent="0.2">
      <c r="A40" s="20">
        <v>39</v>
      </c>
      <c r="B40">
        <v>29.58505173</v>
      </c>
      <c r="C40">
        <v>134.783154</v>
      </c>
      <c r="D40">
        <v>93.412794779999999</v>
      </c>
      <c r="E40">
        <v>182.39956182</v>
      </c>
      <c r="F40">
        <v>89.705510910000001</v>
      </c>
      <c r="G40">
        <v>103.74118902000001</v>
      </c>
      <c r="H40">
        <v>70.022986469999992</v>
      </c>
    </row>
    <row r="41" spans="1:8" x14ac:dyDescent="0.2">
      <c r="A41" s="20">
        <v>40</v>
      </c>
      <c r="B41">
        <v>45.519947010000003</v>
      </c>
      <c r="C41">
        <v>61.538521410000001</v>
      </c>
      <c r="D41">
        <v>169.92689013</v>
      </c>
      <c r="E41">
        <v>771.83677736999994</v>
      </c>
      <c r="F41">
        <v>47.909284739999997</v>
      </c>
      <c r="G41">
        <v>239.54941224000001</v>
      </c>
      <c r="H41">
        <v>247.67076969000001</v>
      </c>
    </row>
    <row r="42" spans="1:8" x14ac:dyDescent="0.2">
      <c r="A42" s="20">
        <v>41</v>
      </c>
      <c r="B42">
        <v>66.825248669999993</v>
      </c>
      <c r="C42">
        <v>74.952583199999992</v>
      </c>
      <c r="D42">
        <v>125.44695503999999</v>
      </c>
      <c r="E42">
        <v>109.60171595999999</v>
      </c>
      <c r="F42">
        <v>80.911731959999997</v>
      </c>
      <c r="G42">
        <v>102.00484727999999</v>
      </c>
      <c r="H42">
        <v>93.364978140000005</v>
      </c>
    </row>
    <row r="43" spans="1:8" x14ac:dyDescent="0.2">
      <c r="A43" s="20">
        <v>42</v>
      </c>
      <c r="B43">
        <v>266.04730215000001</v>
      </c>
      <c r="C43">
        <v>111.58162371</v>
      </c>
      <c r="D43">
        <v>238.18514372999999</v>
      </c>
      <c r="E43">
        <v>63.325668329999999</v>
      </c>
      <c r="F43">
        <v>49.288495949999998</v>
      </c>
      <c r="G43">
        <v>200.38758408000001</v>
      </c>
      <c r="H43">
        <v>120.13781373</v>
      </c>
    </row>
    <row r="44" spans="1:8" x14ac:dyDescent="0.2">
      <c r="A44" s="20">
        <v>43</v>
      </c>
      <c r="B44">
        <v>67.42445094</v>
      </c>
      <c r="C44">
        <v>270.24470658000001</v>
      </c>
      <c r="D44">
        <v>157.71422142</v>
      </c>
      <c r="E44">
        <v>103.74118902000001</v>
      </c>
      <c r="F44">
        <v>104.76924678</v>
      </c>
      <c r="G44">
        <v>262.88990963999998</v>
      </c>
      <c r="H44">
        <v>208.10698290000002</v>
      </c>
    </row>
    <row r="45" spans="1:8" x14ac:dyDescent="0.2">
      <c r="A45" s="20">
        <v>44</v>
      </c>
      <c r="B45">
        <v>1000.1433021299999</v>
      </c>
      <c r="C45">
        <v>438.13490669999999</v>
      </c>
      <c r="D45">
        <v>61.610246369999999</v>
      </c>
      <c r="E45">
        <v>207.26720316000001</v>
      </c>
      <c r="F45">
        <v>53.877399119999993</v>
      </c>
      <c r="G45">
        <v>113.56452</v>
      </c>
      <c r="H45">
        <v>123.83463771000001</v>
      </c>
    </row>
    <row r="46" spans="1:8" x14ac:dyDescent="0.2">
      <c r="A46" s="20">
        <v>45</v>
      </c>
      <c r="B46">
        <v>85.63063661999999</v>
      </c>
      <c r="C46">
        <v>73.931996789999999</v>
      </c>
      <c r="D46">
        <v>155.08729475999999</v>
      </c>
      <c r="E46">
        <v>490.50309311999996</v>
      </c>
      <c r="F46">
        <v>308.05123185000002</v>
      </c>
      <c r="G46">
        <v>170.58287465999999</v>
      </c>
      <c r="H46">
        <v>82.658533590000005</v>
      </c>
    </row>
    <row r="47" spans="1:8" x14ac:dyDescent="0.2">
      <c r="A47" s="20">
        <v>46</v>
      </c>
      <c r="B47">
        <v>62.402209470000003</v>
      </c>
      <c r="C47">
        <v>94.506600419999998</v>
      </c>
      <c r="D47">
        <v>53.877399119999993</v>
      </c>
      <c r="E47">
        <v>133.28290691999999</v>
      </c>
      <c r="F47">
        <v>71.84898441</v>
      </c>
      <c r="G47">
        <v>147.92525865000002</v>
      </c>
      <c r="H47">
        <v>48.281357970000002</v>
      </c>
    </row>
    <row r="48" spans="1:8" x14ac:dyDescent="0.2">
      <c r="A48" s="20">
        <v>47</v>
      </c>
      <c r="B48">
        <v>535.08165002999999</v>
      </c>
      <c r="C48">
        <v>73.993261860000004</v>
      </c>
      <c r="D48">
        <v>68.996422980000006</v>
      </c>
      <c r="E48">
        <v>61.320357989999998</v>
      </c>
      <c r="F48">
        <v>152.53209305999999</v>
      </c>
      <c r="G48">
        <v>53.877399119999993</v>
      </c>
      <c r="H48">
        <v>36.966745530000004</v>
      </c>
    </row>
    <row r="49" spans="1:8" x14ac:dyDescent="0.2">
      <c r="A49" s="20">
        <v>48</v>
      </c>
      <c r="B49">
        <v>76.076274240000004</v>
      </c>
      <c r="C49">
        <v>48.188713230000005</v>
      </c>
      <c r="D49">
        <v>84.158780669999999</v>
      </c>
      <c r="E49">
        <v>57.486061169999992</v>
      </c>
      <c r="F49">
        <v>164.12463972</v>
      </c>
      <c r="G49">
        <v>81.625993019999996</v>
      </c>
      <c r="H49">
        <v>89.157113819999992</v>
      </c>
    </row>
    <row r="50" spans="1:8" x14ac:dyDescent="0.2">
      <c r="A50" s="20">
        <v>49</v>
      </c>
      <c r="B50">
        <v>231.97346334</v>
      </c>
      <c r="C50">
        <v>89.904248819999992</v>
      </c>
      <c r="D50">
        <v>953.17540748999988</v>
      </c>
      <c r="E50">
        <v>104.38521939</v>
      </c>
      <c r="F50">
        <v>382.57944236999998</v>
      </c>
      <c r="G50">
        <v>89.854937910000004</v>
      </c>
      <c r="H50">
        <v>109.07125010999999</v>
      </c>
    </row>
    <row r="51" spans="1:8" x14ac:dyDescent="0.2">
      <c r="A51" s="20">
        <v>50</v>
      </c>
      <c r="B51">
        <v>99.881489610000003</v>
      </c>
      <c r="C51">
        <v>101.65369382999999</v>
      </c>
      <c r="D51">
        <v>288.5136516</v>
      </c>
      <c r="E51">
        <v>38.966078790000005</v>
      </c>
      <c r="F51">
        <v>175.40936676000001</v>
      </c>
      <c r="G51">
        <v>143.69946308999999</v>
      </c>
      <c r="H51">
        <v>263.34715626000002</v>
      </c>
    </row>
    <row r="52" spans="1:8" x14ac:dyDescent="0.2">
      <c r="A52" s="20">
        <v>51</v>
      </c>
      <c r="B52">
        <v>151.5040353</v>
      </c>
      <c r="C52">
        <v>66.356047889999999</v>
      </c>
      <c r="D52">
        <v>121.35863231999998</v>
      </c>
      <c r="E52">
        <v>54.944307900000005</v>
      </c>
      <c r="F52">
        <v>124.30383848999999</v>
      </c>
      <c r="G52">
        <v>97.894110510000004</v>
      </c>
      <c r="H52">
        <v>77.586981210000005</v>
      </c>
    </row>
    <row r="53" spans="1:8" x14ac:dyDescent="0.2">
      <c r="A53" s="20">
        <v>52</v>
      </c>
      <c r="B53">
        <v>61.610246369999999</v>
      </c>
      <c r="C53">
        <v>440.20895346000003</v>
      </c>
      <c r="D53">
        <v>325.76430842999997</v>
      </c>
      <c r="E53">
        <v>300.06137015999997</v>
      </c>
      <c r="F53">
        <v>57.486061169999992</v>
      </c>
      <c r="G53">
        <v>88.704350009999999</v>
      </c>
      <c r="H53">
        <v>366.61765022999998</v>
      </c>
    </row>
    <row r="54" spans="1:8" x14ac:dyDescent="0.2">
      <c r="A54" s="20">
        <v>53</v>
      </c>
      <c r="B54">
        <v>68.149171890000005</v>
      </c>
      <c r="C54">
        <v>566.41350339000007</v>
      </c>
      <c r="D54">
        <v>160.93736181</v>
      </c>
      <c r="E54">
        <v>72.775431810000001</v>
      </c>
      <c r="F54">
        <v>286.16764769999997</v>
      </c>
      <c r="G54">
        <v>306.48224834999996</v>
      </c>
      <c r="H54">
        <v>121.02690438</v>
      </c>
    </row>
    <row r="55" spans="1:8" x14ac:dyDescent="0.2">
      <c r="A55" s="20">
        <v>54</v>
      </c>
      <c r="B55">
        <v>93.841650270000002</v>
      </c>
      <c r="C55">
        <v>302.56726094999999</v>
      </c>
      <c r="D55">
        <v>111.90139748999999</v>
      </c>
      <c r="E55">
        <v>104.76924678</v>
      </c>
      <c r="F55">
        <v>81.186677639999999</v>
      </c>
      <c r="G55">
        <v>289.20998141999996</v>
      </c>
      <c r="H55">
        <v>193.90992363000001</v>
      </c>
    </row>
    <row r="56" spans="1:8" x14ac:dyDescent="0.2">
      <c r="A56" s="20">
        <v>55</v>
      </c>
      <c r="B56">
        <v>156.60696735000002</v>
      </c>
      <c r="C56">
        <v>110.25172341</v>
      </c>
      <c r="D56">
        <v>93.556244699999993</v>
      </c>
      <c r="E56">
        <v>372.89806704</v>
      </c>
      <c r="F56">
        <v>114.38786277</v>
      </c>
      <c r="G56">
        <v>177.23387043</v>
      </c>
      <c r="H56">
        <v>108.78435027</v>
      </c>
    </row>
    <row r="57" spans="1:8" x14ac:dyDescent="0.2">
      <c r="A57" s="20">
        <v>56</v>
      </c>
      <c r="B57">
        <v>84.581659079999994</v>
      </c>
      <c r="C57">
        <v>181.93334958</v>
      </c>
      <c r="D57">
        <v>65.611901430000003</v>
      </c>
      <c r="E57">
        <v>73.993261860000004</v>
      </c>
      <c r="F57">
        <v>168.66124343999999</v>
      </c>
      <c r="G57">
        <v>117.16421643000001</v>
      </c>
      <c r="H57">
        <v>30.034827000000003</v>
      </c>
    </row>
    <row r="58" spans="1:8" x14ac:dyDescent="0.2">
      <c r="A58" s="20">
        <v>57</v>
      </c>
      <c r="B58">
        <v>50.096896020000003</v>
      </c>
      <c r="C58">
        <v>426.48258923999998</v>
      </c>
      <c r="D58">
        <v>84.369472740000006</v>
      </c>
      <c r="E58">
        <v>84.158780669999999</v>
      </c>
      <c r="F58">
        <v>1125.09714807</v>
      </c>
      <c r="G58">
        <v>137.99135168999999</v>
      </c>
      <c r="H58">
        <v>305.25545267999996</v>
      </c>
    </row>
    <row r="59" spans="1:8" x14ac:dyDescent="0.2">
      <c r="A59" s="20">
        <v>58</v>
      </c>
      <c r="B59">
        <v>122.09231888999999</v>
      </c>
      <c r="C59">
        <v>186.82558956</v>
      </c>
      <c r="D59">
        <v>66.356047889999999</v>
      </c>
      <c r="E59">
        <v>87.130883699999998</v>
      </c>
      <c r="F59">
        <v>173.43842463000001</v>
      </c>
      <c r="G59">
        <v>102.13634304</v>
      </c>
      <c r="H59">
        <v>66.356047889999999</v>
      </c>
    </row>
    <row r="60" spans="1:8" x14ac:dyDescent="0.2">
      <c r="A60" s="20">
        <v>59</v>
      </c>
      <c r="B60">
        <v>57.408359129999994</v>
      </c>
      <c r="C60">
        <v>164.88522315</v>
      </c>
      <c r="D60">
        <v>636.50223773999994</v>
      </c>
      <c r="E60">
        <v>52.956928799999993</v>
      </c>
      <c r="F60">
        <v>58.715845379999998</v>
      </c>
      <c r="G60">
        <v>153.69911793</v>
      </c>
      <c r="H60">
        <v>206.05833873</v>
      </c>
    </row>
    <row r="61" spans="1:8" x14ac:dyDescent="0.2">
      <c r="A61" s="20">
        <v>60</v>
      </c>
      <c r="B61">
        <v>63.043251299999994</v>
      </c>
      <c r="C61">
        <v>85.63063661999999</v>
      </c>
      <c r="D61">
        <v>173.33532</v>
      </c>
      <c r="E61">
        <v>82.658533590000005</v>
      </c>
      <c r="F61">
        <v>30.47713092</v>
      </c>
      <c r="G61">
        <v>140.07884687999999</v>
      </c>
      <c r="H61">
        <v>165.34545831</v>
      </c>
    </row>
    <row r="62" spans="1:8" x14ac:dyDescent="0.2">
      <c r="A62" s="20">
        <v>61</v>
      </c>
      <c r="B62">
        <v>29.434130459999999</v>
      </c>
      <c r="C62">
        <v>187.68479481</v>
      </c>
      <c r="D62">
        <v>119.09182473</v>
      </c>
      <c r="E62">
        <v>99.881489610000003</v>
      </c>
      <c r="F62">
        <v>68.996422980000006</v>
      </c>
      <c r="G62">
        <v>122.53014</v>
      </c>
      <c r="H62">
        <v>87.488014230000005</v>
      </c>
    </row>
    <row r="63" spans="1:8" x14ac:dyDescent="0.2">
      <c r="A63" s="20">
        <v>62</v>
      </c>
      <c r="B63">
        <v>44.125793100000003</v>
      </c>
      <c r="C63">
        <v>58.715845379999998</v>
      </c>
      <c r="D63">
        <v>86.873869259999992</v>
      </c>
      <c r="E63">
        <v>204.4908495</v>
      </c>
      <c r="F63">
        <v>84.529359630000002</v>
      </c>
      <c r="G63">
        <v>88.300897110000008</v>
      </c>
      <c r="H63">
        <v>203.96636072999999</v>
      </c>
    </row>
    <row r="64" spans="1:8" x14ac:dyDescent="0.2">
      <c r="A64" s="20">
        <v>63</v>
      </c>
      <c r="B64">
        <v>48.188713230000005</v>
      </c>
      <c r="C64">
        <v>219.65320719000002</v>
      </c>
      <c r="D64">
        <v>121.35863231999998</v>
      </c>
      <c r="E64">
        <v>257.17133834999998</v>
      </c>
      <c r="F64">
        <v>134.21831994000001</v>
      </c>
      <c r="G64">
        <v>232.91485344000003</v>
      </c>
      <c r="H64">
        <v>197.89962452999998</v>
      </c>
    </row>
    <row r="65" spans="1:8" x14ac:dyDescent="0.2">
      <c r="A65" s="20">
        <v>64</v>
      </c>
      <c r="B65">
        <v>99.343552410000001</v>
      </c>
      <c r="C65">
        <v>103.6126818</v>
      </c>
      <c r="D65">
        <v>86.667659999999998</v>
      </c>
      <c r="E65">
        <v>89.705510910000001</v>
      </c>
      <c r="F65">
        <v>63.325668329999999</v>
      </c>
      <c r="G65">
        <v>48.650442659999996</v>
      </c>
      <c r="H65">
        <v>165.99247721999998</v>
      </c>
    </row>
    <row r="66" spans="1:8" x14ac:dyDescent="0.2">
      <c r="A66" s="20">
        <v>65</v>
      </c>
      <c r="B66">
        <v>239.25055824</v>
      </c>
      <c r="C66">
        <v>167.06386881</v>
      </c>
      <c r="D66">
        <v>105.74500508999999</v>
      </c>
      <c r="E66">
        <v>237.28260464999997</v>
      </c>
      <c r="F66">
        <v>48.188713230000005</v>
      </c>
      <c r="G66">
        <v>44.928216089999999</v>
      </c>
      <c r="H66">
        <v>189.1297539</v>
      </c>
    </row>
    <row r="67" spans="1:8" x14ac:dyDescent="0.2">
      <c r="A67" s="20">
        <v>66</v>
      </c>
      <c r="B67">
        <v>225.01614222000001</v>
      </c>
      <c r="C67">
        <v>58.026986909999998</v>
      </c>
      <c r="D67">
        <v>116.24673465000001</v>
      </c>
      <c r="E67">
        <v>230.58229797000001</v>
      </c>
      <c r="F67">
        <v>159.15170916</v>
      </c>
      <c r="G67">
        <v>356.93926343999999</v>
      </c>
      <c r="H67">
        <v>340.23481910999999</v>
      </c>
    </row>
    <row r="68" spans="1:8" x14ac:dyDescent="0.2">
      <c r="A68" s="20">
        <v>67</v>
      </c>
      <c r="B68">
        <v>369.63756990000002</v>
      </c>
      <c r="C68">
        <v>67.42445094</v>
      </c>
      <c r="D68">
        <v>84.950743770000003</v>
      </c>
      <c r="E68">
        <v>271.02023270999996</v>
      </c>
      <c r="F68">
        <v>73.810960919999999</v>
      </c>
      <c r="G68">
        <v>259.10791226999999</v>
      </c>
      <c r="H68">
        <v>307.47145509000001</v>
      </c>
    </row>
    <row r="69" spans="1:8" x14ac:dyDescent="0.2">
      <c r="A69" s="20">
        <v>68</v>
      </c>
      <c r="B69">
        <v>176.50167812999999</v>
      </c>
      <c r="C69">
        <v>57.717673019999999</v>
      </c>
      <c r="D69">
        <v>48.650442659999996</v>
      </c>
      <c r="E69">
        <v>93.793833629999995</v>
      </c>
      <c r="F69">
        <v>83.732913719999999</v>
      </c>
      <c r="G69">
        <v>279.60033105000002</v>
      </c>
      <c r="H69">
        <v>120.47253021</v>
      </c>
    </row>
    <row r="70" spans="1:8" x14ac:dyDescent="0.2">
      <c r="A70" s="20">
        <v>69</v>
      </c>
      <c r="B70">
        <v>78.616533239999995</v>
      </c>
      <c r="C70">
        <v>58.866766650000002</v>
      </c>
      <c r="D70">
        <v>289.70309051999999</v>
      </c>
      <c r="E70">
        <v>293.13542870999999</v>
      </c>
      <c r="F70">
        <v>115.47569132999999</v>
      </c>
      <c r="G70">
        <v>82.875202740000006</v>
      </c>
      <c r="H70">
        <v>463.33875878999999</v>
      </c>
    </row>
    <row r="71" spans="1:8" x14ac:dyDescent="0.2">
      <c r="A71" s="20">
        <v>70</v>
      </c>
      <c r="B71">
        <v>59.770800000000001</v>
      </c>
      <c r="C71">
        <v>33.810847289999998</v>
      </c>
      <c r="D71">
        <v>138.15273285000001</v>
      </c>
      <c r="E71">
        <v>406.28753018999998</v>
      </c>
      <c r="F71">
        <v>75.427761059999995</v>
      </c>
      <c r="G71">
        <v>42.474624750000004</v>
      </c>
      <c r="H71">
        <v>155.0006271</v>
      </c>
    </row>
    <row r="72" spans="1:8" x14ac:dyDescent="0.2">
      <c r="A72" s="20">
        <v>71</v>
      </c>
      <c r="B72">
        <v>176.50167812999999</v>
      </c>
      <c r="C72">
        <v>76.369151160000001</v>
      </c>
      <c r="D72">
        <v>345.23763507000001</v>
      </c>
      <c r="E72">
        <v>170.16298479</v>
      </c>
      <c r="F72">
        <v>129.47700123000001</v>
      </c>
      <c r="G72">
        <v>215.69339169</v>
      </c>
      <c r="H72">
        <v>111.22001037</v>
      </c>
    </row>
    <row r="73" spans="1:8" x14ac:dyDescent="0.2">
      <c r="A73" s="20">
        <v>72</v>
      </c>
      <c r="B73">
        <v>127.77502770000001</v>
      </c>
      <c r="C73">
        <v>59.845513499999996</v>
      </c>
      <c r="D73">
        <v>105.28028712</v>
      </c>
      <c r="E73">
        <v>368.69468553000002</v>
      </c>
      <c r="F73">
        <v>151.5040353</v>
      </c>
      <c r="G73">
        <v>110.93908760999999</v>
      </c>
      <c r="H73">
        <v>199.76297922000001</v>
      </c>
    </row>
    <row r="74" spans="1:8" x14ac:dyDescent="0.2">
      <c r="A74" s="20">
        <v>73</v>
      </c>
      <c r="B74">
        <v>663.69795174000001</v>
      </c>
      <c r="C74">
        <v>1549.6805201400002</v>
      </c>
      <c r="D74">
        <v>120.9163284</v>
      </c>
      <c r="E74">
        <v>364.95751625999998</v>
      </c>
      <c r="F74">
        <v>531.15321419999998</v>
      </c>
      <c r="G74">
        <v>122.96646684</v>
      </c>
      <c r="H74">
        <v>104.38521939</v>
      </c>
    </row>
    <row r="75" spans="1:8" x14ac:dyDescent="0.2">
      <c r="A75" s="20">
        <v>74</v>
      </c>
      <c r="B75">
        <v>51.416336430000001</v>
      </c>
      <c r="C75">
        <v>171.70507143</v>
      </c>
      <c r="D75">
        <v>122.63922170999999</v>
      </c>
      <c r="E75">
        <v>66.825248669999993</v>
      </c>
      <c r="F75">
        <v>177.83755551000002</v>
      </c>
      <c r="G75">
        <v>108.78435027</v>
      </c>
      <c r="H75">
        <v>72.714166739999996</v>
      </c>
    </row>
    <row r="76" spans="1:8" x14ac:dyDescent="0.2">
      <c r="A76" s="20">
        <v>75</v>
      </c>
      <c r="B76">
        <v>97.574336730000013</v>
      </c>
      <c r="C76">
        <v>245.07821124</v>
      </c>
      <c r="D76">
        <v>249.61033214999998</v>
      </c>
      <c r="E76">
        <v>275.62706711999999</v>
      </c>
      <c r="F76">
        <v>183.69210537000001</v>
      </c>
      <c r="G76">
        <v>156.57708195000001</v>
      </c>
      <c r="H76">
        <v>68.996422980000006</v>
      </c>
    </row>
    <row r="77" spans="1:8" x14ac:dyDescent="0.2">
      <c r="A77" s="20">
        <v>76</v>
      </c>
      <c r="B77">
        <v>86.25374721</v>
      </c>
      <c r="C77">
        <v>114.54326684999999</v>
      </c>
      <c r="D77">
        <v>189.97849926000001</v>
      </c>
      <c r="E77">
        <v>220.42425051000001</v>
      </c>
      <c r="F77">
        <v>245.8970712</v>
      </c>
      <c r="G77">
        <v>89.904248819999992</v>
      </c>
      <c r="H77">
        <v>119.5416</v>
      </c>
    </row>
    <row r="78" spans="1:8" x14ac:dyDescent="0.2">
      <c r="A78" s="20">
        <v>77</v>
      </c>
      <c r="B78">
        <v>78.900444539999995</v>
      </c>
      <c r="C78">
        <v>425.04510149999999</v>
      </c>
      <c r="D78">
        <v>47.81664</v>
      </c>
      <c r="E78">
        <v>146.52961047000002</v>
      </c>
      <c r="F78">
        <v>38.851019999999998</v>
      </c>
      <c r="G78">
        <v>206.29592765999999</v>
      </c>
      <c r="H78">
        <v>64.652580090000001</v>
      </c>
    </row>
    <row r="79" spans="1:8" x14ac:dyDescent="0.2">
      <c r="A79" s="20">
        <v>78</v>
      </c>
      <c r="B79">
        <v>65.611901430000003</v>
      </c>
      <c r="C79">
        <v>53.20946043</v>
      </c>
      <c r="D79">
        <v>147.44111517000002</v>
      </c>
      <c r="E79">
        <v>59.845513499999996</v>
      </c>
      <c r="F79">
        <v>83.732913719999999</v>
      </c>
      <c r="G79">
        <v>33.413371470000001</v>
      </c>
      <c r="H79">
        <v>71.036101529999996</v>
      </c>
    </row>
    <row r="80" spans="1:8" x14ac:dyDescent="0.2">
      <c r="A80" s="20">
        <v>79</v>
      </c>
      <c r="B80">
        <v>64.166942340000006</v>
      </c>
      <c r="C80">
        <v>68.996422980000006</v>
      </c>
      <c r="D80">
        <v>60.142873230000006</v>
      </c>
      <c r="E80">
        <v>38.038137120000002</v>
      </c>
      <c r="F80">
        <v>51.154839180000003</v>
      </c>
      <c r="G80">
        <v>120.87897165</v>
      </c>
      <c r="H80">
        <v>87.130883699999998</v>
      </c>
    </row>
    <row r="81" spans="1:8" x14ac:dyDescent="0.2">
      <c r="A81" s="20">
        <v>80</v>
      </c>
      <c r="B81">
        <v>201.30058305</v>
      </c>
      <c r="C81">
        <v>92.837500829999996</v>
      </c>
      <c r="D81">
        <v>217.17869607</v>
      </c>
      <c r="E81">
        <v>30.034827000000003</v>
      </c>
      <c r="F81">
        <v>182.30094</v>
      </c>
      <c r="G81">
        <v>284.28785604000001</v>
      </c>
      <c r="H81">
        <v>23.90832</v>
      </c>
    </row>
    <row r="82" spans="1:8" x14ac:dyDescent="0.2">
      <c r="A82" s="20">
        <v>81</v>
      </c>
      <c r="B82">
        <v>154.39544775000002</v>
      </c>
      <c r="C82">
        <v>60.438738690000001</v>
      </c>
      <c r="D82">
        <v>37.446406199999998</v>
      </c>
      <c r="E82">
        <v>52.956928799999993</v>
      </c>
      <c r="F82">
        <v>176.42547035999999</v>
      </c>
      <c r="G82">
        <v>199.36102059000001</v>
      </c>
      <c r="H82">
        <v>146.92559201999998</v>
      </c>
    </row>
    <row r="83" spans="1:8" x14ac:dyDescent="0.2">
      <c r="A83" s="20">
        <v>82</v>
      </c>
      <c r="B83">
        <v>314.57820320999997</v>
      </c>
      <c r="C83">
        <v>69.319185300000001</v>
      </c>
      <c r="D83">
        <v>93.841650270000002</v>
      </c>
      <c r="E83">
        <v>48.188713230000005</v>
      </c>
      <c r="F83">
        <v>106.66995822</v>
      </c>
      <c r="G83">
        <v>74.952583199999992</v>
      </c>
      <c r="H83">
        <v>29.434130459999999</v>
      </c>
    </row>
    <row r="84" spans="1:8" x14ac:dyDescent="0.2">
      <c r="A84" s="20">
        <v>83</v>
      </c>
      <c r="B84">
        <v>58.942974419999999</v>
      </c>
      <c r="C84">
        <v>87.130883699999998</v>
      </c>
      <c r="D84">
        <v>69.319185300000001</v>
      </c>
      <c r="E84">
        <v>51.06817152</v>
      </c>
      <c r="F84">
        <v>92.692556639999992</v>
      </c>
      <c r="G84">
        <v>149.42699999999999</v>
      </c>
      <c r="H84">
        <v>111.58162371</v>
      </c>
    </row>
    <row r="85" spans="1:8" x14ac:dyDescent="0.2">
      <c r="A85" s="20">
        <v>84</v>
      </c>
      <c r="B85">
        <v>69.511946129999998</v>
      </c>
      <c r="C85">
        <v>38.966078790000005</v>
      </c>
      <c r="D85">
        <v>47.909284739999997</v>
      </c>
      <c r="E85">
        <v>276.56546867999998</v>
      </c>
      <c r="F85">
        <v>155.40407999999999</v>
      </c>
      <c r="G85">
        <v>284.28785604000001</v>
      </c>
      <c r="H85">
        <v>80.469428039999997</v>
      </c>
    </row>
    <row r="86" spans="1:8" x14ac:dyDescent="0.2">
      <c r="A86" s="20">
        <v>85</v>
      </c>
      <c r="B86">
        <v>38.851019999999998</v>
      </c>
      <c r="C86">
        <v>140.9694318</v>
      </c>
      <c r="D86">
        <v>108.29124117000001</v>
      </c>
      <c r="E86">
        <v>45.715696380000004</v>
      </c>
      <c r="F86">
        <v>125.69649812999999</v>
      </c>
      <c r="G86">
        <v>149.54654159999998</v>
      </c>
      <c r="H86">
        <v>27.552844530000002</v>
      </c>
    </row>
    <row r="87" spans="1:8" x14ac:dyDescent="0.2">
      <c r="A87" s="20">
        <v>86</v>
      </c>
      <c r="B87">
        <v>34.852353480000005</v>
      </c>
      <c r="C87">
        <v>87.895949940000008</v>
      </c>
      <c r="D87">
        <v>223.02129177</v>
      </c>
      <c r="E87">
        <v>107.13019338000001</v>
      </c>
      <c r="F87">
        <v>235.03372829999998</v>
      </c>
      <c r="G87">
        <v>155.31741233999998</v>
      </c>
      <c r="H87">
        <v>161.7397848</v>
      </c>
    </row>
    <row r="88" spans="1:8" x14ac:dyDescent="0.2">
      <c r="A88" s="20">
        <v>87</v>
      </c>
      <c r="B88">
        <v>241.49943458999999</v>
      </c>
      <c r="C88">
        <v>94.977295470000001</v>
      </c>
      <c r="D88">
        <v>44.828099999999999</v>
      </c>
      <c r="E88">
        <v>36.110528819999999</v>
      </c>
      <c r="F88">
        <v>149.4568854</v>
      </c>
      <c r="G88">
        <v>415.93304303999997</v>
      </c>
      <c r="H88">
        <v>60.954261840000001</v>
      </c>
    </row>
    <row r="89" spans="1:8" x14ac:dyDescent="0.2">
      <c r="A89" s="20">
        <v>88</v>
      </c>
      <c r="B89">
        <v>173.74773851999998</v>
      </c>
      <c r="C89">
        <v>68.214919770000009</v>
      </c>
      <c r="D89">
        <v>94.977295470000001</v>
      </c>
      <c r="E89">
        <v>74.892812399999997</v>
      </c>
      <c r="F89">
        <v>133.65199160999998</v>
      </c>
      <c r="G89">
        <v>78.616533239999995</v>
      </c>
      <c r="H89">
        <v>616.36396094999998</v>
      </c>
    </row>
    <row r="90" spans="1:8" x14ac:dyDescent="0.2">
      <c r="A90" s="20">
        <v>89</v>
      </c>
      <c r="B90">
        <v>176.50167812999999</v>
      </c>
      <c r="C90">
        <v>63.043251299999994</v>
      </c>
      <c r="D90">
        <v>44.828099999999999</v>
      </c>
      <c r="E90">
        <v>93.556244699999993</v>
      </c>
      <c r="F90">
        <v>48.188713230000005</v>
      </c>
      <c r="G90">
        <v>101.65369382999999</v>
      </c>
      <c r="H90">
        <v>32.873939999999997</v>
      </c>
    </row>
    <row r="91" spans="1:8" x14ac:dyDescent="0.2">
      <c r="A91" s="20">
        <v>90</v>
      </c>
      <c r="B91">
        <v>103.6126818</v>
      </c>
      <c r="C91">
        <v>830.90078765999999</v>
      </c>
      <c r="D91">
        <v>133.14991688999999</v>
      </c>
      <c r="E91">
        <v>27.552844530000002</v>
      </c>
      <c r="F91">
        <v>63.887513850000005</v>
      </c>
      <c r="G91">
        <v>90.893455560000007</v>
      </c>
      <c r="H91">
        <v>48.650442659999996</v>
      </c>
    </row>
    <row r="92" spans="1:8" x14ac:dyDescent="0.2">
      <c r="A92" s="20">
        <v>91</v>
      </c>
      <c r="B92">
        <v>73.993261860000004</v>
      </c>
      <c r="C92">
        <v>72.345082050000002</v>
      </c>
      <c r="D92">
        <v>305.35855731000004</v>
      </c>
      <c r="E92">
        <v>49.288495949999998</v>
      </c>
      <c r="F92">
        <v>36.966745530000004</v>
      </c>
      <c r="G92">
        <v>23.90832</v>
      </c>
      <c r="H92">
        <v>96.794327789999997</v>
      </c>
    </row>
    <row r="93" spans="1:8" x14ac:dyDescent="0.2">
      <c r="A93" s="20">
        <v>92</v>
      </c>
      <c r="B93">
        <v>44.125793100000003</v>
      </c>
      <c r="C93">
        <v>765.91797390000011</v>
      </c>
      <c r="D93">
        <v>80.302069799999998</v>
      </c>
      <c r="E93">
        <v>289.58056038000001</v>
      </c>
      <c r="F93">
        <v>290.02734710999999</v>
      </c>
      <c r="G93">
        <v>43.5131424</v>
      </c>
      <c r="H93">
        <v>29.434130459999999</v>
      </c>
    </row>
    <row r="94" spans="1:8" x14ac:dyDescent="0.2">
      <c r="A94" s="20">
        <v>93</v>
      </c>
      <c r="B94">
        <v>61.320357989999998</v>
      </c>
      <c r="C94">
        <v>53.877399119999993</v>
      </c>
      <c r="D94">
        <v>157.28984874</v>
      </c>
      <c r="E94">
        <v>27.552844530000002</v>
      </c>
      <c r="F94">
        <v>114.1921134</v>
      </c>
      <c r="G94">
        <v>499.94389097999999</v>
      </c>
      <c r="H94">
        <v>105.91385759999999</v>
      </c>
    </row>
    <row r="95" spans="1:8" x14ac:dyDescent="0.2">
      <c r="A95" s="20">
        <v>94</v>
      </c>
      <c r="B95">
        <v>52.956928799999993</v>
      </c>
      <c r="C95">
        <v>90.745522829999999</v>
      </c>
      <c r="D95">
        <v>74.713499999999996</v>
      </c>
      <c r="E95">
        <v>58.026986909999998</v>
      </c>
      <c r="F95">
        <v>112.02093909</v>
      </c>
      <c r="G95">
        <v>116.89674210000001</v>
      </c>
      <c r="H95">
        <v>73.810960919999999</v>
      </c>
    </row>
    <row r="96" spans="1:8" x14ac:dyDescent="0.2">
      <c r="A96" s="20">
        <v>95</v>
      </c>
      <c r="B96">
        <v>55.105689060000003</v>
      </c>
      <c r="C96">
        <v>184.1538348</v>
      </c>
      <c r="D96">
        <v>168.74043975000001</v>
      </c>
      <c r="E96">
        <v>40.095746909999995</v>
      </c>
      <c r="F96">
        <v>179.41251609</v>
      </c>
      <c r="G96">
        <v>177.76134773999999</v>
      </c>
      <c r="H96">
        <v>50.80518</v>
      </c>
    </row>
    <row r="97" spans="1:8" x14ac:dyDescent="0.2">
      <c r="A97" s="20">
        <v>96</v>
      </c>
      <c r="B97">
        <v>80.745867989999994</v>
      </c>
      <c r="C97">
        <v>120.47253021</v>
      </c>
      <c r="D97">
        <v>193.79486484</v>
      </c>
      <c r="E97">
        <v>45.224081550000001</v>
      </c>
      <c r="F97">
        <v>48.650442659999996</v>
      </c>
      <c r="G97">
        <v>65.815122150000008</v>
      </c>
      <c r="H97">
        <v>76.835363400000006</v>
      </c>
    </row>
    <row r="98" spans="1:8" x14ac:dyDescent="0.2">
      <c r="A98" s="20">
        <v>97</v>
      </c>
      <c r="B98">
        <v>65.543165009999996</v>
      </c>
      <c r="C98">
        <v>231.27862778999997</v>
      </c>
      <c r="D98">
        <v>150.85402784999999</v>
      </c>
      <c r="E98">
        <v>46.682489070000003</v>
      </c>
      <c r="F98">
        <v>86.873869259999992</v>
      </c>
      <c r="G98">
        <v>118.41492041999999</v>
      </c>
      <c r="H98">
        <v>84.529359630000002</v>
      </c>
    </row>
    <row r="99" spans="1:8" x14ac:dyDescent="0.2">
      <c r="A99" s="20">
        <v>98</v>
      </c>
      <c r="B99">
        <v>90.351035550000006</v>
      </c>
      <c r="C99">
        <v>33.810847289999998</v>
      </c>
      <c r="D99">
        <v>199.15929414000001</v>
      </c>
      <c r="E99">
        <v>93.793833629999995</v>
      </c>
      <c r="F99">
        <v>268.93572606000004</v>
      </c>
      <c r="G99">
        <v>75.249942930000003</v>
      </c>
      <c r="H99">
        <v>156.43512630000001</v>
      </c>
    </row>
    <row r="100" spans="1:8" x14ac:dyDescent="0.2">
      <c r="A100" s="20">
        <v>99</v>
      </c>
      <c r="B100">
        <v>152.41553999999999</v>
      </c>
      <c r="C100">
        <v>93.556244699999993</v>
      </c>
      <c r="D100">
        <v>91.431392760000008</v>
      </c>
      <c r="E100">
        <v>153.14623803000001</v>
      </c>
      <c r="F100">
        <v>155.0006271</v>
      </c>
      <c r="G100">
        <v>68.996422980000006</v>
      </c>
      <c r="H100">
        <v>124.69832576999998</v>
      </c>
    </row>
    <row r="101" spans="1:8" x14ac:dyDescent="0.2">
      <c r="A101" s="20">
        <v>100</v>
      </c>
      <c r="B101">
        <v>138.66975027000001</v>
      </c>
      <c r="C101">
        <v>47.253300209999999</v>
      </c>
      <c r="D101">
        <v>104.08487112</v>
      </c>
      <c r="E101">
        <v>44.928216089999999</v>
      </c>
      <c r="F101">
        <v>105.74500508999999</v>
      </c>
      <c r="G101">
        <v>73.507624109999995</v>
      </c>
      <c r="H101">
        <v>17.931239999999999</v>
      </c>
    </row>
    <row r="102" spans="1:8" x14ac:dyDescent="0.2">
      <c r="A102" s="20">
        <v>101</v>
      </c>
      <c r="B102">
        <v>194.82889967999998</v>
      </c>
      <c r="C102">
        <v>74.773270799999992</v>
      </c>
      <c r="D102">
        <v>109.88712153</v>
      </c>
      <c r="E102">
        <v>25.359256169999998</v>
      </c>
      <c r="F102">
        <v>251.69483879999999</v>
      </c>
      <c r="G102">
        <v>48.281357970000002</v>
      </c>
      <c r="H102">
        <v>41.839559999999999</v>
      </c>
    </row>
    <row r="103" spans="1:8" x14ac:dyDescent="0.2">
      <c r="A103" s="20">
        <v>102</v>
      </c>
      <c r="B103">
        <v>164.69545085999999</v>
      </c>
      <c r="C103">
        <v>63.95774454</v>
      </c>
      <c r="D103">
        <v>327.71881359000002</v>
      </c>
      <c r="E103">
        <v>36.110528819999999</v>
      </c>
      <c r="F103">
        <v>114.38786277</v>
      </c>
      <c r="G103">
        <v>61.538521410000001</v>
      </c>
      <c r="H103">
        <v>60.954261840000001</v>
      </c>
    </row>
    <row r="104" spans="1:8" x14ac:dyDescent="0.2">
      <c r="A104" s="20">
        <v>103</v>
      </c>
      <c r="B104">
        <v>236.83133511</v>
      </c>
      <c r="C104">
        <v>63.043251299999994</v>
      </c>
      <c r="D104">
        <v>203.24313404999998</v>
      </c>
      <c r="E104">
        <v>41.625879390000001</v>
      </c>
      <c r="F104">
        <v>247.47203178000001</v>
      </c>
      <c r="G104">
        <v>74.713499999999996</v>
      </c>
      <c r="H104">
        <v>33.413371470000001</v>
      </c>
    </row>
    <row r="105" spans="1:8" x14ac:dyDescent="0.2">
      <c r="A105" s="20">
        <v>104</v>
      </c>
      <c r="B105">
        <v>59.845513499999996</v>
      </c>
      <c r="C105">
        <v>65.611901430000003</v>
      </c>
      <c r="D105">
        <v>156.60696735000002</v>
      </c>
      <c r="E105">
        <v>101.47886424000001</v>
      </c>
      <c r="F105">
        <v>75.604084919999991</v>
      </c>
      <c r="G105">
        <v>111.22001037</v>
      </c>
      <c r="H105">
        <v>65.271207869999998</v>
      </c>
    </row>
    <row r="106" spans="1:8" x14ac:dyDescent="0.2">
      <c r="A106" s="20">
        <v>105</v>
      </c>
      <c r="B106">
        <v>78.446186459999993</v>
      </c>
      <c r="C106">
        <v>344.04520760999998</v>
      </c>
      <c r="D106">
        <v>193.24049066999999</v>
      </c>
      <c r="E106">
        <v>54.125447940000001</v>
      </c>
      <c r="F106">
        <v>224.00153289000002</v>
      </c>
      <c r="G106">
        <v>157.28984874</v>
      </c>
      <c r="H106">
        <v>91.431392760000008</v>
      </c>
    </row>
    <row r="107" spans="1:8" x14ac:dyDescent="0.2">
      <c r="A107" s="20">
        <v>106</v>
      </c>
      <c r="B107">
        <v>57.096056699999998</v>
      </c>
      <c r="C107">
        <v>30.47713092</v>
      </c>
      <c r="D107">
        <v>74.713499999999996</v>
      </c>
      <c r="E107">
        <v>117.20306745000001</v>
      </c>
      <c r="F107">
        <v>134.84890188</v>
      </c>
      <c r="G107">
        <v>74.952583199999992</v>
      </c>
      <c r="H107">
        <v>153.46601181</v>
      </c>
    </row>
    <row r="108" spans="1:8" x14ac:dyDescent="0.2">
      <c r="A108" s="20">
        <v>107</v>
      </c>
      <c r="B108">
        <v>61.610246369999999</v>
      </c>
      <c r="C108">
        <v>41.518291949999998</v>
      </c>
      <c r="D108">
        <v>46.778122349999997</v>
      </c>
      <c r="E108">
        <v>72.714166739999996</v>
      </c>
      <c r="F108">
        <v>50.893341929999998</v>
      </c>
      <c r="G108">
        <v>155.31741233999998</v>
      </c>
      <c r="H108">
        <v>36.966745530000004</v>
      </c>
    </row>
    <row r="109" spans="1:8" x14ac:dyDescent="0.2">
      <c r="A109" s="20">
        <v>108</v>
      </c>
      <c r="B109">
        <v>60.069654000000007</v>
      </c>
      <c r="C109">
        <v>114.81522399000001</v>
      </c>
      <c r="D109">
        <v>125.69649812999999</v>
      </c>
      <c r="E109">
        <v>48.188713230000005</v>
      </c>
      <c r="F109">
        <v>36.357083369999998</v>
      </c>
      <c r="G109">
        <v>104.98292739</v>
      </c>
      <c r="H109">
        <v>249.84194399999998</v>
      </c>
    </row>
    <row r="110" spans="1:8" x14ac:dyDescent="0.2">
      <c r="A110" s="20">
        <v>109</v>
      </c>
      <c r="B110">
        <v>81.570705029999999</v>
      </c>
      <c r="C110">
        <v>63.395899020000002</v>
      </c>
      <c r="D110">
        <v>79.575854579999998</v>
      </c>
      <c r="E110">
        <v>40.206322890000003</v>
      </c>
      <c r="F110">
        <v>460.58481917999995</v>
      </c>
      <c r="G110">
        <v>100.23862013999999</v>
      </c>
      <c r="H110">
        <v>34.979366429999999</v>
      </c>
    </row>
    <row r="111" spans="1:8" x14ac:dyDescent="0.2">
      <c r="A111" s="20">
        <v>110</v>
      </c>
      <c r="B111">
        <v>31.768180200000003</v>
      </c>
      <c r="C111">
        <v>36.47961351</v>
      </c>
      <c r="D111">
        <v>178.16330636999999</v>
      </c>
      <c r="E111">
        <v>92.789684190000003</v>
      </c>
      <c r="F111">
        <v>125.12718126</v>
      </c>
      <c r="G111">
        <v>117.73502757</v>
      </c>
      <c r="H111">
        <v>82.658533590000005</v>
      </c>
    </row>
    <row r="112" spans="1:8" x14ac:dyDescent="0.2">
      <c r="A112" s="20">
        <v>111</v>
      </c>
      <c r="B112">
        <v>61.538521410000001</v>
      </c>
      <c r="C112">
        <v>1858.0470429600002</v>
      </c>
      <c r="D112">
        <v>140.33436705</v>
      </c>
      <c r="E112">
        <v>232.91485344000003</v>
      </c>
      <c r="F112">
        <v>133.14991688999999</v>
      </c>
      <c r="G112">
        <v>42.789915719999996</v>
      </c>
      <c r="H112">
        <v>101.61036</v>
      </c>
    </row>
    <row r="113" spans="1:8" x14ac:dyDescent="0.2">
      <c r="A113" s="20">
        <v>112</v>
      </c>
      <c r="B113">
        <v>53.460497789999998</v>
      </c>
      <c r="C113">
        <v>73.810960919999999</v>
      </c>
      <c r="D113">
        <v>270.52413507</v>
      </c>
      <c r="E113">
        <v>137.60284149</v>
      </c>
      <c r="F113">
        <v>133.14991688999999</v>
      </c>
      <c r="G113">
        <v>74.952583199999992</v>
      </c>
      <c r="H113">
        <v>90.745522829999999</v>
      </c>
    </row>
    <row r="114" spans="1:8" x14ac:dyDescent="0.2">
      <c r="A114" s="20">
        <v>113</v>
      </c>
      <c r="B114">
        <v>44.427635639999998</v>
      </c>
      <c r="C114">
        <v>202.56025265999997</v>
      </c>
      <c r="D114">
        <v>99.747005310000006</v>
      </c>
      <c r="E114">
        <v>60.142873230000006</v>
      </c>
      <c r="F114">
        <v>74.773270799999992</v>
      </c>
      <c r="G114">
        <v>294.33682178999999</v>
      </c>
      <c r="H114">
        <v>152.38565460000001</v>
      </c>
    </row>
    <row r="115" spans="1:8" x14ac:dyDescent="0.2">
      <c r="A115" s="20">
        <v>114</v>
      </c>
      <c r="B115">
        <v>129.47700123000001</v>
      </c>
      <c r="C115">
        <v>42.474624750000004</v>
      </c>
      <c r="D115">
        <v>233.83233521999998</v>
      </c>
      <c r="E115">
        <v>25.53408576</v>
      </c>
      <c r="F115">
        <v>190.07263827</v>
      </c>
      <c r="G115">
        <v>47.253300209999999</v>
      </c>
      <c r="H115">
        <v>65.271207869999998</v>
      </c>
    </row>
    <row r="116" spans="1:8" x14ac:dyDescent="0.2">
      <c r="A116" s="20">
        <v>115</v>
      </c>
      <c r="B116">
        <v>33.413371470000001</v>
      </c>
      <c r="C116">
        <v>211.32115766999999</v>
      </c>
      <c r="D116">
        <v>122.85738512999998</v>
      </c>
      <c r="E116">
        <v>30.47713092</v>
      </c>
      <c r="F116">
        <v>127.77502770000001</v>
      </c>
      <c r="G116">
        <v>208.96319960999998</v>
      </c>
      <c r="H116">
        <v>108.29124117000001</v>
      </c>
    </row>
    <row r="117" spans="1:8" x14ac:dyDescent="0.2">
      <c r="A117" s="20">
        <v>116</v>
      </c>
      <c r="B117">
        <v>118.97975448</v>
      </c>
      <c r="C117">
        <v>39.308266619999998</v>
      </c>
      <c r="D117">
        <v>343.62980055000003</v>
      </c>
      <c r="E117">
        <v>218.89860083999997</v>
      </c>
      <c r="F117">
        <v>173.36072258999999</v>
      </c>
      <c r="G117">
        <v>140.9694318</v>
      </c>
      <c r="H117">
        <v>169.89999326999998</v>
      </c>
    </row>
    <row r="118" spans="1:8" x14ac:dyDescent="0.2">
      <c r="A118" s="20">
        <v>117</v>
      </c>
      <c r="B118">
        <v>43.5131424</v>
      </c>
      <c r="C118">
        <v>26.89686</v>
      </c>
      <c r="D118">
        <v>251.39299625999999</v>
      </c>
      <c r="E118">
        <v>604.28428227000006</v>
      </c>
      <c r="F118">
        <v>885.33405521999998</v>
      </c>
      <c r="G118">
        <v>142.01093799</v>
      </c>
      <c r="H118">
        <v>18.17928882</v>
      </c>
    </row>
    <row r="119" spans="1:8" x14ac:dyDescent="0.2">
      <c r="A119" s="20">
        <v>118</v>
      </c>
      <c r="B119">
        <v>123.9795819</v>
      </c>
      <c r="C119">
        <v>72.345082050000002</v>
      </c>
      <c r="D119">
        <v>123.72705027000001</v>
      </c>
      <c r="E119">
        <v>108.78435027</v>
      </c>
      <c r="F119">
        <v>403.67405196000004</v>
      </c>
      <c r="G119">
        <v>90.745522829999999</v>
      </c>
      <c r="H119">
        <v>29.58505173</v>
      </c>
    </row>
    <row r="120" spans="1:8" x14ac:dyDescent="0.2">
      <c r="A120" s="20">
        <v>119</v>
      </c>
      <c r="B120">
        <v>200.43241217999997</v>
      </c>
      <c r="C120">
        <v>49.739765489999996</v>
      </c>
      <c r="D120">
        <v>126.40478211</v>
      </c>
      <c r="E120">
        <v>242.53197515999997</v>
      </c>
      <c r="F120">
        <v>140.46137999999999</v>
      </c>
      <c r="G120">
        <v>80.690579999999997</v>
      </c>
      <c r="H120">
        <v>78.955732529999992</v>
      </c>
    </row>
    <row r="121" spans="1:8" x14ac:dyDescent="0.2">
      <c r="A121" s="20">
        <v>120</v>
      </c>
      <c r="B121">
        <v>121.02690438</v>
      </c>
      <c r="C121">
        <v>185.24166335999999</v>
      </c>
      <c r="D121">
        <v>63.887513850000005</v>
      </c>
      <c r="E121">
        <v>182.52059769000002</v>
      </c>
      <c r="F121">
        <v>94.364644769999998</v>
      </c>
      <c r="G121">
        <v>63.325668329999999</v>
      </c>
      <c r="H121">
        <v>71.724959999999996</v>
      </c>
    </row>
    <row r="122" spans="1:8" x14ac:dyDescent="0.2">
      <c r="A122" s="20">
        <v>121</v>
      </c>
      <c r="B122">
        <v>125.98040942999999</v>
      </c>
      <c r="C122">
        <v>392.22794376000002</v>
      </c>
      <c r="D122">
        <v>266.53293990000003</v>
      </c>
      <c r="E122">
        <v>28.193886359999997</v>
      </c>
      <c r="F122">
        <v>146.52961047000002</v>
      </c>
      <c r="G122">
        <v>73.993261860000004</v>
      </c>
      <c r="H122">
        <v>61.610246369999999</v>
      </c>
    </row>
    <row r="123" spans="1:8" x14ac:dyDescent="0.2">
      <c r="A123" s="20">
        <v>122</v>
      </c>
      <c r="B123">
        <v>289.19503872000001</v>
      </c>
      <c r="C123">
        <v>607.91685264</v>
      </c>
      <c r="D123">
        <v>156.60696735000002</v>
      </c>
      <c r="E123">
        <v>24.09510375</v>
      </c>
      <c r="F123">
        <v>108.29124117000001</v>
      </c>
      <c r="G123">
        <v>134.84890188</v>
      </c>
      <c r="H123">
        <v>86.25374721</v>
      </c>
    </row>
    <row r="124" spans="1:8" x14ac:dyDescent="0.2">
      <c r="A124" s="20">
        <v>123</v>
      </c>
      <c r="B124">
        <v>140.84241885</v>
      </c>
      <c r="C124">
        <v>69.70470696000001</v>
      </c>
      <c r="D124">
        <v>95.679602370000012</v>
      </c>
      <c r="E124">
        <v>45.618568830000001</v>
      </c>
      <c r="F124">
        <v>102.00484727999999</v>
      </c>
      <c r="G124">
        <v>113.13118169999998</v>
      </c>
      <c r="H124">
        <v>179.70987582000001</v>
      </c>
    </row>
    <row r="125" spans="1:8" x14ac:dyDescent="0.2">
      <c r="A125" s="20">
        <v>124</v>
      </c>
      <c r="B125">
        <v>193.79486484</v>
      </c>
      <c r="C125">
        <v>120.62046294</v>
      </c>
      <c r="D125">
        <v>282.65013612000001</v>
      </c>
      <c r="E125">
        <v>389.31411725999999</v>
      </c>
      <c r="F125">
        <v>212.37611229000001</v>
      </c>
      <c r="G125">
        <v>83.036583899999997</v>
      </c>
      <c r="H125">
        <v>394.76969703000003</v>
      </c>
    </row>
    <row r="126" spans="1:8" x14ac:dyDescent="0.2">
      <c r="A126" s="20">
        <v>125</v>
      </c>
      <c r="B126">
        <v>399.67239690000002</v>
      </c>
      <c r="C126">
        <v>46.682489070000003</v>
      </c>
      <c r="D126">
        <v>51.06817152</v>
      </c>
      <c r="E126">
        <v>319.94113823999999</v>
      </c>
      <c r="F126">
        <v>483.8296833</v>
      </c>
      <c r="G126">
        <v>83.090377619999998</v>
      </c>
      <c r="H126">
        <v>102.00484727999999</v>
      </c>
    </row>
    <row r="127" spans="1:8" x14ac:dyDescent="0.2">
      <c r="A127" s="20">
        <v>126</v>
      </c>
      <c r="B127">
        <v>104.55556617000001</v>
      </c>
      <c r="C127">
        <v>51.154839180000003</v>
      </c>
      <c r="D127">
        <v>12.321750420000001</v>
      </c>
      <c r="E127">
        <v>420.19619534999998</v>
      </c>
      <c r="F127">
        <v>282.39760448999999</v>
      </c>
      <c r="G127">
        <v>15.23856546</v>
      </c>
      <c r="H127">
        <v>86.873869259999992</v>
      </c>
    </row>
    <row r="128" spans="1:8" x14ac:dyDescent="0.2">
      <c r="A128" s="20">
        <v>127</v>
      </c>
      <c r="B128">
        <v>74.952583199999992</v>
      </c>
      <c r="C128">
        <v>36.110528819999999</v>
      </c>
      <c r="D128">
        <v>993.85541396999997</v>
      </c>
      <c r="E128">
        <v>38.966078790000005</v>
      </c>
      <c r="F128">
        <v>184.12843221</v>
      </c>
      <c r="G128">
        <v>147.16915803000001</v>
      </c>
      <c r="H128">
        <v>140.07884687999999</v>
      </c>
    </row>
    <row r="129" spans="1:8" x14ac:dyDescent="0.2">
      <c r="A129" s="20">
        <v>128</v>
      </c>
      <c r="B129">
        <v>161.76817593000001</v>
      </c>
      <c r="C129">
        <v>47.81664</v>
      </c>
      <c r="D129">
        <v>77.125251779999999</v>
      </c>
      <c r="E129">
        <v>54.862123050000008</v>
      </c>
      <c r="F129">
        <v>87.130883699999998</v>
      </c>
      <c r="G129">
        <v>63.95774454</v>
      </c>
      <c r="H129">
        <v>52.956928799999993</v>
      </c>
    </row>
    <row r="130" spans="1:8" x14ac:dyDescent="0.2">
      <c r="A130" s="20">
        <v>129</v>
      </c>
      <c r="B130">
        <v>84.581659079999994</v>
      </c>
      <c r="C130">
        <v>36.47961351</v>
      </c>
      <c r="D130">
        <v>80.412645780000005</v>
      </c>
      <c r="E130">
        <v>124.37556345</v>
      </c>
      <c r="F130">
        <v>125.12718126</v>
      </c>
      <c r="G130">
        <v>140.49275967</v>
      </c>
      <c r="H130">
        <v>68.800673610000004</v>
      </c>
    </row>
    <row r="131" spans="1:8" x14ac:dyDescent="0.2">
      <c r="A131" s="20">
        <v>130</v>
      </c>
      <c r="B131">
        <v>43.5131424</v>
      </c>
      <c r="C131">
        <v>141.72702669</v>
      </c>
      <c r="D131">
        <v>97.711809570000014</v>
      </c>
      <c r="E131">
        <v>58.026986909999998</v>
      </c>
      <c r="F131">
        <v>105.28028712</v>
      </c>
      <c r="G131">
        <v>134.84890188</v>
      </c>
      <c r="H131">
        <v>29.885400000000001</v>
      </c>
    </row>
    <row r="132" spans="1:8" x14ac:dyDescent="0.2">
      <c r="A132" s="20">
        <v>131</v>
      </c>
      <c r="B132">
        <v>554.69394378000004</v>
      </c>
      <c r="C132">
        <v>38.851019999999998</v>
      </c>
      <c r="D132">
        <v>106.41892086</v>
      </c>
      <c r="E132">
        <v>99.522864809999987</v>
      </c>
      <c r="F132">
        <v>120.47253021</v>
      </c>
      <c r="G132">
        <v>40.095746909999995</v>
      </c>
      <c r="H132">
        <v>160.18723826999999</v>
      </c>
    </row>
    <row r="133" spans="1:8" x14ac:dyDescent="0.2">
      <c r="A133" s="20">
        <v>132</v>
      </c>
      <c r="B133">
        <v>55.589832539999996</v>
      </c>
      <c r="C133">
        <v>92.064963239999997</v>
      </c>
      <c r="D133">
        <v>151.5040353</v>
      </c>
      <c r="E133">
        <v>112.97278908</v>
      </c>
      <c r="F133">
        <v>11.95416</v>
      </c>
      <c r="G133">
        <v>55.830410010000001</v>
      </c>
      <c r="H133">
        <v>47.909284739999997</v>
      </c>
    </row>
    <row r="134" spans="1:8" x14ac:dyDescent="0.2">
      <c r="A134" s="20">
        <v>133</v>
      </c>
      <c r="B134">
        <v>100.46126636999999</v>
      </c>
      <c r="C134">
        <v>90.449657369999997</v>
      </c>
      <c r="D134">
        <v>268.58606687999998</v>
      </c>
      <c r="E134">
        <v>49.739765489999996</v>
      </c>
      <c r="F134">
        <v>188.18238672000001</v>
      </c>
      <c r="G134">
        <v>20.04712632</v>
      </c>
      <c r="H134">
        <v>161.63070309</v>
      </c>
    </row>
    <row r="135" spans="1:8" x14ac:dyDescent="0.2">
      <c r="A135" s="20">
        <v>134</v>
      </c>
      <c r="B135">
        <v>108.33158646000001</v>
      </c>
      <c r="C135">
        <v>74.952583199999992</v>
      </c>
      <c r="D135">
        <v>144.34947054</v>
      </c>
      <c r="E135">
        <v>55.589832539999996</v>
      </c>
      <c r="F135">
        <v>133.65199160999998</v>
      </c>
      <c r="G135">
        <v>310.76482616999999</v>
      </c>
      <c r="H135">
        <v>117.92479986000001</v>
      </c>
    </row>
    <row r="136" spans="1:8" x14ac:dyDescent="0.2">
      <c r="A136" s="20">
        <v>135</v>
      </c>
      <c r="B136">
        <v>136.59271497</v>
      </c>
      <c r="C136">
        <v>74.892812399999997</v>
      </c>
      <c r="D136">
        <v>84.633958530000001</v>
      </c>
      <c r="E136">
        <v>221.89760072999999</v>
      </c>
      <c r="F136">
        <v>116.39915019</v>
      </c>
      <c r="G136">
        <v>106.33524174000001</v>
      </c>
      <c r="H136">
        <v>84.369472740000006</v>
      </c>
    </row>
    <row r="137" spans="1:8" x14ac:dyDescent="0.2">
      <c r="A137" s="20">
        <v>136</v>
      </c>
      <c r="B137">
        <v>118.97975448</v>
      </c>
      <c r="C137">
        <v>62.187034589999996</v>
      </c>
      <c r="D137">
        <v>91.039894020000006</v>
      </c>
      <c r="E137">
        <v>35.986504409999995</v>
      </c>
      <c r="F137">
        <v>146.52961047000002</v>
      </c>
      <c r="G137">
        <v>389.39331357000003</v>
      </c>
      <c r="H137">
        <v>56.782260000000001</v>
      </c>
    </row>
    <row r="138" spans="1:8" x14ac:dyDescent="0.2">
      <c r="A138" s="20">
        <v>137</v>
      </c>
      <c r="B138">
        <v>204.73142697</v>
      </c>
      <c r="C138">
        <v>33.009918570000004</v>
      </c>
      <c r="D138">
        <v>168.89883237000001</v>
      </c>
      <c r="E138">
        <v>59.321024729999998</v>
      </c>
      <c r="F138">
        <v>107.75330397</v>
      </c>
      <c r="G138">
        <v>126.31811445</v>
      </c>
      <c r="H138">
        <v>128.75078600999998</v>
      </c>
    </row>
    <row r="139" spans="1:8" x14ac:dyDescent="0.2">
      <c r="A139" s="20">
        <v>138</v>
      </c>
      <c r="B139">
        <v>62.831064959999999</v>
      </c>
      <c r="C139">
        <v>130.71276251999998</v>
      </c>
      <c r="D139">
        <v>27.06272397</v>
      </c>
      <c r="E139">
        <v>99.522864809999987</v>
      </c>
      <c r="F139">
        <v>71.036101529999996</v>
      </c>
      <c r="G139">
        <v>164.84637212999999</v>
      </c>
      <c r="H139">
        <v>127.25053893</v>
      </c>
    </row>
    <row r="140" spans="1:8" x14ac:dyDescent="0.2">
      <c r="A140" s="20">
        <v>139</v>
      </c>
      <c r="B140">
        <v>46.682489070000003</v>
      </c>
      <c r="C140">
        <v>40.648626809999996</v>
      </c>
      <c r="D140">
        <v>25.708915349999998</v>
      </c>
      <c r="E140">
        <v>97.711809570000014</v>
      </c>
      <c r="F140">
        <v>96.238459349999999</v>
      </c>
      <c r="G140">
        <v>179.07481106999998</v>
      </c>
      <c r="H140">
        <v>60.954261840000001</v>
      </c>
    </row>
    <row r="141" spans="1:8" x14ac:dyDescent="0.2">
      <c r="A141" s="20">
        <v>140</v>
      </c>
      <c r="B141">
        <v>79.744707089999991</v>
      </c>
      <c r="C141">
        <v>73.931996789999999</v>
      </c>
      <c r="D141">
        <v>33.413371470000001</v>
      </c>
      <c r="E141">
        <v>40.206322890000003</v>
      </c>
      <c r="F141">
        <v>131.39414963999999</v>
      </c>
      <c r="G141">
        <v>175.03430499000001</v>
      </c>
      <c r="H141">
        <v>96.470071200000007</v>
      </c>
    </row>
    <row r="142" spans="1:8" x14ac:dyDescent="0.2">
      <c r="A142" s="20">
        <v>141</v>
      </c>
      <c r="B142">
        <v>68.214919770000009</v>
      </c>
      <c r="C142">
        <v>132.71209578</v>
      </c>
      <c r="D142">
        <v>40.648626809999996</v>
      </c>
      <c r="E142">
        <v>36.47961351</v>
      </c>
      <c r="F142">
        <v>94.506600419999998</v>
      </c>
      <c r="G142">
        <v>110.84196005999999</v>
      </c>
      <c r="H142">
        <v>120.47253021</v>
      </c>
    </row>
    <row r="143" spans="1:8" x14ac:dyDescent="0.2">
      <c r="A143" s="20">
        <v>142</v>
      </c>
      <c r="B143">
        <v>95.679602370000012</v>
      </c>
      <c r="C143">
        <v>78.900444539999995</v>
      </c>
      <c r="D143">
        <v>139.92045426000001</v>
      </c>
      <c r="E143">
        <v>35.862479999999998</v>
      </c>
      <c r="F143">
        <v>78.217563150000004</v>
      </c>
      <c r="G143">
        <v>91.290931380000004</v>
      </c>
      <c r="H143">
        <v>34.979366429999999</v>
      </c>
    </row>
    <row r="144" spans="1:8" x14ac:dyDescent="0.2">
      <c r="A144" s="20">
        <v>143</v>
      </c>
      <c r="B144">
        <v>80.469428039999997</v>
      </c>
      <c r="C144">
        <v>198.34939980000001</v>
      </c>
      <c r="D144">
        <v>104.25671217</v>
      </c>
      <c r="E144">
        <v>38.851019999999998</v>
      </c>
      <c r="F144">
        <v>63.887513850000005</v>
      </c>
      <c r="G144">
        <v>95.343391619999991</v>
      </c>
      <c r="H144">
        <v>27.552844530000002</v>
      </c>
    </row>
    <row r="145" spans="1:8" x14ac:dyDescent="0.2">
      <c r="A145" s="20">
        <v>144</v>
      </c>
      <c r="B145">
        <v>95.820063750000003</v>
      </c>
      <c r="C145">
        <v>108.33158646000001</v>
      </c>
      <c r="D145">
        <v>44.427635639999998</v>
      </c>
      <c r="E145">
        <v>189.1297539</v>
      </c>
      <c r="F145">
        <v>242.97427908000003</v>
      </c>
      <c r="G145">
        <v>119.81056860000001</v>
      </c>
      <c r="H145">
        <v>47.81664</v>
      </c>
    </row>
    <row r="146" spans="1:8" x14ac:dyDescent="0.2">
      <c r="A146" s="20">
        <v>145</v>
      </c>
      <c r="B146">
        <v>109.64355552000001</v>
      </c>
      <c r="C146">
        <v>247.83215084999998</v>
      </c>
      <c r="D146">
        <v>150.41022966</v>
      </c>
      <c r="E146">
        <v>423.67784445000001</v>
      </c>
      <c r="F146">
        <v>235.65982743000001</v>
      </c>
      <c r="G146">
        <v>62.092895580000004</v>
      </c>
      <c r="H146">
        <v>41.94565317</v>
      </c>
    </row>
    <row r="147" spans="1:8" x14ac:dyDescent="0.2">
      <c r="A147" s="20">
        <v>146</v>
      </c>
      <c r="B147">
        <v>101.61036</v>
      </c>
      <c r="C147">
        <v>94.506600419999998</v>
      </c>
      <c r="D147">
        <v>86.047537950000006</v>
      </c>
      <c r="E147">
        <v>163.82578572</v>
      </c>
      <c r="F147">
        <v>168.66124343999999</v>
      </c>
      <c r="G147">
        <v>93.577164480000008</v>
      </c>
      <c r="H147">
        <v>327.55593815999998</v>
      </c>
    </row>
    <row r="148" spans="1:8" x14ac:dyDescent="0.2">
      <c r="A148" s="20">
        <v>147</v>
      </c>
      <c r="B148">
        <v>733.70300697000005</v>
      </c>
      <c r="C148">
        <v>50.893341929999998</v>
      </c>
      <c r="D148">
        <v>716.71465133999993</v>
      </c>
      <c r="E148">
        <v>103.18083777</v>
      </c>
      <c r="F148">
        <v>106.41892086</v>
      </c>
      <c r="G148">
        <v>93.220033950000001</v>
      </c>
      <c r="H148">
        <v>140.84241885</v>
      </c>
    </row>
    <row r="149" spans="1:8" x14ac:dyDescent="0.2">
      <c r="A149" s="20">
        <v>148</v>
      </c>
      <c r="B149">
        <v>74.233839330000009</v>
      </c>
      <c r="C149">
        <v>122.53014</v>
      </c>
      <c r="D149">
        <v>33.413371470000001</v>
      </c>
      <c r="E149">
        <v>84.529359630000002</v>
      </c>
      <c r="F149">
        <v>118.52848494</v>
      </c>
      <c r="G149">
        <v>183.41118261</v>
      </c>
      <c r="H149">
        <v>228.01215357000001</v>
      </c>
    </row>
    <row r="150" spans="1:8" x14ac:dyDescent="0.2">
      <c r="A150" s="20">
        <v>149</v>
      </c>
      <c r="B150">
        <v>70.532532539999991</v>
      </c>
      <c r="C150">
        <v>204.44751567</v>
      </c>
      <c r="D150">
        <v>53.877399119999993</v>
      </c>
      <c r="E150">
        <v>173.90164833</v>
      </c>
      <c r="F150">
        <v>146.71340567999999</v>
      </c>
      <c r="G150">
        <v>160.86264831</v>
      </c>
      <c r="H150">
        <v>228.56055065999999</v>
      </c>
    </row>
    <row r="151" spans="1:8" x14ac:dyDescent="0.2">
      <c r="A151" s="20">
        <v>150</v>
      </c>
      <c r="B151">
        <v>29.885400000000001</v>
      </c>
      <c r="C151">
        <v>39.308266619999998</v>
      </c>
      <c r="D151">
        <v>412.99231968000004</v>
      </c>
      <c r="E151">
        <v>60.513452190000002</v>
      </c>
      <c r="F151">
        <v>139.47217325999998</v>
      </c>
      <c r="G151">
        <v>269.13296970000005</v>
      </c>
      <c r="H151">
        <v>158.16698522999999</v>
      </c>
    </row>
    <row r="152" spans="1:8" x14ac:dyDescent="0.2">
      <c r="A152" s="20">
        <v>151</v>
      </c>
      <c r="B152">
        <v>123.72705027000001</v>
      </c>
      <c r="C152">
        <v>39.308266619999998</v>
      </c>
      <c r="D152">
        <v>116.70547554000001</v>
      </c>
      <c r="E152">
        <v>53.877399119999993</v>
      </c>
      <c r="F152">
        <v>162.59450723999998</v>
      </c>
      <c r="G152">
        <v>140.54356485</v>
      </c>
      <c r="H152">
        <v>469.49515119</v>
      </c>
    </row>
    <row r="153" spans="1:8" x14ac:dyDescent="0.2">
      <c r="A153" s="20">
        <v>152</v>
      </c>
      <c r="B153">
        <v>195.37879104000001</v>
      </c>
      <c r="C153">
        <v>66.825248669999993</v>
      </c>
      <c r="D153">
        <v>139.05527193</v>
      </c>
      <c r="E153">
        <v>50.096896020000003</v>
      </c>
      <c r="F153">
        <v>105.10994033999999</v>
      </c>
      <c r="G153">
        <v>87.981123330000003</v>
      </c>
      <c r="H153">
        <v>201.30058305</v>
      </c>
    </row>
    <row r="154" spans="1:8" x14ac:dyDescent="0.2">
      <c r="A154" s="20">
        <v>153</v>
      </c>
      <c r="B154">
        <v>214.53084962999998</v>
      </c>
      <c r="C154">
        <v>76.369151160000001</v>
      </c>
      <c r="D154">
        <v>169.74309492</v>
      </c>
      <c r="E154">
        <v>34.852353480000005</v>
      </c>
      <c r="F154">
        <v>111.90139748999999</v>
      </c>
      <c r="G154">
        <v>77.497325009999997</v>
      </c>
      <c r="H154">
        <v>136.42983954000002</v>
      </c>
    </row>
    <row r="155" spans="1:8" x14ac:dyDescent="0.2">
      <c r="A155" s="20">
        <v>154</v>
      </c>
      <c r="B155">
        <v>112.65600384</v>
      </c>
      <c r="C155">
        <v>257.95134729</v>
      </c>
      <c r="D155">
        <v>119.5416</v>
      </c>
      <c r="E155">
        <v>308.05123185000002</v>
      </c>
      <c r="F155">
        <v>85.473738269999998</v>
      </c>
      <c r="G155">
        <v>102.35600072999999</v>
      </c>
      <c r="H155">
        <v>72.221057639999998</v>
      </c>
    </row>
    <row r="156" spans="1:8" x14ac:dyDescent="0.2">
      <c r="A156" s="20">
        <v>155</v>
      </c>
      <c r="B156">
        <v>56.70306369</v>
      </c>
      <c r="C156">
        <v>65.611901430000003</v>
      </c>
      <c r="D156">
        <v>153.35095302000002</v>
      </c>
      <c r="E156">
        <v>116.55306</v>
      </c>
      <c r="F156">
        <v>45.715696380000004</v>
      </c>
      <c r="G156">
        <v>129.01826033999998</v>
      </c>
      <c r="H156">
        <v>86.667659999999998</v>
      </c>
    </row>
    <row r="157" spans="1:8" x14ac:dyDescent="0.2">
      <c r="A157" s="20">
        <v>156</v>
      </c>
      <c r="B157">
        <v>351.50609771999996</v>
      </c>
      <c r="C157">
        <v>73.507624109999995</v>
      </c>
      <c r="D157">
        <v>81.297253619999992</v>
      </c>
      <c r="E157">
        <v>86.873869259999992</v>
      </c>
      <c r="F157">
        <v>108.78435027</v>
      </c>
      <c r="G157">
        <v>109.76608566</v>
      </c>
      <c r="H157">
        <v>134.21831994000001</v>
      </c>
    </row>
    <row r="158" spans="1:8" x14ac:dyDescent="0.2">
      <c r="A158" s="20">
        <v>157</v>
      </c>
      <c r="B158">
        <v>68.149171890000005</v>
      </c>
      <c r="C158">
        <v>347.91835545000004</v>
      </c>
      <c r="D158">
        <v>56.15018379</v>
      </c>
      <c r="E158">
        <v>34.07533308</v>
      </c>
      <c r="F158">
        <v>748.18696608000005</v>
      </c>
      <c r="G158">
        <v>360.18332361</v>
      </c>
      <c r="H158">
        <v>50.893341929999998</v>
      </c>
    </row>
    <row r="159" spans="1:8" x14ac:dyDescent="0.2">
      <c r="A159" s="20">
        <v>158</v>
      </c>
      <c r="B159">
        <v>391.51069415999996</v>
      </c>
      <c r="C159">
        <v>47.253300209999999</v>
      </c>
      <c r="D159">
        <v>77.528704680000004</v>
      </c>
      <c r="E159">
        <v>188.37215900999999</v>
      </c>
      <c r="F159">
        <v>135.67373892000001</v>
      </c>
      <c r="G159">
        <v>132.97957011</v>
      </c>
      <c r="H159">
        <v>232.60703382</v>
      </c>
    </row>
    <row r="160" spans="1:8" x14ac:dyDescent="0.2">
      <c r="A160" s="20">
        <v>159</v>
      </c>
      <c r="B160">
        <v>118.64204946</v>
      </c>
      <c r="C160">
        <v>1180.85135031</v>
      </c>
      <c r="D160">
        <v>182.69243874</v>
      </c>
      <c r="E160">
        <v>84.158780669999999</v>
      </c>
      <c r="F160">
        <v>167.59881747</v>
      </c>
      <c r="G160">
        <v>125.28557387999999</v>
      </c>
      <c r="H160">
        <v>68.996422980000006</v>
      </c>
    </row>
    <row r="161" spans="1:8" x14ac:dyDescent="0.2">
      <c r="A161" s="20">
        <v>160</v>
      </c>
      <c r="B161">
        <v>44.828099999999999</v>
      </c>
      <c r="C161">
        <v>109.07125010999999</v>
      </c>
      <c r="D161">
        <v>143.51267934000001</v>
      </c>
      <c r="E161">
        <v>69.960227130000007</v>
      </c>
      <c r="F161">
        <v>114.38786277</v>
      </c>
      <c r="G161">
        <v>92.620831679999995</v>
      </c>
      <c r="H161">
        <v>91.674958770000003</v>
      </c>
    </row>
    <row r="162" spans="1:8" x14ac:dyDescent="0.2">
      <c r="A162" s="20">
        <v>161</v>
      </c>
      <c r="B162">
        <v>30.034827000000003</v>
      </c>
      <c r="C162">
        <v>78.217563150000004</v>
      </c>
      <c r="D162">
        <v>137.66709509999998</v>
      </c>
      <c r="E162">
        <v>55.105689060000003</v>
      </c>
      <c r="F162">
        <v>122.56600247999999</v>
      </c>
      <c r="G162">
        <v>33.126471629999998</v>
      </c>
      <c r="H162">
        <v>66.825248669999993</v>
      </c>
    </row>
    <row r="163" spans="1:8" x14ac:dyDescent="0.2">
      <c r="A163" s="20">
        <v>162</v>
      </c>
      <c r="B163">
        <v>57.408359129999994</v>
      </c>
      <c r="C163">
        <v>125.69649812999999</v>
      </c>
      <c r="D163">
        <v>153.69911793</v>
      </c>
      <c r="E163">
        <v>44.427635639999998</v>
      </c>
      <c r="F163">
        <v>94.977295470000001</v>
      </c>
      <c r="G163">
        <v>543.12829397999997</v>
      </c>
      <c r="H163">
        <v>66.356047889999999</v>
      </c>
    </row>
    <row r="164" spans="1:8" x14ac:dyDescent="0.2">
      <c r="A164" s="20">
        <v>163</v>
      </c>
      <c r="B164">
        <v>114.54326684999999</v>
      </c>
      <c r="C164">
        <v>62.831064959999999</v>
      </c>
      <c r="D164">
        <v>155.31741233999998</v>
      </c>
      <c r="E164">
        <v>69.960227130000007</v>
      </c>
      <c r="F164">
        <v>51.416336430000001</v>
      </c>
      <c r="G164">
        <v>77.017664339999996</v>
      </c>
      <c r="H164">
        <v>196.65340334999999</v>
      </c>
    </row>
    <row r="165" spans="1:8" x14ac:dyDescent="0.2">
      <c r="A165" s="20">
        <v>164</v>
      </c>
      <c r="B165">
        <v>86.667659999999998</v>
      </c>
      <c r="C165">
        <v>141.60150801</v>
      </c>
      <c r="D165">
        <v>235.03372829999998</v>
      </c>
      <c r="E165">
        <v>53.460497789999998</v>
      </c>
      <c r="F165">
        <v>43.5131424</v>
      </c>
      <c r="G165">
        <v>78.021813780000002</v>
      </c>
      <c r="H165">
        <v>56.70306369</v>
      </c>
    </row>
    <row r="166" spans="1:8" x14ac:dyDescent="0.2">
      <c r="A166" s="20">
        <v>165</v>
      </c>
      <c r="B166">
        <v>116.89674210000001</v>
      </c>
      <c r="C166">
        <v>80.469428039999997</v>
      </c>
      <c r="D166">
        <v>208.64193155999999</v>
      </c>
      <c r="E166">
        <v>856.25705529000004</v>
      </c>
      <c r="F166">
        <v>164.39659685999999</v>
      </c>
      <c r="G166">
        <v>90.228505409999997</v>
      </c>
      <c r="H166">
        <v>98.938605240000001</v>
      </c>
    </row>
    <row r="167" spans="1:8" x14ac:dyDescent="0.2">
      <c r="A167" s="20">
        <v>166</v>
      </c>
      <c r="B167">
        <v>65.611901430000003</v>
      </c>
      <c r="C167">
        <v>158.42101113000001</v>
      </c>
      <c r="D167">
        <v>42.789915719999996</v>
      </c>
      <c r="E167">
        <v>51.06817152</v>
      </c>
      <c r="F167">
        <v>200.47724027999999</v>
      </c>
      <c r="G167">
        <v>93.060147059999991</v>
      </c>
      <c r="H167">
        <v>16.0932879</v>
      </c>
    </row>
    <row r="168" spans="1:8" x14ac:dyDescent="0.2">
      <c r="A168" s="20">
        <v>167</v>
      </c>
      <c r="B168">
        <v>95.679602370000012</v>
      </c>
      <c r="C168">
        <v>77.702039999999997</v>
      </c>
      <c r="D168">
        <v>86.873869259999992</v>
      </c>
      <c r="E168">
        <v>304.96257575999999</v>
      </c>
      <c r="F168">
        <v>109.43884053000001</v>
      </c>
      <c r="G168">
        <v>181.78691112000001</v>
      </c>
      <c r="H168">
        <v>353.67129495</v>
      </c>
    </row>
    <row r="169" spans="1:8" x14ac:dyDescent="0.2">
      <c r="A169" s="20">
        <v>168</v>
      </c>
      <c r="B169">
        <v>71.84898441</v>
      </c>
      <c r="C169">
        <v>59.770800000000001</v>
      </c>
      <c r="D169">
        <v>78.217563150000004</v>
      </c>
      <c r="E169">
        <v>150.76586592000001</v>
      </c>
      <c r="F169">
        <v>141.60150801</v>
      </c>
      <c r="G169">
        <v>95.343391619999991</v>
      </c>
      <c r="H169">
        <v>189.1297539</v>
      </c>
    </row>
    <row r="170" spans="1:8" x14ac:dyDescent="0.2">
      <c r="A170" s="20">
        <v>169</v>
      </c>
      <c r="B170">
        <v>45.618568830000001</v>
      </c>
      <c r="C170">
        <v>36.966745530000004</v>
      </c>
      <c r="D170">
        <v>109.88712153</v>
      </c>
      <c r="E170">
        <v>173.90164833</v>
      </c>
      <c r="F170">
        <v>26.89686</v>
      </c>
      <c r="G170">
        <v>232.74600092999998</v>
      </c>
      <c r="H170">
        <v>169.05722499000001</v>
      </c>
    </row>
    <row r="171" spans="1:8" x14ac:dyDescent="0.2">
      <c r="A171" s="20">
        <v>170</v>
      </c>
      <c r="B171">
        <v>59.845513499999996</v>
      </c>
      <c r="C171">
        <v>66.018342869999998</v>
      </c>
      <c r="D171">
        <v>113.80061466000001</v>
      </c>
      <c r="E171">
        <v>187.16030603999999</v>
      </c>
      <c r="F171">
        <v>292.60197432000001</v>
      </c>
      <c r="G171">
        <v>277.16765949000001</v>
      </c>
      <c r="H171">
        <v>63.395899020000002</v>
      </c>
    </row>
    <row r="172" spans="1:8" x14ac:dyDescent="0.2">
      <c r="A172" s="20">
        <v>171</v>
      </c>
      <c r="B172">
        <v>102.00484727999999</v>
      </c>
      <c r="C172">
        <v>126.79329230999998</v>
      </c>
      <c r="D172">
        <v>279.10423341000001</v>
      </c>
      <c r="E172">
        <v>92.307034979999997</v>
      </c>
      <c r="F172">
        <v>244.86004782000001</v>
      </c>
      <c r="G172">
        <v>287.20467108000003</v>
      </c>
      <c r="H172">
        <v>93.841650270000002</v>
      </c>
    </row>
    <row r="173" spans="1:8" x14ac:dyDescent="0.2">
      <c r="A173" s="20">
        <v>172</v>
      </c>
      <c r="B173">
        <v>49.015044539999998</v>
      </c>
      <c r="C173">
        <v>112.97278908</v>
      </c>
      <c r="D173">
        <v>200.58931053000001</v>
      </c>
      <c r="E173">
        <v>80.745867989999994</v>
      </c>
      <c r="F173">
        <v>237.28260464999997</v>
      </c>
      <c r="G173">
        <v>142.8970401</v>
      </c>
      <c r="H173">
        <v>56.70306369</v>
      </c>
    </row>
    <row r="174" spans="1:8" x14ac:dyDescent="0.2">
      <c r="A174" s="20">
        <v>173</v>
      </c>
      <c r="B174">
        <v>65.815122150000008</v>
      </c>
      <c r="C174">
        <v>77.702039999999997</v>
      </c>
      <c r="D174">
        <v>106.92099558</v>
      </c>
      <c r="E174">
        <v>77.932157580000009</v>
      </c>
      <c r="F174">
        <v>201.03310872</v>
      </c>
      <c r="G174">
        <v>130.81586715</v>
      </c>
      <c r="H174">
        <v>105.91385759999999</v>
      </c>
    </row>
    <row r="175" spans="1:8" x14ac:dyDescent="0.2">
      <c r="A175" s="20">
        <v>174</v>
      </c>
      <c r="B175">
        <v>192.10484547000001</v>
      </c>
      <c r="C175">
        <v>57.486061169999992</v>
      </c>
      <c r="D175">
        <v>91.235643390000007</v>
      </c>
      <c r="E175">
        <v>39.871606409999998</v>
      </c>
      <c r="F175">
        <v>86.202942030000003</v>
      </c>
      <c r="G175">
        <v>51.807835169999997</v>
      </c>
      <c r="H175">
        <v>68.996422980000006</v>
      </c>
    </row>
    <row r="176" spans="1:8" x14ac:dyDescent="0.2">
      <c r="A176" s="20">
        <v>175</v>
      </c>
      <c r="B176">
        <v>89.904248819999992</v>
      </c>
      <c r="C176">
        <v>52.956928799999993</v>
      </c>
      <c r="D176">
        <v>73.931996789999999</v>
      </c>
      <c r="E176">
        <v>40.648626809999996</v>
      </c>
      <c r="F176">
        <v>272.23656849000002</v>
      </c>
      <c r="G176">
        <v>91.534497389999999</v>
      </c>
      <c r="H176">
        <v>51.06817152</v>
      </c>
    </row>
    <row r="177" spans="1:8" x14ac:dyDescent="0.2">
      <c r="A177" s="20">
        <v>176</v>
      </c>
      <c r="B177">
        <v>57.486061169999992</v>
      </c>
      <c r="C177">
        <v>153.84406211999999</v>
      </c>
      <c r="D177">
        <v>47.253300209999999</v>
      </c>
      <c r="E177">
        <v>43.100723880000004</v>
      </c>
      <c r="F177">
        <v>191.35920474000002</v>
      </c>
      <c r="G177">
        <v>75.657878639999993</v>
      </c>
      <c r="H177">
        <v>67.623188850000005</v>
      </c>
    </row>
    <row r="178" spans="1:8" x14ac:dyDescent="0.2">
      <c r="A178" s="20">
        <v>177</v>
      </c>
      <c r="B178">
        <v>36.47961351</v>
      </c>
      <c r="C178">
        <v>77.758822259999988</v>
      </c>
      <c r="D178">
        <v>156.89087865000002</v>
      </c>
      <c r="E178">
        <v>409.08032082000005</v>
      </c>
      <c r="F178">
        <v>109.60171595999999</v>
      </c>
      <c r="G178">
        <v>412.46484236999999</v>
      </c>
      <c r="H178">
        <v>223.20209844000001</v>
      </c>
    </row>
    <row r="179" spans="1:8" x14ac:dyDescent="0.2">
      <c r="A179" s="20">
        <v>178</v>
      </c>
      <c r="B179">
        <v>96.978123000000011</v>
      </c>
      <c r="C179">
        <v>58.942974419999999</v>
      </c>
      <c r="D179">
        <v>24.09510375</v>
      </c>
      <c r="E179">
        <v>199.04722389</v>
      </c>
      <c r="F179">
        <v>132.64485363</v>
      </c>
      <c r="G179">
        <v>73.317851820000001</v>
      </c>
      <c r="H179">
        <v>71.787719339999995</v>
      </c>
    </row>
    <row r="180" spans="1:8" x14ac:dyDescent="0.2">
      <c r="A180" s="20">
        <v>179</v>
      </c>
      <c r="B180">
        <v>119.87781074999999</v>
      </c>
      <c r="C180">
        <v>89.556083909999998</v>
      </c>
      <c r="D180">
        <v>83.357851949999997</v>
      </c>
      <c r="E180">
        <v>276.19339545000003</v>
      </c>
      <c r="F180">
        <v>125.83845377999999</v>
      </c>
      <c r="G180">
        <v>58.907111939999993</v>
      </c>
      <c r="H180">
        <v>442.97036442000001</v>
      </c>
    </row>
    <row r="181" spans="1:8" x14ac:dyDescent="0.2">
      <c r="A181" s="20">
        <v>180</v>
      </c>
      <c r="B181">
        <v>37.446406199999998</v>
      </c>
      <c r="C181">
        <v>364.60187999999999</v>
      </c>
      <c r="D181">
        <v>171.80817605999999</v>
      </c>
      <c r="E181">
        <v>125.69649812999999</v>
      </c>
      <c r="F181">
        <v>93.604061340000001</v>
      </c>
      <c r="G181">
        <v>99.117917639999988</v>
      </c>
      <c r="H181">
        <v>237.92215221000001</v>
      </c>
    </row>
    <row r="182" spans="1:8" x14ac:dyDescent="0.2">
      <c r="A182" s="20">
        <v>181</v>
      </c>
      <c r="B182">
        <v>30.034827000000003</v>
      </c>
      <c r="C182">
        <v>40.095746909999995</v>
      </c>
      <c r="D182">
        <v>122.56600247999999</v>
      </c>
      <c r="E182">
        <v>38.966078790000005</v>
      </c>
      <c r="F182">
        <v>164.61476028000001</v>
      </c>
      <c r="G182">
        <v>52.377152039999999</v>
      </c>
      <c r="H182">
        <v>333.00404658000002</v>
      </c>
    </row>
    <row r="183" spans="1:8" x14ac:dyDescent="0.2">
      <c r="A183" s="20">
        <v>182</v>
      </c>
      <c r="B183">
        <v>239.47469874000001</v>
      </c>
      <c r="C183">
        <v>45.519947010000003</v>
      </c>
      <c r="D183">
        <v>134.48429999999999</v>
      </c>
      <c r="E183">
        <v>32.188070070000002</v>
      </c>
      <c r="F183">
        <v>89.656199999999998</v>
      </c>
      <c r="G183">
        <v>107.72043003</v>
      </c>
      <c r="H183">
        <v>123.9795819</v>
      </c>
    </row>
    <row r="184" spans="1:8" x14ac:dyDescent="0.2">
      <c r="A184" s="20">
        <v>183</v>
      </c>
      <c r="B184">
        <v>66.154321440000004</v>
      </c>
      <c r="C184">
        <v>97.894110510000004</v>
      </c>
      <c r="D184">
        <v>188.68147289999999</v>
      </c>
      <c r="E184">
        <v>100.81690262999999</v>
      </c>
      <c r="F184">
        <v>73.265552369999995</v>
      </c>
      <c r="G184">
        <v>307.11581882999997</v>
      </c>
      <c r="H184">
        <v>112.17933170999999</v>
      </c>
    </row>
    <row r="185" spans="1:8" x14ac:dyDescent="0.2">
      <c r="A185" s="20">
        <v>184</v>
      </c>
      <c r="B185">
        <v>79.575854579999998</v>
      </c>
      <c r="C185">
        <v>72.775431810000001</v>
      </c>
      <c r="D185">
        <v>54.944307900000005</v>
      </c>
      <c r="E185">
        <v>313.85348226000002</v>
      </c>
      <c r="F185">
        <v>364.61383416000001</v>
      </c>
      <c r="G185">
        <v>98.064457289999993</v>
      </c>
      <c r="H185">
        <v>24.643500840000002</v>
      </c>
    </row>
    <row r="186" spans="1:8" x14ac:dyDescent="0.2">
      <c r="A186" s="20">
        <v>185</v>
      </c>
      <c r="B186">
        <v>44.928216089999999</v>
      </c>
      <c r="C186">
        <v>87.895949940000008</v>
      </c>
      <c r="D186">
        <v>80.745867989999994</v>
      </c>
      <c r="E186">
        <v>76.369151160000001</v>
      </c>
      <c r="F186">
        <v>247.09248720000002</v>
      </c>
      <c r="G186">
        <v>143.88026976</v>
      </c>
      <c r="H186">
        <v>28.193886359999997</v>
      </c>
    </row>
    <row r="187" spans="1:8" x14ac:dyDescent="0.2">
      <c r="A187" s="20">
        <v>186</v>
      </c>
      <c r="B187">
        <v>78.217563150000004</v>
      </c>
      <c r="C187">
        <v>31.768180200000003</v>
      </c>
      <c r="D187">
        <v>92.692556639999992</v>
      </c>
      <c r="E187">
        <v>127.14444576</v>
      </c>
      <c r="F187">
        <v>285.80752862999998</v>
      </c>
      <c r="G187">
        <v>145.23856119000001</v>
      </c>
      <c r="H187">
        <v>63.043251299999994</v>
      </c>
    </row>
    <row r="188" spans="1:8" x14ac:dyDescent="0.2">
      <c r="A188" s="20">
        <v>187</v>
      </c>
      <c r="B188">
        <v>41.625879390000001</v>
      </c>
      <c r="C188">
        <v>59.17010346</v>
      </c>
      <c r="D188">
        <v>119.01711123</v>
      </c>
      <c r="E188">
        <v>44.828099999999999</v>
      </c>
      <c r="F188">
        <v>137.14708913999999</v>
      </c>
      <c r="G188">
        <v>73.97234207999999</v>
      </c>
      <c r="H188">
        <v>107.62927956000001</v>
      </c>
    </row>
    <row r="189" spans="1:8" x14ac:dyDescent="0.2">
      <c r="A189" s="20">
        <v>188</v>
      </c>
      <c r="B189">
        <v>38.038137120000002</v>
      </c>
      <c r="C189">
        <v>21.131966339999998</v>
      </c>
      <c r="D189">
        <v>80.469428039999997</v>
      </c>
      <c r="E189">
        <v>63.325668329999999</v>
      </c>
      <c r="F189">
        <v>170.55597779999999</v>
      </c>
      <c r="G189">
        <v>65.859950249999997</v>
      </c>
      <c r="H189">
        <v>186.82558956</v>
      </c>
    </row>
    <row r="190" spans="1:8" x14ac:dyDescent="0.2">
      <c r="A190" s="20">
        <v>189</v>
      </c>
      <c r="B190">
        <v>99.343552410000001</v>
      </c>
      <c r="C190">
        <v>876.59556426000006</v>
      </c>
      <c r="D190">
        <v>67.42445094</v>
      </c>
      <c r="E190">
        <v>188.49170061000001</v>
      </c>
      <c r="F190">
        <v>500.83746444000002</v>
      </c>
      <c r="G190">
        <v>94.523037389999999</v>
      </c>
      <c r="H190">
        <v>128.64618711</v>
      </c>
    </row>
    <row r="191" spans="1:8" x14ac:dyDescent="0.2">
      <c r="A191" s="20">
        <v>190</v>
      </c>
      <c r="B191">
        <v>58.942974419999999</v>
      </c>
      <c r="C191">
        <v>55.105689060000003</v>
      </c>
      <c r="D191">
        <v>60.438738690000001</v>
      </c>
      <c r="E191">
        <v>277.99847361000002</v>
      </c>
      <c r="F191">
        <v>86.873869259999992</v>
      </c>
      <c r="G191">
        <v>58.210782120000005</v>
      </c>
      <c r="H191">
        <v>132.34151682000001</v>
      </c>
    </row>
    <row r="192" spans="1:8" x14ac:dyDescent="0.2">
      <c r="A192" s="20">
        <v>191</v>
      </c>
      <c r="B192">
        <v>61.320357989999998</v>
      </c>
      <c r="C192">
        <v>197.44686071999999</v>
      </c>
      <c r="D192">
        <v>149.42699999999999</v>
      </c>
      <c r="E192">
        <v>77.528704680000004</v>
      </c>
      <c r="F192">
        <v>290.81183885999997</v>
      </c>
      <c r="G192">
        <v>510.41573513999998</v>
      </c>
      <c r="H192">
        <v>33.413371470000001</v>
      </c>
    </row>
    <row r="193" spans="1:8" x14ac:dyDescent="0.2">
      <c r="A193" s="20">
        <v>192</v>
      </c>
      <c r="B193">
        <v>33.810847289999998</v>
      </c>
      <c r="C193">
        <v>1126.8738351</v>
      </c>
      <c r="D193">
        <v>87.130883699999998</v>
      </c>
      <c r="E193">
        <v>58.715845379999998</v>
      </c>
      <c r="F193">
        <v>93.078078300000001</v>
      </c>
      <c r="G193">
        <v>129.36194244000001</v>
      </c>
      <c r="H193">
        <v>138.66975027000001</v>
      </c>
    </row>
    <row r="194" spans="1:8" x14ac:dyDescent="0.2">
      <c r="A194" s="20">
        <v>193</v>
      </c>
      <c r="B194">
        <v>44.828099999999999</v>
      </c>
      <c r="C194">
        <v>72.283816979999997</v>
      </c>
      <c r="D194">
        <v>102.83416713</v>
      </c>
      <c r="E194">
        <v>254.14843013999999</v>
      </c>
      <c r="F194">
        <v>182.59531118999999</v>
      </c>
      <c r="G194">
        <v>79.012514789999997</v>
      </c>
      <c r="H194">
        <v>113.56452</v>
      </c>
    </row>
    <row r="195" spans="1:8" x14ac:dyDescent="0.2">
      <c r="A195" s="20">
        <v>194</v>
      </c>
      <c r="B195">
        <v>53.79372</v>
      </c>
      <c r="C195">
        <v>72.283816979999997</v>
      </c>
      <c r="D195">
        <v>61.610246369999999</v>
      </c>
      <c r="E195">
        <v>80.469428039999997</v>
      </c>
      <c r="F195">
        <v>261.66311396999998</v>
      </c>
      <c r="G195">
        <v>218.26204182000001</v>
      </c>
      <c r="H195">
        <v>282.65013612000001</v>
      </c>
    </row>
    <row r="196" spans="1:8" x14ac:dyDescent="0.2">
      <c r="A196" s="20">
        <v>195</v>
      </c>
      <c r="B196">
        <v>1043.4502352700001</v>
      </c>
      <c r="C196">
        <v>33.413371470000001</v>
      </c>
      <c r="D196">
        <v>63.325668329999999</v>
      </c>
      <c r="E196">
        <v>210.34689363000001</v>
      </c>
      <c r="F196">
        <v>312.44139710999997</v>
      </c>
      <c r="G196">
        <v>105.21304497</v>
      </c>
      <c r="H196">
        <v>176.55098903999999</v>
      </c>
    </row>
    <row r="197" spans="1:8" x14ac:dyDescent="0.2">
      <c r="A197" s="20">
        <v>196</v>
      </c>
      <c r="B197">
        <v>319.56458220000002</v>
      </c>
      <c r="C197">
        <v>55.105689060000003</v>
      </c>
      <c r="D197">
        <v>137.89422414000001</v>
      </c>
      <c r="E197">
        <v>102.00484727999999</v>
      </c>
      <c r="F197">
        <v>124.80441894000001</v>
      </c>
      <c r="G197">
        <v>152.21829635999998</v>
      </c>
      <c r="H197">
        <v>104.38521939</v>
      </c>
    </row>
    <row r="198" spans="1:8" x14ac:dyDescent="0.2">
      <c r="A198" s="20">
        <v>197</v>
      </c>
      <c r="B198">
        <v>41.94565317</v>
      </c>
      <c r="C198">
        <v>40.095746909999995</v>
      </c>
      <c r="D198">
        <v>66.825248669999993</v>
      </c>
      <c r="E198">
        <v>251.19724689</v>
      </c>
      <c r="F198">
        <v>143.94751191</v>
      </c>
      <c r="G198">
        <v>87.177206069999997</v>
      </c>
      <c r="H198">
        <v>36.47961351</v>
      </c>
    </row>
    <row r="199" spans="1:8" x14ac:dyDescent="0.2">
      <c r="A199" s="20">
        <v>198</v>
      </c>
      <c r="B199">
        <v>86.873869259999992</v>
      </c>
      <c r="C199">
        <v>76.076274240000004</v>
      </c>
      <c r="D199">
        <v>42.474624750000004</v>
      </c>
      <c r="E199">
        <v>312.88519529999996</v>
      </c>
      <c r="F199">
        <v>1040.01640281</v>
      </c>
      <c r="G199">
        <v>42.534395549999999</v>
      </c>
      <c r="H199">
        <v>280.81218401999996</v>
      </c>
    </row>
    <row r="200" spans="1:8" x14ac:dyDescent="0.2">
      <c r="A200" s="20">
        <v>199</v>
      </c>
      <c r="B200">
        <v>40.648626809999996</v>
      </c>
      <c r="C200">
        <v>387.41639435999997</v>
      </c>
      <c r="D200">
        <v>188.49170061000001</v>
      </c>
      <c r="E200">
        <v>137.50571394000002</v>
      </c>
      <c r="F200">
        <v>77.702039999999997</v>
      </c>
      <c r="G200">
        <v>126.81570635999999</v>
      </c>
      <c r="H200">
        <v>472.62415256999998</v>
      </c>
    </row>
    <row r="201" spans="1:8" x14ac:dyDescent="0.2">
      <c r="A201" s="20">
        <v>200</v>
      </c>
      <c r="B201">
        <v>45.519947010000003</v>
      </c>
      <c r="C201">
        <v>74.952583199999992</v>
      </c>
      <c r="D201">
        <v>856.25705529000004</v>
      </c>
      <c r="E201">
        <v>301.85748269999999</v>
      </c>
      <c r="F201">
        <v>86.873869259999992</v>
      </c>
      <c r="G201">
        <v>88.653544830000001</v>
      </c>
      <c r="H201">
        <v>71.97300881999999</v>
      </c>
    </row>
    <row r="202" spans="1:8" x14ac:dyDescent="0.2">
      <c r="A202" s="20">
        <v>201</v>
      </c>
      <c r="B202">
        <v>27.06272397</v>
      </c>
      <c r="C202">
        <v>58.026986909999998</v>
      </c>
      <c r="D202">
        <v>1102.93264116</v>
      </c>
      <c r="E202">
        <v>108.29124117000001</v>
      </c>
      <c r="F202">
        <v>89.157113819999992</v>
      </c>
      <c r="G202">
        <v>96.232482269999991</v>
      </c>
      <c r="H202">
        <v>62.831064959999999</v>
      </c>
    </row>
    <row r="203" spans="1:8" x14ac:dyDescent="0.2">
      <c r="A203" s="20">
        <v>202</v>
      </c>
      <c r="B203">
        <v>126.12236507999999</v>
      </c>
      <c r="C203">
        <v>105.28028712</v>
      </c>
      <c r="D203">
        <v>85.578337169999998</v>
      </c>
      <c r="E203">
        <v>50.80518</v>
      </c>
      <c r="F203">
        <v>78.616533239999995</v>
      </c>
      <c r="G203">
        <v>154.82579751</v>
      </c>
      <c r="H203">
        <v>137.14708913999999</v>
      </c>
    </row>
    <row r="204" spans="1:8" x14ac:dyDescent="0.2">
      <c r="A204" s="20">
        <v>203</v>
      </c>
      <c r="B204">
        <v>117.92479986000001</v>
      </c>
      <c r="C204">
        <v>76.192827300000005</v>
      </c>
      <c r="D204">
        <v>80.690579999999997</v>
      </c>
      <c r="E204">
        <v>47.253300209999999</v>
      </c>
      <c r="F204">
        <v>230.13700550999999</v>
      </c>
      <c r="G204">
        <v>121.59173844</v>
      </c>
      <c r="H204">
        <v>65.543165009999996</v>
      </c>
    </row>
    <row r="205" spans="1:8" x14ac:dyDescent="0.2">
      <c r="A205" s="20">
        <v>204</v>
      </c>
      <c r="B205">
        <v>68.996422980000006</v>
      </c>
      <c r="C205">
        <v>101.65369382999999</v>
      </c>
      <c r="D205">
        <v>72.345082050000002</v>
      </c>
      <c r="E205">
        <v>536.48178101999997</v>
      </c>
      <c r="F205">
        <v>50.893341929999998</v>
      </c>
      <c r="G205">
        <v>55.068332310000002</v>
      </c>
      <c r="H205">
        <v>237.30203015999999</v>
      </c>
    </row>
    <row r="206" spans="1:8" x14ac:dyDescent="0.2">
      <c r="A206" s="20">
        <v>205</v>
      </c>
      <c r="B206">
        <v>45.519947010000003</v>
      </c>
      <c r="C206">
        <v>218.32778970000001</v>
      </c>
      <c r="D206">
        <v>65.815122150000008</v>
      </c>
      <c r="E206">
        <v>74.713499999999996</v>
      </c>
      <c r="F206">
        <v>246.09730337999997</v>
      </c>
      <c r="G206">
        <v>136.82731536</v>
      </c>
      <c r="H206">
        <v>268.40376594000003</v>
      </c>
    </row>
    <row r="207" spans="1:8" x14ac:dyDescent="0.2">
      <c r="A207" s="20">
        <v>206</v>
      </c>
      <c r="B207">
        <v>33.009918570000004</v>
      </c>
      <c r="C207">
        <v>163.30727403</v>
      </c>
      <c r="D207">
        <v>147.16915803000001</v>
      </c>
      <c r="E207">
        <v>57.717673019999999</v>
      </c>
      <c r="F207">
        <v>55.589832539999996</v>
      </c>
      <c r="G207">
        <v>144.52280586000001</v>
      </c>
      <c r="H207">
        <v>448.97732982000002</v>
      </c>
    </row>
    <row r="208" spans="1:8" x14ac:dyDescent="0.2">
      <c r="A208" s="20">
        <v>207</v>
      </c>
      <c r="B208">
        <v>265.57660709999999</v>
      </c>
      <c r="C208">
        <v>78.446186459999993</v>
      </c>
      <c r="D208">
        <v>87.283299239999991</v>
      </c>
      <c r="E208">
        <v>65.543165009999996</v>
      </c>
      <c r="F208">
        <v>60.954261840000001</v>
      </c>
      <c r="G208">
        <v>215.32131846000001</v>
      </c>
      <c r="H208">
        <v>32.325542909999996</v>
      </c>
    </row>
    <row r="209" spans="1:8" x14ac:dyDescent="0.2">
      <c r="A209" s="20">
        <v>208</v>
      </c>
      <c r="B209">
        <v>61.610246369999999</v>
      </c>
      <c r="C209">
        <v>113.80061466000001</v>
      </c>
      <c r="D209">
        <v>38.851019999999998</v>
      </c>
      <c r="E209">
        <v>141.06357081000002</v>
      </c>
      <c r="F209">
        <v>72.775431810000001</v>
      </c>
      <c r="G209">
        <v>179.07481106999998</v>
      </c>
      <c r="H209">
        <v>21.131966339999998</v>
      </c>
    </row>
    <row r="210" spans="1:8" x14ac:dyDescent="0.2">
      <c r="A210" s="20">
        <v>209</v>
      </c>
      <c r="B210">
        <v>89.556083909999998</v>
      </c>
      <c r="C210">
        <v>52.873249680000001</v>
      </c>
      <c r="D210">
        <v>164.36969999999999</v>
      </c>
      <c r="E210">
        <v>242.23760396999998</v>
      </c>
      <c r="F210">
        <v>63.887513850000005</v>
      </c>
      <c r="G210">
        <v>166.65742736999999</v>
      </c>
      <c r="H210">
        <v>24.643500840000002</v>
      </c>
    </row>
    <row r="211" spans="1:8" x14ac:dyDescent="0.2">
      <c r="A211" s="20">
        <v>210</v>
      </c>
      <c r="B211">
        <v>39.871606409999998</v>
      </c>
      <c r="C211">
        <v>250.21700576999999</v>
      </c>
      <c r="D211">
        <v>92.789684190000003</v>
      </c>
      <c r="E211">
        <v>302.90646024</v>
      </c>
      <c r="F211">
        <v>108.24940160999999</v>
      </c>
      <c r="G211">
        <v>182.45933262</v>
      </c>
      <c r="H211">
        <v>164.61476028000001</v>
      </c>
    </row>
    <row r="212" spans="1:8" x14ac:dyDescent="0.2">
      <c r="A212" s="20">
        <v>211</v>
      </c>
      <c r="B212">
        <v>125.98040942999999</v>
      </c>
      <c r="C212">
        <v>527.67903645000001</v>
      </c>
      <c r="D212">
        <v>55.105689060000003</v>
      </c>
      <c r="E212">
        <v>58.866766650000002</v>
      </c>
      <c r="F212">
        <v>81.625993019999996</v>
      </c>
      <c r="G212">
        <v>161.23023873</v>
      </c>
      <c r="H212">
        <v>470.42757567000001</v>
      </c>
    </row>
    <row r="213" spans="1:8" x14ac:dyDescent="0.2">
      <c r="A213" s="20">
        <v>212</v>
      </c>
      <c r="B213">
        <v>59.321024729999998</v>
      </c>
      <c r="C213">
        <v>724.41163611000002</v>
      </c>
      <c r="D213">
        <v>120.13781373</v>
      </c>
      <c r="E213">
        <v>134.61729002999999</v>
      </c>
      <c r="F213">
        <v>162.07151274</v>
      </c>
      <c r="G213">
        <v>410.00377968000004</v>
      </c>
      <c r="H213">
        <v>71.724959999999996</v>
      </c>
    </row>
    <row r="214" spans="1:8" x14ac:dyDescent="0.2">
      <c r="A214" s="20">
        <v>213</v>
      </c>
      <c r="B214">
        <v>74.952583199999992</v>
      </c>
      <c r="C214">
        <v>864.20507741999995</v>
      </c>
      <c r="D214">
        <v>442.31437989</v>
      </c>
      <c r="E214">
        <v>69.960227130000007</v>
      </c>
      <c r="F214">
        <v>126.12236507999999</v>
      </c>
      <c r="G214">
        <v>73.317851820000001</v>
      </c>
      <c r="H214">
        <v>30.47713092</v>
      </c>
    </row>
    <row r="215" spans="1:8" x14ac:dyDescent="0.2">
      <c r="A215" s="20">
        <v>214</v>
      </c>
      <c r="B215">
        <v>158.64664590000001</v>
      </c>
      <c r="C215">
        <v>49.739765489999996</v>
      </c>
      <c r="D215">
        <v>112.02093909</v>
      </c>
      <c r="E215">
        <v>269.38400705999999</v>
      </c>
      <c r="F215">
        <v>168.31606707</v>
      </c>
      <c r="G215">
        <v>409.45986539999996</v>
      </c>
      <c r="H215">
        <v>76.192827300000005</v>
      </c>
    </row>
    <row r="216" spans="1:8" x14ac:dyDescent="0.2">
      <c r="A216" s="20">
        <v>215</v>
      </c>
      <c r="B216">
        <v>76.192827300000005</v>
      </c>
      <c r="C216">
        <v>264.78464399999996</v>
      </c>
      <c r="D216">
        <v>95.679602370000012</v>
      </c>
      <c r="E216">
        <v>75.604084919999991</v>
      </c>
      <c r="F216">
        <v>89.705510910000001</v>
      </c>
      <c r="G216">
        <v>143.69946308999999</v>
      </c>
      <c r="H216">
        <v>63.887513850000005</v>
      </c>
    </row>
    <row r="217" spans="1:8" x14ac:dyDescent="0.2">
      <c r="A217" s="20">
        <v>216</v>
      </c>
      <c r="B217">
        <v>106.41892086</v>
      </c>
      <c r="C217">
        <v>399.76055882999998</v>
      </c>
      <c r="D217">
        <v>233.98624502999999</v>
      </c>
      <c r="E217">
        <v>182.96140733999999</v>
      </c>
      <c r="F217">
        <v>104.38521939</v>
      </c>
      <c r="G217">
        <v>155.30396391000002</v>
      </c>
      <c r="H217">
        <v>176.34926259</v>
      </c>
    </row>
    <row r="218" spans="1:8" x14ac:dyDescent="0.2">
      <c r="A218" s="20">
        <v>217</v>
      </c>
      <c r="B218">
        <v>166.34064212999999</v>
      </c>
      <c r="C218">
        <v>92.307034979999997</v>
      </c>
      <c r="D218">
        <v>56.70306369</v>
      </c>
      <c r="E218">
        <v>100.23862013999999</v>
      </c>
      <c r="F218">
        <v>131.63173856999998</v>
      </c>
      <c r="G218">
        <v>108.09100899000001</v>
      </c>
      <c r="H218">
        <v>296.40788000999999</v>
      </c>
    </row>
    <row r="219" spans="1:8" x14ac:dyDescent="0.2">
      <c r="A219" s="20">
        <v>218</v>
      </c>
      <c r="B219">
        <v>83.732913719999999</v>
      </c>
      <c r="C219">
        <v>106.12454966999999</v>
      </c>
      <c r="D219">
        <v>662.35759154999994</v>
      </c>
      <c r="E219">
        <v>170.37367685999999</v>
      </c>
      <c r="F219">
        <v>127.6704288</v>
      </c>
      <c r="G219">
        <v>172.32369921</v>
      </c>
      <c r="H219">
        <v>285.18292377</v>
      </c>
    </row>
    <row r="220" spans="1:8" x14ac:dyDescent="0.2">
      <c r="A220" s="20">
        <v>219</v>
      </c>
      <c r="B220">
        <v>107.13019338000001</v>
      </c>
      <c r="C220">
        <v>64.166942340000006</v>
      </c>
      <c r="D220">
        <v>58.942974419999999</v>
      </c>
      <c r="E220">
        <v>81.625993019999996</v>
      </c>
      <c r="F220">
        <v>73.265552369999995</v>
      </c>
      <c r="G220">
        <v>176.82593471999999</v>
      </c>
      <c r="H220">
        <v>88.502623560000004</v>
      </c>
    </row>
    <row r="221" spans="1:8" x14ac:dyDescent="0.2">
      <c r="A221" s="20">
        <v>220</v>
      </c>
      <c r="B221">
        <v>143.57394441</v>
      </c>
      <c r="C221">
        <v>162.73198008</v>
      </c>
      <c r="D221">
        <v>267.05294585999997</v>
      </c>
      <c r="E221">
        <v>94.977295470000001</v>
      </c>
      <c r="F221">
        <v>100.23862013999999</v>
      </c>
      <c r="G221">
        <v>74.770282259999988</v>
      </c>
      <c r="H221">
        <v>236.09466</v>
      </c>
    </row>
    <row r="222" spans="1:8" x14ac:dyDescent="0.2">
      <c r="A222" s="20">
        <v>221</v>
      </c>
      <c r="B222">
        <v>99.747005310000006</v>
      </c>
      <c r="C222">
        <v>131.93656965</v>
      </c>
      <c r="D222">
        <v>121.10012361000001</v>
      </c>
      <c r="E222">
        <v>234.32843286000002</v>
      </c>
      <c r="F222">
        <v>88.755155189999996</v>
      </c>
      <c r="G222">
        <v>155.23223895000001</v>
      </c>
      <c r="H222">
        <v>92.692556639999992</v>
      </c>
    </row>
    <row r="223" spans="1:8" x14ac:dyDescent="0.2">
      <c r="A223" s="20">
        <v>222</v>
      </c>
      <c r="B223">
        <v>116.70547554000001</v>
      </c>
      <c r="C223">
        <v>43.5131424</v>
      </c>
      <c r="D223">
        <v>54.536372190000002</v>
      </c>
      <c r="E223">
        <v>147.01674249000001</v>
      </c>
      <c r="F223">
        <v>121.35863231999998</v>
      </c>
      <c r="G223">
        <v>94.011997049999991</v>
      </c>
      <c r="H223">
        <v>744.17036832000008</v>
      </c>
    </row>
    <row r="224" spans="1:8" x14ac:dyDescent="0.2">
      <c r="A224" s="20">
        <v>223</v>
      </c>
      <c r="B224">
        <v>71.036101529999996</v>
      </c>
      <c r="C224">
        <v>9.4512577499999999</v>
      </c>
      <c r="D224">
        <v>152.41553999999999</v>
      </c>
      <c r="E224">
        <v>68.996422980000006</v>
      </c>
      <c r="F224">
        <v>52.278530219999993</v>
      </c>
      <c r="G224">
        <v>57.246977969999996</v>
      </c>
      <c r="H224">
        <v>246.09730337999997</v>
      </c>
    </row>
    <row r="225" spans="1:8" x14ac:dyDescent="0.2">
      <c r="A225" s="20">
        <v>224</v>
      </c>
      <c r="B225">
        <v>36.357083369999998</v>
      </c>
      <c r="C225">
        <v>76.192827300000005</v>
      </c>
      <c r="D225">
        <v>98.938605240000001</v>
      </c>
      <c r="E225">
        <v>66.154321440000004</v>
      </c>
      <c r="F225">
        <v>116.70547554000001</v>
      </c>
      <c r="G225">
        <v>43.906135409999997</v>
      </c>
      <c r="H225">
        <v>176.42547035999999</v>
      </c>
    </row>
    <row r="226" spans="1:8" x14ac:dyDescent="0.2">
      <c r="A226" s="20">
        <v>225</v>
      </c>
      <c r="B226">
        <v>70.532532539999991</v>
      </c>
      <c r="C226">
        <v>103.05083628</v>
      </c>
      <c r="D226">
        <v>176.72880717000001</v>
      </c>
      <c r="E226">
        <v>39.871606409999998</v>
      </c>
      <c r="F226">
        <v>184.83073911</v>
      </c>
      <c r="G226">
        <v>802.30195413000001</v>
      </c>
      <c r="H226">
        <v>95.679602370000012</v>
      </c>
    </row>
    <row r="227" spans="1:8" x14ac:dyDescent="0.2">
      <c r="A227" s="20">
        <v>226</v>
      </c>
      <c r="B227">
        <v>74.773270799999992</v>
      </c>
      <c r="C227">
        <v>68.996422980000006</v>
      </c>
      <c r="D227">
        <v>78.900444539999995</v>
      </c>
      <c r="E227">
        <v>456.03327275999999</v>
      </c>
      <c r="F227">
        <v>21.131966339999998</v>
      </c>
      <c r="G227">
        <v>99.00584739</v>
      </c>
      <c r="H227">
        <v>53.460497789999998</v>
      </c>
    </row>
    <row r="228" spans="1:8" x14ac:dyDescent="0.2">
      <c r="A228" s="20">
        <v>227</v>
      </c>
      <c r="B228">
        <v>41.625879390000001</v>
      </c>
      <c r="C228">
        <v>99.343552410000001</v>
      </c>
      <c r="D228">
        <v>305.37200573999996</v>
      </c>
      <c r="E228">
        <v>60.438738690000001</v>
      </c>
      <c r="F228">
        <v>264.68452790999999</v>
      </c>
      <c r="G228">
        <v>118.62860103</v>
      </c>
      <c r="H228">
        <v>98.802626669999995</v>
      </c>
    </row>
    <row r="229" spans="1:8" x14ac:dyDescent="0.2">
      <c r="A229" s="20">
        <v>228</v>
      </c>
      <c r="B229">
        <v>46.682489070000003</v>
      </c>
      <c r="C229">
        <v>81.186677639999999</v>
      </c>
      <c r="D229">
        <v>175.51097712000001</v>
      </c>
      <c r="E229">
        <v>46.682489070000003</v>
      </c>
      <c r="F229">
        <v>143.60532408</v>
      </c>
      <c r="G229">
        <v>191.84783103000001</v>
      </c>
      <c r="H229">
        <v>119.69102699999999</v>
      </c>
    </row>
    <row r="230" spans="1:8" x14ac:dyDescent="0.2">
      <c r="A230" s="20">
        <v>229</v>
      </c>
      <c r="B230">
        <v>57.486061169999992</v>
      </c>
      <c r="C230">
        <v>55.105689060000003</v>
      </c>
      <c r="D230">
        <v>96.470071200000007</v>
      </c>
      <c r="E230">
        <v>63.95774454</v>
      </c>
      <c r="F230">
        <v>218.34721520999997</v>
      </c>
      <c r="G230">
        <v>231.51621672000002</v>
      </c>
      <c r="H230">
        <v>136.10110014</v>
      </c>
    </row>
    <row r="231" spans="1:8" x14ac:dyDescent="0.2">
      <c r="A231" s="20">
        <v>230</v>
      </c>
      <c r="B231">
        <v>58.026986909999998</v>
      </c>
      <c r="C231">
        <v>51.416336430000001</v>
      </c>
      <c r="D231">
        <v>113.80061466000001</v>
      </c>
      <c r="E231">
        <v>60.438738690000001</v>
      </c>
      <c r="F231">
        <v>55.830410010000001</v>
      </c>
      <c r="G231">
        <v>86.446508039999998</v>
      </c>
      <c r="H231">
        <v>111.66082002</v>
      </c>
    </row>
    <row r="232" spans="1:8" x14ac:dyDescent="0.2">
      <c r="A232" s="20">
        <v>231</v>
      </c>
      <c r="B232">
        <v>467.94260466000003</v>
      </c>
      <c r="C232">
        <v>39.871606409999998</v>
      </c>
      <c r="D232">
        <v>324.32233788000002</v>
      </c>
      <c r="E232">
        <v>428.86296134999998</v>
      </c>
      <c r="F232">
        <v>105.10994033999999</v>
      </c>
      <c r="G232">
        <v>73.570383449999994</v>
      </c>
      <c r="H232">
        <v>205.86258935999999</v>
      </c>
    </row>
    <row r="233" spans="1:8" x14ac:dyDescent="0.2">
      <c r="A233" s="20">
        <v>232</v>
      </c>
      <c r="B233">
        <v>88.300897110000008</v>
      </c>
      <c r="C233">
        <v>38.851019999999998</v>
      </c>
      <c r="D233">
        <v>355.02062075999999</v>
      </c>
      <c r="E233">
        <v>113.80061466000001</v>
      </c>
      <c r="F233">
        <v>75.663855720000001</v>
      </c>
      <c r="G233">
        <v>64.724305049999998</v>
      </c>
      <c r="H233">
        <v>12.321750420000001</v>
      </c>
    </row>
    <row r="234" spans="1:8" x14ac:dyDescent="0.2">
      <c r="A234" s="20">
        <v>233</v>
      </c>
      <c r="B234">
        <v>106.12454966999999</v>
      </c>
      <c r="C234">
        <v>40.206322890000003</v>
      </c>
      <c r="D234">
        <v>287.6619177</v>
      </c>
      <c r="E234">
        <v>78.446186459999993</v>
      </c>
      <c r="F234">
        <v>88.502623560000004</v>
      </c>
      <c r="G234">
        <v>87.981123330000003</v>
      </c>
      <c r="H234">
        <v>57.486061169999992</v>
      </c>
    </row>
    <row r="235" spans="1:8" x14ac:dyDescent="0.2">
      <c r="A235" s="20">
        <v>234</v>
      </c>
      <c r="B235">
        <v>235.26085734</v>
      </c>
      <c r="C235">
        <v>124.55487585</v>
      </c>
      <c r="D235">
        <v>59.546659500000004</v>
      </c>
      <c r="E235">
        <v>65.815122150000008</v>
      </c>
      <c r="F235">
        <v>71.97300881999999</v>
      </c>
      <c r="G235">
        <v>108.50940459</v>
      </c>
      <c r="H235">
        <v>118.41492041999999</v>
      </c>
    </row>
    <row r="236" spans="1:8" x14ac:dyDescent="0.2">
      <c r="A236" s="20">
        <v>235</v>
      </c>
      <c r="B236">
        <v>50.80518</v>
      </c>
      <c r="C236">
        <v>48.188713230000005</v>
      </c>
      <c r="D236">
        <v>49.288495949999998</v>
      </c>
      <c r="E236">
        <v>23.90832</v>
      </c>
      <c r="F236">
        <v>90.351035550000006</v>
      </c>
      <c r="G236">
        <v>156.25581389999999</v>
      </c>
      <c r="H236">
        <v>62.831064959999999</v>
      </c>
    </row>
    <row r="237" spans="1:8" x14ac:dyDescent="0.2">
      <c r="A237" s="20">
        <v>236</v>
      </c>
      <c r="B237">
        <v>60.954261840000001</v>
      </c>
      <c r="C237">
        <v>141.60150801</v>
      </c>
      <c r="D237">
        <v>181.78541684999999</v>
      </c>
      <c r="E237">
        <v>38.851019999999998</v>
      </c>
      <c r="F237">
        <v>99.343552410000001</v>
      </c>
      <c r="G237">
        <v>49.088263769999998</v>
      </c>
      <c r="H237">
        <v>56.861456309999994</v>
      </c>
    </row>
    <row r="238" spans="1:8" x14ac:dyDescent="0.2">
      <c r="A238" s="20">
        <v>237</v>
      </c>
      <c r="B238">
        <v>55.589832539999996</v>
      </c>
      <c r="C238">
        <v>45.618568830000001</v>
      </c>
      <c r="D238">
        <v>69.767466299999995</v>
      </c>
      <c r="E238">
        <v>60.513452190000002</v>
      </c>
      <c r="F238">
        <v>71.84898441</v>
      </c>
      <c r="G238">
        <v>62.212437180000002</v>
      </c>
      <c r="H238">
        <v>44.928216089999999</v>
      </c>
    </row>
    <row r="239" spans="1:8" x14ac:dyDescent="0.2">
      <c r="A239" s="20">
        <v>238</v>
      </c>
      <c r="B239">
        <v>174.08096072999999</v>
      </c>
      <c r="C239">
        <v>44.828099999999999</v>
      </c>
      <c r="D239">
        <v>105.28028712</v>
      </c>
      <c r="E239">
        <v>37.446406199999998</v>
      </c>
      <c r="F239">
        <v>123.9795819</v>
      </c>
      <c r="G239">
        <v>39.647465910000001</v>
      </c>
      <c r="H239">
        <v>185.57787410999998</v>
      </c>
    </row>
    <row r="240" spans="1:8" x14ac:dyDescent="0.2">
      <c r="A240" s="20">
        <v>239</v>
      </c>
      <c r="B240">
        <v>119.01711123</v>
      </c>
      <c r="C240">
        <v>52.956928799999993</v>
      </c>
      <c r="D240">
        <v>40.648626809999996</v>
      </c>
      <c r="E240">
        <v>55.589832539999996</v>
      </c>
      <c r="F240">
        <v>36.47961351</v>
      </c>
      <c r="G240">
        <v>51.807835169999997</v>
      </c>
      <c r="H240">
        <v>228.71595474000003</v>
      </c>
    </row>
    <row r="241" spans="1:8" x14ac:dyDescent="0.2">
      <c r="A241" s="20">
        <v>240</v>
      </c>
      <c r="B241">
        <v>75.427761059999995</v>
      </c>
      <c r="C241">
        <v>31.201851869999999</v>
      </c>
      <c r="D241">
        <v>96.562715940000004</v>
      </c>
      <c r="E241">
        <v>627.56500887000004</v>
      </c>
      <c r="F241">
        <v>54.944307900000005</v>
      </c>
      <c r="G241">
        <v>136.82731536</v>
      </c>
      <c r="H241">
        <v>76.192827300000005</v>
      </c>
    </row>
    <row r="242" spans="1:8" x14ac:dyDescent="0.2">
      <c r="A242" s="20">
        <v>241</v>
      </c>
      <c r="B242">
        <v>80.745867989999994</v>
      </c>
      <c r="C242">
        <v>95.679602370000012</v>
      </c>
      <c r="D242">
        <v>40.648626809999996</v>
      </c>
      <c r="E242">
        <v>610.26285654000003</v>
      </c>
      <c r="F242">
        <v>218.89860083999997</v>
      </c>
      <c r="G242">
        <v>86.666165730000003</v>
      </c>
      <c r="H242">
        <v>137.50571394000002</v>
      </c>
    </row>
    <row r="243" spans="1:8" x14ac:dyDescent="0.2">
      <c r="A243" s="20">
        <v>242</v>
      </c>
      <c r="B243">
        <v>126.863523</v>
      </c>
      <c r="C243">
        <v>44.427635639999998</v>
      </c>
      <c r="D243">
        <v>98.983433340000005</v>
      </c>
      <c r="E243">
        <v>300.10619825999999</v>
      </c>
      <c r="F243">
        <v>493.26300981000003</v>
      </c>
      <c r="G243">
        <v>28.945504169999996</v>
      </c>
      <c r="H243">
        <v>113.91716772000001</v>
      </c>
    </row>
    <row r="244" spans="1:8" x14ac:dyDescent="0.2">
      <c r="A244" s="20">
        <v>243</v>
      </c>
      <c r="B244">
        <v>93.078078300000001</v>
      </c>
      <c r="C244">
        <v>121.02690438</v>
      </c>
      <c r="D244">
        <v>703.12725422999995</v>
      </c>
      <c r="E244">
        <v>227.14846550999999</v>
      </c>
      <c r="F244">
        <v>44.928216089999999</v>
      </c>
      <c r="G244">
        <v>73.414979369999998</v>
      </c>
      <c r="H244">
        <v>24.09510375</v>
      </c>
    </row>
    <row r="245" spans="1:8" x14ac:dyDescent="0.2">
      <c r="A245" s="20">
        <v>244</v>
      </c>
      <c r="B245">
        <v>63.395899020000002</v>
      </c>
      <c r="C245">
        <v>124.69832576999998</v>
      </c>
      <c r="D245">
        <v>137.60284149</v>
      </c>
      <c r="E245">
        <v>99.343552410000001</v>
      </c>
      <c r="F245">
        <v>321.61173209999998</v>
      </c>
      <c r="G245">
        <v>54.255449429999999</v>
      </c>
      <c r="H245">
        <v>44.828099999999999</v>
      </c>
    </row>
    <row r="246" spans="1:8" x14ac:dyDescent="0.2">
      <c r="A246" s="20">
        <v>245</v>
      </c>
      <c r="B246">
        <v>200.47724027999999</v>
      </c>
      <c r="C246">
        <v>283.45405338</v>
      </c>
      <c r="D246">
        <v>196.81329023999999</v>
      </c>
      <c r="E246">
        <v>639.64468754999996</v>
      </c>
      <c r="F246">
        <v>29.434130459999999</v>
      </c>
      <c r="G246">
        <v>165.63086387999999</v>
      </c>
      <c r="H246">
        <v>80.191493819999991</v>
      </c>
    </row>
    <row r="247" spans="1:8" x14ac:dyDescent="0.2">
      <c r="A247" s="20">
        <v>246</v>
      </c>
      <c r="B247">
        <v>79.40700206999999</v>
      </c>
      <c r="C247">
        <v>53.877399119999993</v>
      </c>
      <c r="D247">
        <v>114.81522399000001</v>
      </c>
      <c r="E247">
        <v>92.692556639999992</v>
      </c>
      <c r="F247">
        <v>101.12621652</v>
      </c>
      <c r="G247">
        <v>225.02062502999999</v>
      </c>
      <c r="H247">
        <v>264.63372272999999</v>
      </c>
    </row>
    <row r="248" spans="1:8" x14ac:dyDescent="0.2">
      <c r="A248" s="20">
        <v>247</v>
      </c>
      <c r="B248">
        <v>53.877399119999993</v>
      </c>
      <c r="C248">
        <v>138.92676470999999</v>
      </c>
      <c r="D248">
        <v>89.556083909999998</v>
      </c>
      <c r="E248">
        <v>131.49575999999999</v>
      </c>
      <c r="F248">
        <v>106.41892086</v>
      </c>
      <c r="G248">
        <v>388.78365141</v>
      </c>
      <c r="H248">
        <v>32.188070070000002</v>
      </c>
    </row>
    <row r="249" spans="1:8" x14ac:dyDescent="0.2">
      <c r="A249" s="20">
        <v>248</v>
      </c>
      <c r="B249">
        <v>84.529359630000002</v>
      </c>
      <c r="C249">
        <v>79.40700206999999</v>
      </c>
      <c r="D249">
        <v>386.77086972000001</v>
      </c>
      <c r="E249">
        <v>281.25598221000001</v>
      </c>
      <c r="F249">
        <v>217.99905029999996</v>
      </c>
      <c r="G249">
        <v>110.33839106999999</v>
      </c>
      <c r="H249">
        <v>118.41492041999999</v>
      </c>
    </row>
    <row r="250" spans="1:8" x14ac:dyDescent="0.2">
      <c r="A250" s="20">
        <v>249</v>
      </c>
      <c r="B250">
        <v>87.130883699999998</v>
      </c>
      <c r="C250">
        <v>165.04809857999999</v>
      </c>
      <c r="D250">
        <v>207.41812443000001</v>
      </c>
      <c r="E250">
        <v>82.062319860000002</v>
      </c>
      <c r="F250">
        <v>102.22450497</v>
      </c>
      <c r="G250">
        <v>128.70147509999998</v>
      </c>
      <c r="H250">
        <v>80.191493819999991</v>
      </c>
    </row>
    <row r="251" spans="1:8" x14ac:dyDescent="0.2">
      <c r="A251" s="20">
        <v>250</v>
      </c>
      <c r="B251">
        <v>30.76851357</v>
      </c>
      <c r="C251">
        <v>120.87897165</v>
      </c>
      <c r="D251">
        <v>97.574336730000013</v>
      </c>
      <c r="E251">
        <v>60.513452190000002</v>
      </c>
      <c r="F251">
        <v>215.27798462999999</v>
      </c>
      <c r="G251">
        <v>65.916732510000003</v>
      </c>
      <c r="H251">
        <v>107.75330397</v>
      </c>
    </row>
    <row r="252" spans="1:8" x14ac:dyDescent="0.2">
      <c r="A252" s="20">
        <v>251</v>
      </c>
      <c r="B252">
        <v>74.773270799999992</v>
      </c>
      <c r="C252">
        <v>54.536372190000002</v>
      </c>
      <c r="D252">
        <v>41.625879390000001</v>
      </c>
      <c r="E252">
        <v>49.015044539999998</v>
      </c>
      <c r="F252">
        <v>139.31228636999998</v>
      </c>
      <c r="G252">
        <v>669.40755740999998</v>
      </c>
      <c r="H252">
        <v>69.960227130000007</v>
      </c>
    </row>
    <row r="253" spans="1:8" x14ac:dyDescent="0.2">
      <c r="A253" s="20">
        <v>252</v>
      </c>
      <c r="B253">
        <v>75.663855720000001</v>
      </c>
      <c r="C253">
        <v>30.034827000000003</v>
      </c>
      <c r="D253">
        <v>72.95922702</v>
      </c>
      <c r="E253">
        <v>99.522864809999987</v>
      </c>
      <c r="F253">
        <v>91.039894020000006</v>
      </c>
      <c r="G253">
        <v>71.006216129999999</v>
      </c>
      <c r="H253">
        <v>125.66063565</v>
      </c>
    </row>
    <row r="254" spans="1:8" x14ac:dyDescent="0.2">
      <c r="A254" s="20">
        <v>253</v>
      </c>
      <c r="B254">
        <v>62.187034589999996</v>
      </c>
      <c r="C254">
        <v>41.625879390000001</v>
      </c>
      <c r="D254">
        <v>163.14290432999999</v>
      </c>
      <c r="E254">
        <v>274.71855096000002</v>
      </c>
      <c r="F254">
        <v>71.036101529999996</v>
      </c>
      <c r="G254">
        <v>74.322001259999993</v>
      </c>
      <c r="H254">
        <v>322.90128711</v>
      </c>
    </row>
    <row r="255" spans="1:8" x14ac:dyDescent="0.2">
      <c r="A255" s="20">
        <v>254</v>
      </c>
      <c r="B255">
        <v>162.37484955000002</v>
      </c>
      <c r="C255">
        <v>29.58505173</v>
      </c>
      <c r="D255">
        <v>158.84239527</v>
      </c>
      <c r="E255">
        <v>30.034827000000003</v>
      </c>
      <c r="F255">
        <v>250.36045568999998</v>
      </c>
      <c r="G255">
        <v>45.319714830000002</v>
      </c>
      <c r="H255">
        <v>204.99292422000002</v>
      </c>
    </row>
    <row r="256" spans="1:8" x14ac:dyDescent="0.2">
      <c r="A256" s="20">
        <v>255</v>
      </c>
      <c r="B256">
        <v>155.43247113000001</v>
      </c>
      <c r="C256">
        <v>198.95756768999999</v>
      </c>
      <c r="D256">
        <v>224.85625533000001</v>
      </c>
      <c r="E256">
        <v>43.5131424</v>
      </c>
      <c r="F256">
        <v>51.06817152</v>
      </c>
      <c r="G256">
        <v>31.046447790000002</v>
      </c>
      <c r="H256">
        <v>267.58640025</v>
      </c>
    </row>
    <row r="257" spans="1:8" x14ac:dyDescent="0.2">
      <c r="A257" s="20">
        <v>256</v>
      </c>
      <c r="B257">
        <v>87.895949940000008</v>
      </c>
      <c r="C257">
        <v>66.356047889999999</v>
      </c>
      <c r="D257">
        <v>171.18357119999999</v>
      </c>
      <c r="E257">
        <v>53.877399119999993</v>
      </c>
      <c r="F257">
        <v>114.81522399000001</v>
      </c>
      <c r="G257">
        <v>142.53393249000001</v>
      </c>
      <c r="H257">
        <v>95.633279999999999</v>
      </c>
    </row>
    <row r="258" spans="1:8" x14ac:dyDescent="0.2">
      <c r="A258" s="20">
        <v>257</v>
      </c>
      <c r="B258">
        <v>104.98292739</v>
      </c>
      <c r="C258">
        <v>103.74118902000001</v>
      </c>
      <c r="D258">
        <v>191.35920474000002</v>
      </c>
      <c r="E258">
        <v>53.460497789999998</v>
      </c>
      <c r="F258">
        <v>70.847823509999998</v>
      </c>
      <c r="G258">
        <v>87.177206069999997</v>
      </c>
      <c r="H258">
        <v>96.470071200000007</v>
      </c>
    </row>
    <row r="259" spans="1:8" x14ac:dyDescent="0.2">
      <c r="A259" s="20">
        <v>258</v>
      </c>
      <c r="B259">
        <v>144.59751936000001</v>
      </c>
      <c r="C259">
        <v>175.89351024000001</v>
      </c>
      <c r="D259">
        <v>391.40758953000005</v>
      </c>
      <c r="E259">
        <v>51.416336430000001</v>
      </c>
      <c r="F259">
        <v>77.586981210000005</v>
      </c>
      <c r="G259">
        <v>55.135574460000001</v>
      </c>
      <c r="H259">
        <v>27.06272397</v>
      </c>
    </row>
    <row r="260" spans="1:8" x14ac:dyDescent="0.2">
      <c r="A260" s="20">
        <v>259</v>
      </c>
      <c r="B260">
        <v>122.63922170999999</v>
      </c>
      <c r="C260">
        <v>63.537854670000002</v>
      </c>
      <c r="D260">
        <v>50.893341929999998</v>
      </c>
      <c r="E260">
        <v>94.506600419999998</v>
      </c>
      <c r="F260">
        <v>94.506600419999998</v>
      </c>
      <c r="G260">
        <v>62.092895580000004</v>
      </c>
      <c r="H260">
        <v>143.48129967</v>
      </c>
    </row>
    <row r="261" spans="1:8" x14ac:dyDescent="0.2">
      <c r="A261" s="20">
        <v>260</v>
      </c>
      <c r="B261">
        <v>107.62927956000001</v>
      </c>
      <c r="C261">
        <v>300.19585445999996</v>
      </c>
      <c r="D261">
        <v>56.70306369</v>
      </c>
      <c r="E261">
        <v>717.27500258999999</v>
      </c>
      <c r="F261">
        <v>260.01941697000001</v>
      </c>
      <c r="G261">
        <v>249.28159274999999</v>
      </c>
      <c r="H261">
        <v>440.05653791999998</v>
      </c>
    </row>
    <row r="262" spans="1:8" x14ac:dyDescent="0.2">
      <c r="A262" s="20">
        <v>261</v>
      </c>
      <c r="B262">
        <v>109.07125010999999</v>
      </c>
      <c r="C262">
        <v>414.37302516</v>
      </c>
      <c r="D262">
        <v>40.206322890000003</v>
      </c>
      <c r="E262">
        <v>103.95636389999999</v>
      </c>
      <c r="F262">
        <v>110.61632529000001</v>
      </c>
      <c r="G262">
        <v>104.04452583000001</v>
      </c>
      <c r="H262">
        <v>170.45137889999998</v>
      </c>
    </row>
    <row r="263" spans="1:8" x14ac:dyDescent="0.2">
      <c r="A263" s="20">
        <v>262</v>
      </c>
      <c r="B263">
        <v>44.928216089999999</v>
      </c>
      <c r="C263">
        <v>174.26027313</v>
      </c>
      <c r="D263">
        <v>237.01961313000001</v>
      </c>
      <c r="E263">
        <v>48.650442659999996</v>
      </c>
      <c r="F263">
        <v>67.15847088000001</v>
      </c>
      <c r="G263">
        <v>246.27362724000002</v>
      </c>
      <c r="H263">
        <v>49.739765489999996</v>
      </c>
    </row>
    <row r="264" spans="1:8" x14ac:dyDescent="0.2">
      <c r="A264" s="20">
        <v>263</v>
      </c>
      <c r="B264">
        <v>104.25671217</v>
      </c>
      <c r="C264">
        <v>63.887513850000005</v>
      </c>
      <c r="D264">
        <v>141.06357081000002</v>
      </c>
      <c r="E264">
        <v>90.449657369999997</v>
      </c>
      <c r="F264">
        <v>171.26127323999998</v>
      </c>
      <c r="G264">
        <v>58.210782120000005</v>
      </c>
      <c r="H264">
        <v>102.22450497</v>
      </c>
    </row>
    <row r="265" spans="1:8" x14ac:dyDescent="0.2">
      <c r="A265" s="20">
        <v>264</v>
      </c>
      <c r="B265">
        <v>105.66132596999999</v>
      </c>
      <c r="C265">
        <v>71.287138889999994</v>
      </c>
      <c r="D265">
        <v>85.003043220000009</v>
      </c>
      <c r="E265">
        <v>378.31927860000002</v>
      </c>
      <c r="F265">
        <v>87.895949940000008</v>
      </c>
      <c r="G265">
        <v>51.736110209999993</v>
      </c>
      <c r="H265">
        <v>47.81664</v>
      </c>
    </row>
    <row r="266" spans="1:8" x14ac:dyDescent="0.2">
      <c r="A266" s="20">
        <v>265</v>
      </c>
      <c r="B266">
        <v>64.374645870000009</v>
      </c>
      <c r="C266">
        <v>100.46126636999999</v>
      </c>
      <c r="D266">
        <v>40.095746909999995</v>
      </c>
      <c r="E266">
        <v>62.831064959999999</v>
      </c>
      <c r="F266">
        <v>211.32115766999999</v>
      </c>
      <c r="G266">
        <v>32.675202089999999</v>
      </c>
      <c r="H266">
        <v>128.54158820999999</v>
      </c>
    </row>
    <row r="267" spans="1:8" x14ac:dyDescent="0.2">
      <c r="A267" s="20">
        <v>266</v>
      </c>
      <c r="B267">
        <v>284.28785604000001</v>
      </c>
      <c r="C267">
        <v>73.507624109999995</v>
      </c>
      <c r="D267">
        <v>252.82749546000002</v>
      </c>
      <c r="E267">
        <v>122.67657846</v>
      </c>
      <c r="F267">
        <v>117.92479986000001</v>
      </c>
      <c r="G267">
        <v>167.19088176</v>
      </c>
      <c r="H267">
        <v>125.44695503999999</v>
      </c>
    </row>
    <row r="268" spans="1:8" x14ac:dyDescent="0.2">
      <c r="A268" s="20">
        <v>267</v>
      </c>
      <c r="B268">
        <v>66.356047889999999</v>
      </c>
      <c r="C268">
        <v>140.49275967</v>
      </c>
      <c r="D268">
        <v>179.56194309</v>
      </c>
      <c r="E268">
        <v>38.966078790000005</v>
      </c>
      <c r="F268">
        <v>84.581659079999994</v>
      </c>
      <c r="G268">
        <v>28.428486749999998</v>
      </c>
      <c r="H268">
        <v>122.56600247999999</v>
      </c>
    </row>
    <row r="269" spans="1:8" x14ac:dyDescent="0.2">
      <c r="A269" s="20">
        <v>268</v>
      </c>
      <c r="B269">
        <v>253.727046</v>
      </c>
      <c r="C269">
        <v>44.427635639999998</v>
      </c>
      <c r="D269">
        <v>203.24313404999998</v>
      </c>
      <c r="E269">
        <v>65.271207869999998</v>
      </c>
      <c r="F269">
        <v>213.52968873</v>
      </c>
      <c r="G269">
        <v>38.121816240000001</v>
      </c>
      <c r="H269">
        <v>208.12790267999998</v>
      </c>
    </row>
    <row r="270" spans="1:8" x14ac:dyDescent="0.2">
      <c r="A270" s="20">
        <v>269</v>
      </c>
      <c r="B270">
        <v>103.95636389999999</v>
      </c>
      <c r="C270">
        <v>56.861456309999994</v>
      </c>
      <c r="D270">
        <v>117.20306745000001</v>
      </c>
      <c r="E270">
        <v>154.27889468999999</v>
      </c>
      <c r="F270">
        <v>50.80518</v>
      </c>
      <c r="G270">
        <v>618.37076556</v>
      </c>
      <c r="H270">
        <v>121.02690438</v>
      </c>
    </row>
    <row r="271" spans="1:8" x14ac:dyDescent="0.2">
      <c r="A271" s="20">
        <v>270</v>
      </c>
      <c r="B271">
        <v>88.855271279999997</v>
      </c>
      <c r="C271">
        <v>31.768180200000003</v>
      </c>
      <c r="D271">
        <v>91.674958770000003</v>
      </c>
      <c r="E271">
        <v>76.369151160000001</v>
      </c>
      <c r="F271">
        <v>96.794327789999997</v>
      </c>
      <c r="G271">
        <v>23.42417652</v>
      </c>
      <c r="H271">
        <v>198.68710482</v>
      </c>
    </row>
    <row r="272" spans="1:8" x14ac:dyDescent="0.2">
      <c r="A272" s="20">
        <v>271</v>
      </c>
      <c r="B272">
        <v>44.125793100000003</v>
      </c>
      <c r="C272">
        <v>38.038137120000002</v>
      </c>
      <c r="D272">
        <v>342.15794460000001</v>
      </c>
      <c r="E272">
        <v>67.15847088000001</v>
      </c>
      <c r="F272">
        <v>103.74118902000001</v>
      </c>
      <c r="G272">
        <v>62.092895580000004</v>
      </c>
      <c r="H272">
        <v>151.12150217999999</v>
      </c>
    </row>
    <row r="273" spans="1:8" x14ac:dyDescent="0.2">
      <c r="A273" s="20">
        <v>272</v>
      </c>
      <c r="B273">
        <v>92.789684190000003</v>
      </c>
      <c r="C273">
        <v>127.25053893</v>
      </c>
      <c r="D273">
        <v>186.46696476</v>
      </c>
      <c r="E273">
        <v>82.658533590000005</v>
      </c>
      <c r="F273">
        <v>186.37133148000001</v>
      </c>
      <c r="G273">
        <v>114.65533710000001</v>
      </c>
      <c r="H273">
        <v>345.54844322999998</v>
      </c>
    </row>
    <row r="274" spans="1:8" x14ac:dyDescent="0.2">
      <c r="A274" s="20">
        <v>273</v>
      </c>
      <c r="B274">
        <v>54.944307900000005</v>
      </c>
      <c r="C274">
        <v>160.93736181</v>
      </c>
      <c r="D274">
        <v>96.238459349999999</v>
      </c>
      <c r="E274">
        <v>80.745867989999994</v>
      </c>
      <c r="F274">
        <v>213.69555269999998</v>
      </c>
      <c r="G274">
        <v>13.88475684</v>
      </c>
      <c r="H274">
        <v>264.36325986000003</v>
      </c>
    </row>
    <row r="275" spans="1:8" x14ac:dyDescent="0.2">
      <c r="A275" s="20">
        <v>274</v>
      </c>
      <c r="B275">
        <v>369.72274328999998</v>
      </c>
      <c r="C275">
        <v>53.877399119999993</v>
      </c>
      <c r="D275">
        <v>753.83530667999992</v>
      </c>
      <c r="E275">
        <v>42.789915719999996</v>
      </c>
      <c r="F275">
        <v>145.55086362</v>
      </c>
      <c r="G275">
        <v>182.45933262</v>
      </c>
      <c r="H275">
        <v>24.09510375</v>
      </c>
    </row>
    <row r="276" spans="1:8" x14ac:dyDescent="0.2">
      <c r="A276" s="20">
        <v>275</v>
      </c>
      <c r="B276">
        <v>191.29046831999997</v>
      </c>
      <c r="C276">
        <v>65.611901430000003</v>
      </c>
      <c r="D276">
        <v>28.352278980000001</v>
      </c>
      <c r="E276">
        <v>216.37477880999998</v>
      </c>
      <c r="F276">
        <v>155.0006271</v>
      </c>
      <c r="G276">
        <v>65.407186440000004</v>
      </c>
      <c r="H276">
        <v>49.015044539999998</v>
      </c>
    </row>
    <row r="277" spans="1:8" x14ac:dyDescent="0.2">
      <c r="A277" s="20">
        <v>276</v>
      </c>
      <c r="B277">
        <v>101.52219807</v>
      </c>
      <c r="C277">
        <v>93.793833629999995</v>
      </c>
      <c r="D277">
        <v>145.73465883</v>
      </c>
      <c r="E277">
        <v>33.413371470000001</v>
      </c>
      <c r="F277">
        <v>115.35913826999999</v>
      </c>
      <c r="G277">
        <v>68.074458390000004</v>
      </c>
      <c r="H277">
        <v>194.07130479</v>
      </c>
    </row>
    <row r="278" spans="1:8" x14ac:dyDescent="0.2">
      <c r="A278" s="20">
        <v>277</v>
      </c>
      <c r="B278">
        <v>162.51232239000001</v>
      </c>
      <c r="C278">
        <v>163.08761633999998</v>
      </c>
      <c r="D278">
        <v>239.26998374999999</v>
      </c>
      <c r="E278">
        <v>74.713499999999996</v>
      </c>
      <c r="F278">
        <v>73.931996789999999</v>
      </c>
      <c r="G278">
        <v>176.38363080000002</v>
      </c>
      <c r="H278">
        <v>87.027779069999994</v>
      </c>
    </row>
    <row r="279" spans="1:8" x14ac:dyDescent="0.2">
      <c r="A279" s="20">
        <v>278</v>
      </c>
      <c r="B279">
        <v>48.188713230000005</v>
      </c>
      <c r="C279">
        <v>358.28858925000003</v>
      </c>
      <c r="D279">
        <v>49.469302620000001</v>
      </c>
      <c r="E279">
        <v>48.188713230000005</v>
      </c>
      <c r="F279">
        <v>189.24780122999999</v>
      </c>
      <c r="G279">
        <v>52.589338380000001</v>
      </c>
      <c r="H279">
        <v>15.23856546</v>
      </c>
    </row>
    <row r="280" spans="1:8" x14ac:dyDescent="0.2">
      <c r="A280" s="20">
        <v>279</v>
      </c>
      <c r="B280">
        <v>116.05397382</v>
      </c>
      <c r="C280">
        <v>50.893341929999998</v>
      </c>
      <c r="D280">
        <v>57.096056699999998</v>
      </c>
      <c r="E280">
        <v>47.253300209999999</v>
      </c>
      <c r="F280">
        <v>192.75485292000002</v>
      </c>
      <c r="G280">
        <v>38.218943790000004</v>
      </c>
      <c r="H280">
        <v>142.48163303999999</v>
      </c>
    </row>
    <row r="281" spans="1:8" x14ac:dyDescent="0.2">
      <c r="A281" s="20">
        <v>280</v>
      </c>
      <c r="B281">
        <v>124.41142592999999</v>
      </c>
      <c r="C281">
        <v>97.574336730000013</v>
      </c>
      <c r="D281">
        <v>116.70547554000001</v>
      </c>
      <c r="E281">
        <v>60.142873230000006</v>
      </c>
      <c r="F281">
        <v>94.930973100000003</v>
      </c>
      <c r="G281">
        <v>34.442923499999999</v>
      </c>
      <c r="H281">
        <v>99.747005310000006</v>
      </c>
    </row>
    <row r="282" spans="1:8" x14ac:dyDescent="0.2">
      <c r="A282" s="20">
        <v>281</v>
      </c>
      <c r="B282">
        <v>49.469302620000001</v>
      </c>
      <c r="C282">
        <v>117.88594884</v>
      </c>
      <c r="D282">
        <v>231.51023963999998</v>
      </c>
      <c r="E282">
        <v>163.82578572</v>
      </c>
      <c r="F282">
        <v>25.708915349999998</v>
      </c>
      <c r="G282">
        <v>34.442923499999999</v>
      </c>
      <c r="H282">
        <v>57.717673019999999</v>
      </c>
    </row>
    <row r="283" spans="1:8" x14ac:dyDescent="0.2">
      <c r="A283" s="20">
        <v>282</v>
      </c>
      <c r="B283">
        <v>99.028261440000009</v>
      </c>
      <c r="C283">
        <v>219.81458834999998</v>
      </c>
      <c r="D283">
        <v>510.29768780999996</v>
      </c>
      <c r="E283">
        <v>341.38690128000002</v>
      </c>
      <c r="F283">
        <v>138.66975027000001</v>
      </c>
      <c r="G283">
        <v>40.93552665</v>
      </c>
      <c r="H283">
        <v>102.00484727999999</v>
      </c>
    </row>
    <row r="284" spans="1:8" x14ac:dyDescent="0.2">
      <c r="A284" s="20">
        <v>283</v>
      </c>
      <c r="B284">
        <v>151.82829189</v>
      </c>
      <c r="C284">
        <v>213.44600960999998</v>
      </c>
      <c r="D284">
        <v>90.893455560000007</v>
      </c>
      <c r="E284">
        <v>225.96649794000001</v>
      </c>
      <c r="F284">
        <v>35.986504409999995</v>
      </c>
      <c r="G284">
        <v>21.95381484</v>
      </c>
      <c r="H284">
        <v>78.217563150000004</v>
      </c>
    </row>
    <row r="285" spans="1:8" x14ac:dyDescent="0.2">
      <c r="A285" s="20">
        <v>284</v>
      </c>
      <c r="B285">
        <v>556.51844745000005</v>
      </c>
      <c r="C285">
        <v>388.94652683999993</v>
      </c>
      <c r="D285">
        <v>196.53983882999998</v>
      </c>
      <c r="E285">
        <v>76.602257280000003</v>
      </c>
      <c r="F285">
        <v>67.15847088000001</v>
      </c>
      <c r="G285">
        <v>397.00213640999999</v>
      </c>
      <c r="H285">
        <v>40.648626809999996</v>
      </c>
    </row>
    <row r="286" spans="1:8" x14ac:dyDescent="0.2">
      <c r="A286" s="20">
        <v>285</v>
      </c>
      <c r="B286">
        <v>565.33912326000006</v>
      </c>
      <c r="C286">
        <v>469.43836892999997</v>
      </c>
      <c r="D286">
        <v>225.94557816</v>
      </c>
      <c r="E286">
        <v>68.149171890000005</v>
      </c>
      <c r="F286">
        <v>535.95729225000002</v>
      </c>
      <c r="G286">
        <v>57.441233070000003</v>
      </c>
      <c r="H286">
        <v>75.663855720000001</v>
      </c>
    </row>
    <row r="287" spans="1:8" x14ac:dyDescent="0.2">
      <c r="A287" s="20">
        <v>286</v>
      </c>
      <c r="B287">
        <v>86.667659999999998</v>
      </c>
      <c r="C287">
        <v>52.956928799999993</v>
      </c>
      <c r="D287">
        <v>30.76851357</v>
      </c>
      <c r="E287">
        <v>32.325542909999996</v>
      </c>
      <c r="F287">
        <v>183.49785027000001</v>
      </c>
      <c r="G287">
        <v>49.088263769999998</v>
      </c>
      <c r="H287">
        <v>69.767466299999995</v>
      </c>
    </row>
    <row r="288" spans="1:8" x14ac:dyDescent="0.2">
      <c r="A288" s="20">
        <v>287</v>
      </c>
      <c r="B288">
        <v>62.187034589999996</v>
      </c>
      <c r="C288">
        <v>176.82892325999998</v>
      </c>
      <c r="D288">
        <v>131.39414963999999</v>
      </c>
      <c r="E288">
        <v>33.413371470000001</v>
      </c>
      <c r="F288">
        <v>307.70306693999999</v>
      </c>
      <c r="G288">
        <v>65.577533220000007</v>
      </c>
      <c r="H288">
        <v>76.192827300000005</v>
      </c>
    </row>
    <row r="289" spans="1:8" x14ac:dyDescent="0.2">
      <c r="A289" s="20">
        <v>288</v>
      </c>
      <c r="B289">
        <v>72.221057639999998</v>
      </c>
      <c r="C289">
        <v>41.625879390000001</v>
      </c>
      <c r="D289">
        <v>131.39414963999999</v>
      </c>
      <c r="E289">
        <v>63.887513850000005</v>
      </c>
      <c r="F289">
        <v>165.04809857999999</v>
      </c>
      <c r="G289">
        <v>51.807835169999997</v>
      </c>
      <c r="H289">
        <v>123.9795819</v>
      </c>
    </row>
    <row r="290" spans="1:8" x14ac:dyDescent="0.2">
      <c r="A290" s="20">
        <v>289</v>
      </c>
      <c r="B290">
        <v>63.887513850000005</v>
      </c>
      <c r="C290">
        <v>70.532532539999991</v>
      </c>
      <c r="D290">
        <v>667.11385295999992</v>
      </c>
      <c r="E290">
        <v>53.20946043</v>
      </c>
      <c r="F290">
        <v>30.034827000000003</v>
      </c>
      <c r="G290">
        <v>31.046447790000002</v>
      </c>
      <c r="H290">
        <v>25.708915349999998</v>
      </c>
    </row>
    <row r="291" spans="1:8" x14ac:dyDescent="0.2">
      <c r="A291" s="20">
        <v>290</v>
      </c>
      <c r="B291">
        <v>53.20946043</v>
      </c>
      <c r="C291">
        <v>64.652580090000001</v>
      </c>
      <c r="D291">
        <v>38.851019999999998</v>
      </c>
      <c r="E291">
        <v>213.59244806999999</v>
      </c>
      <c r="F291">
        <v>68.996422980000006</v>
      </c>
      <c r="G291">
        <v>272.90898999000001</v>
      </c>
      <c r="H291">
        <v>38.851019999999998</v>
      </c>
    </row>
    <row r="292" spans="1:8" x14ac:dyDescent="0.2">
      <c r="A292" s="20">
        <v>291</v>
      </c>
      <c r="B292">
        <v>96.377426460000009</v>
      </c>
      <c r="C292">
        <v>48.188713230000005</v>
      </c>
      <c r="D292">
        <v>42.474624750000004</v>
      </c>
      <c r="E292">
        <v>100.23862013999999</v>
      </c>
      <c r="F292">
        <v>130.19873364</v>
      </c>
      <c r="G292">
        <v>609.36928307999995</v>
      </c>
      <c r="H292">
        <v>113.91716772000001</v>
      </c>
    </row>
    <row r="293" spans="1:8" x14ac:dyDescent="0.2">
      <c r="A293" s="20">
        <v>292</v>
      </c>
      <c r="B293">
        <v>49.288495949999998</v>
      </c>
      <c r="C293">
        <v>67.754684609999998</v>
      </c>
      <c r="D293">
        <v>118.2266424</v>
      </c>
      <c r="E293">
        <v>56.70306369</v>
      </c>
      <c r="F293">
        <v>201.56656311</v>
      </c>
      <c r="G293">
        <v>108.29124117000001</v>
      </c>
      <c r="H293">
        <v>92.692556639999992</v>
      </c>
    </row>
    <row r="294" spans="1:8" x14ac:dyDescent="0.2">
      <c r="A294" s="20">
        <v>293</v>
      </c>
      <c r="B294">
        <v>132.74646399</v>
      </c>
      <c r="C294">
        <v>63.043251299999994</v>
      </c>
      <c r="D294">
        <v>89.854937910000004</v>
      </c>
      <c r="E294">
        <v>204.84050868</v>
      </c>
      <c r="F294">
        <v>91.039894020000006</v>
      </c>
      <c r="G294">
        <v>109.43884053000001</v>
      </c>
      <c r="H294">
        <v>53.877399119999993</v>
      </c>
    </row>
    <row r="295" spans="1:8" x14ac:dyDescent="0.2">
      <c r="A295" s="20">
        <v>294</v>
      </c>
      <c r="B295">
        <v>48.188713230000005</v>
      </c>
      <c r="C295">
        <v>48.281357970000002</v>
      </c>
      <c r="D295">
        <v>131.08782429000001</v>
      </c>
      <c r="E295">
        <v>141.97955832</v>
      </c>
      <c r="F295">
        <v>52.191862559999997</v>
      </c>
      <c r="G295">
        <v>261.09977418</v>
      </c>
      <c r="H295">
        <v>24.643500840000002</v>
      </c>
    </row>
    <row r="296" spans="1:8" x14ac:dyDescent="0.2">
      <c r="A296" s="20">
        <v>295</v>
      </c>
      <c r="B296">
        <v>130.98471966</v>
      </c>
      <c r="C296">
        <v>50.80518</v>
      </c>
      <c r="D296">
        <v>173.74773851999998</v>
      </c>
      <c r="E296">
        <v>739.98192950999999</v>
      </c>
      <c r="F296">
        <v>243.54359595000003</v>
      </c>
      <c r="G296">
        <v>178.31273336999999</v>
      </c>
      <c r="H296">
        <v>131.01908786999999</v>
      </c>
    </row>
    <row r="297" spans="1:8" x14ac:dyDescent="0.2">
      <c r="A297" s="20">
        <v>296</v>
      </c>
      <c r="B297">
        <v>219.65320719000002</v>
      </c>
      <c r="C297">
        <v>68.996422980000006</v>
      </c>
      <c r="D297">
        <v>173.74773851999998</v>
      </c>
      <c r="E297">
        <v>103.18083777</v>
      </c>
      <c r="F297">
        <v>137.37571245000001</v>
      </c>
      <c r="G297">
        <v>93.078078300000001</v>
      </c>
      <c r="H297">
        <v>89.904248819999992</v>
      </c>
    </row>
    <row r="298" spans="1:8" x14ac:dyDescent="0.2">
      <c r="A298" s="20">
        <v>297</v>
      </c>
      <c r="B298">
        <v>224.85625533000001</v>
      </c>
      <c r="C298">
        <v>59.770800000000001</v>
      </c>
      <c r="D298">
        <v>78.217563150000004</v>
      </c>
      <c r="E298">
        <v>136.42983954000002</v>
      </c>
      <c r="F298">
        <v>553.58220690000007</v>
      </c>
      <c r="G298">
        <v>141.97955832</v>
      </c>
      <c r="H298">
        <v>75.663855720000001</v>
      </c>
    </row>
    <row r="299" spans="1:8" x14ac:dyDescent="0.2">
      <c r="A299" s="20">
        <v>298</v>
      </c>
      <c r="B299">
        <v>74.892812399999997</v>
      </c>
      <c r="C299">
        <v>77.702039999999997</v>
      </c>
      <c r="D299">
        <v>199.36102059000001</v>
      </c>
      <c r="E299">
        <v>58.866766650000002</v>
      </c>
      <c r="F299">
        <v>756.57878640000001</v>
      </c>
      <c r="G299">
        <v>296.60362937999997</v>
      </c>
      <c r="H299">
        <v>68.736419999999995</v>
      </c>
    </row>
    <row r="300" spans="1:8" x14ac:dyDescent="0.2">
      <c r="A300" s="20">
        <v>299</v>
      </c>
      <c r="B300">
        <v>77.702039999999997</v>
      </c>
      <c r="C300">
        <v>176.50167812999999</v>
      </c>
      <c r="D300">
        <v>200.58931053000001</v>
      </c>
      <c r="E300">
        <v>48.650442659999996</v>
      </c>
      <c r="F300">
        <v>87.130883699999998</v>
      </c>
      <c r="G300">
        <v>406.18890837000004</v>
      </c>
      <c r="H300">
        <v>224.67843720000002</v>
      </c>
    </row>
    <row r="301" spans="1:8" x14ac:dyDescent="0.2">
      <c r="A301" s="20">
        <v>300</v>
      </c>
      <c r="B301">
        <v>88.855271279999997</v>
      </c>
      <c r="C301">
        <v>244.29371949</v>
      </c>
      <c r="D301">
        <v>329.68826144999997</v>
      </c>
      <c r="E301">
        <v>64.652580090000001</v>
      </c>
      <c r="F301">
        <v>237.30203015999999</v>
      </c>
      <c r="G301">
        <v>245.51603235000002</v>
      </c>
      <c r="H301">
        <v>46.394094959999997</v>
      </c>
    </row>
    <row r="302" spans="1:8" x14ac:dyDescent="0.2">
      <c r="A302" s="20">
        <v>301</v>
      </c>
      <c r="B302">
        <v>57.096056699999998</v>
      </c>
      <c r="C302">
        <v>86.873869259999992</v>
      </c>
      <c r="D302">
        <v>128.54158820999999</v>
      </c>
      <c r="E302">
        <v>44.427635639999998</v>
      </c>
      <c r="F302">
        <v>224.99522243999999</v>
      </c>
      <c r="G302">
        <v>863.20690505999994</v>
      </c>
      <c r="H302">
        <v>84.950743770000003</v>
      </c>
    </row>
    <row r="303" spans="1:8" x14ac:dyDescent="0.2">
      <c r="A303" s="20">
        <v>302</v>
      </c>
      <c r="B303">
        <v>33.810847289999998</v>
      </c>
      <c r="C303">
        <v>55.589832539999996</v>
      </c>
      <c r="D303">
        <v>92.692556639999992</v>
      </c>
      <c r="E303">
        <v>149.4568854</v>
      </c>
      <c r="F303">
        <v>122.56600247999999</v>
      </c>
      <c r="G303">
        <v>156.43512630000001</v>
      </c>
      <c r="H303">
        <v>69.511946129999998</v>
      </c>
    </row>
    <row r="304" spans="1:8" x14ac:dyDescent="0.2">
      <c r="A304" s="20">
        <v>303</v>
      </c>
      <c r="B304">
        <v>46.682489070000003</v>
      </c>
      <c r="C304">
        <v>71.036101529999996</v>
      </c>
      <c r="D304">
        <v>192.87140598000002</v>
      </c>
      <c r="E304">
        <v>104.64223383</v>
      </c>
      <c r="F304">
        <v>124.69832576999998</v>
      </c>
      <c r="G304">
        <v>489.77388935999994</v>
      </c>
      <c r="H304">
        <v>90.351035550000006</v>
      </c>
    </row>
    <row r="305" spans="1:8" x14ac:dyDescent="0.2">
      <c r="A305" s="20">
        <v>304</v>
      </c>
      <c r="B305">
        <v>122.09231888999999</v>
      </c>
      <c r="C305">
        <v>44.125793100000003</v>
      </c>
      <c r="D305">
        <v>86.25374721</v>
      </c>
      <c r="E305">
        <v>65.543165009999996</v>
      </c>
      <c r="F305">
        <v>73.810960919999999</v>
      </c>
      <c r="G305">
        <v>161.7397848</v>
      </c>
      <c r="H305">
        <v>102.13634304</v>
      </c>
    </row>
    <row r="306" spans="1:8" x14ac:dyDescent="0.2">
      <c r="A306" s="20">
        <v>305</v>
      </c>
      <c r="B306">
        <v>793.20334410000009</v>
      </c>
      <c r="C306">
        <v>235.26085734</v>
      </c>
      <c r="D306">
        <v>203.76911708999998</v>
      </c>
      <c r="E306">
        <v>49.739765489999996</v>
      </c>
      <c r="F306">
        <v>131.80059107999998</v>
      </c>
      <c r="G306">
        <v>118.41492041999999</v>
      </c>
      <c r="H306">
        <v>18.901021229999998</v>
      </c>
    </row>
    <row r="307" spans="1:8" x14ac:dyDescent="0.2">
      <c r="A307" s="20">
        <v>306</v>
      </c>
      <c r="B307">
        <v>113.80061466000001</v>
      </c>
      <c r="C307">
        <v>353.93727501000001</v>
      </c>
      <c r="D307">
        <v>127.14444576</v>
      </c>
      <c r="E307">
        <v>42.789915719999996</v>
      </c>
      <c r="F307">
        <v>364.07440269</v>
      </c>
      <c r="G307">
        <v>202.27335282000001</v>
      </c>
      <c r="H307">
        <v>135.14626160999998</v>
      </c>
    </row>
    <row r="308" spans="1:8" x14ac:dyDescent="0.2">
      <c r="A308" s="20">
        <v>307</v>
      </c>
      <c r="B308">
        <v>153.20451456000001</v>
      </c>
      <c r="C308">
        <v>44.427635639999998</v>
      </c>
      <c r="D308">
        <v>152.38565460000001</v>
      </c>
      <c r="E308">
        <v>102.00484727999999</v>
      </c>
      <c r="F308">
        <v>79.126079310000009</v>
      </c>
      <c r="G308">
        <v>514.06324820999998</v>
      </c>
      <c r="H308">
        <v>104.08487112</v>
      </c>
    </row>
    <row r="309" spans="1:8" x14ac:dyDescent="0.2">
      <c r="A309" s="20">
        <v>308</v>
      </c>
      <c r="B309">
        <v>63.95774454</v>
      </c>
      <c r="C309">
        <v>38.966078790000005</v>
      </c>
      <c r="D309">
        <v>186.39523979999998</v>
      </c>
      <c r="E309">
        <v>92.692556639999992</v>
      </c>
      <c r="F309">
        <v>99.343552410000001</v>
      </c>
      <c r="G309">
        <v>40.648626809999996</v>
      </c>
      <c r="H309">
        <v>62.402209470000003</v>
      </c>
    </row>
    <row r="310" spans="1:8" x14ac:dyDescent="0.2">
      <c r="A310" s="20">
        <v>309</v>
      </c>
      <c r="B310">
        <v>114.11441135999999</v>
      </c>
      <c r="C310">
        <v>95.492818619999994</v>
      </c>
      <c r="D310">
        <v>164.47878170999999</v>
      </c>
      <c r="E310">
        <v>34.07533308</v>
      </c>
      <c r="F310">
        <v>131.63173856999998</v>
      </c>
      <c r="G310">
        <v>365.16521979000004</v>
      </c>
      <c r="H310">
        <v>62.831064959999999</v>
      </c>
    </row>
    <row r="311" spans="1:8" x14ac:dyDescent="0.2">
      <c r="A311" s="20">
        <v>310</v>
      </c>
      <c r="B311">
        <v>68.149171890000005</v>
      </c>
      <c r="C311">
        <v>145.73465883</v>
      </c>
      <c r="D311">
        <v>171.0789723</v>
      </c>
      <c r="E311">
        <v>167.59881747</v>
      </c>
      <c r="F311">
        <v>224.53797581999999</v>
      </c>
      <c r="G311">
        <v>97.345713419999996</v>
      </c>
      <c r="H311">
        <v>63.043251299999994</v>
      </c>
    </row>
    <row r="312" spans="1:8" x14ac:dyDescent="0.2">
      <c r="A312" s="20">
        <v>311</v>
      </c>
      <c r="B312">
        <v>142.07369732999999</v>
      </c>
      <c r="C312">
        <v>77.528704680000004</v>
      </c>
      <c r="D312">
        <v>240.16355721000002</v>
      </c>
      <c r="E312">
        <v>107.0046747</v>
      </c>
      <c r="F312">
        <v>204.14119032000002</v>
      </c>
      <c r="G312">
        <v>60.438738690000001</v>
      </c>
      <c r="H312">
        <v>77.125251779999999</v>
      </c>
    </row>
    <row r="313" spans="1:8" x14ac:dyDescent="0.2">
      <c r="A313" s="20">
        <v>312</v>
      </c>
      <c r="B313">
        <v>217.67180517</v>
      </c>
      <c r="C313">
        <v>53.460497789999998</v>
      </c>
      <c r="D313">
        <v>366.70282362</v>
      </c>
      <c r="E313">
        <v>171.62587511999999</v>
      </c>
      <c r="F313">
        <v>233.37359433</v>
      </c>
      <c r="G313">
        <v>89.705510910000001</v>
      </c>
      <c r="H313">
        <v>101.78668386</v>
      </c>
    </row>
    <row r="314" spans="1:8" x14ac:dyDescent="0.2">
      <c r="A314" s="20">
        <v>313</v>
      </c>
      <c r="B314">
        <v>122.67657846</v>
      </c>
      <c r="C314">
        <v>252.77519601</v>
      </c>
      <c r="D314">
        <v>545.13659285999995</v>
      </c>
      <c r="E314">
        <v>41.94565317</v>
      </c>
      <c r="F314">
        <v>42.789915719999996</v>
      </c>
      <c r="G314">
        <v>248.12054495999999</v>
      </c>
      <c r="H314">
        <v>104.64223383</v>
      </c>
    </row>
    <row r="315" spans="1:8" x14ac:dyDescent="0.2">
      <c r="A315" s="20">
        <v>314</v>
      </c>
      <c r="B315">
        <v>107.0046747</v>
      </c>
      <c r="C315">
        <v>31.768180200000003</v>
      </c>
      <c r="D315">
        <v>249.68205710999999</v>
      </c>
      <c r="E315">
        <v>33.810847289999998</v>
      </c>
      <c r="F315">
        <v>85.003043220000009</v>
      </c>
      <c r="G315">
        <v>538.76651985000001</v>
      </c>
      <c r="H315">
        <v>95.306034869999991</v>
      </c>
    </row>
    <row r="316" spans="1:8" x14ac:dyDescent="0.2">
      <c r="A316" s="20">
        <v>315</v>
      </c>
      <c r="B316">
        <v>91.235643390000007</v>
      </c>
      <c r="C316">
        <v>606.93810579000001</v>
      </c>
      <c r="D316">
        <v>303.14106062999997</v>
      </c>
      <c r="E316">
        <v>329.51343186000003</v>
      </c>
      <c r="F316">
        <v>60.069654000000007</v>
      </c>
      <c r="G316">
        <v>151.12150217999999</v>
      </c>
      <c r="H316">
        <v>64.513612980000005</v>
      </c>
    </row>
    <row r="317" spans="1:8" x14ac:dyDescent="0.2">
      <c r="A317" s="20">
        <v>316</v>
      </c>
      <c r="B317">
        <v>77.758822259999988</v>
      </c>
      <c r="C317">
        <v>33.413371470000001</v>
      </c>
      <c r="D317">
        <v>96.377426460000009</v>
      </c>
      <c r="E317">
        <v>142.07369732999999</v>
      </c>
      <c r="F317">
        <v>984.10530222</v>
      </c>
      <c r="G317">
        <v>183.49785027000001</v>
      </c>
      <c r="H317">
        <v>100.19379204000001</v>
      </c>
    </row>
    <row r="318" spans="1:8" x14ac:dyDescent="0.2">
      <c r="A318" s="20">
        <v>317</v>
      </c>
      <c r="B318">
        <v>186.72995628000001</v>
      </c>
      <c r="C318">
        <v>27.552844530000002</v>
      </c>
      <c r="D318">
        <v>221.09069493000001</v>
      </c>
      <c r="E318">
        <v>83.036583899999997</v>
      </c>
      <c r="F318">
        <v>242.73519587999999</v>
      </c>
      <c r="G318">
        <v>119.5416</v>
      </c>
      <c r="H318">
        <v>103.74118902000001</v>
      </c>
    </row>
    <row r="319" spans="1:8" x14ac:dyDescent="0.2">
      <c r="A319" s="20">
        <v>318</v>
      </c>
      <c r="B319">
        <v>90.351035550000006</v>
      </c>
      <c r="C319">
        <v>69.960227130000007</v>
      </c>
      <c r="D319">
        <v>133.81785558000001</v>
      </c>
      <c r="E319">
        <v>180.52873577999998</v>
      </c>
      <c r="F319">
        <v>220.62597696</v>
      </c>
      <c r="G319">
        <v>219.81458834999998</v>
      </c>
      <c r="H319">
        <v>83.732913719999999</v>
      </c>
    </row>
    <row r="320" spans="1:8" x14ac:dyDescent="0.2">
      <c r="A320" s="20">
        <v>319</v>
      </c>
      <c r="B320">
        <v>170.37367685999999</v>
      </c>
      <c r="C320">
        <v>33.413371470000001</v>
      </c>
      <c r="D320">
        <v>258.74629892999997</v>
      </c>
      <c r="E320">
        <v>92.692556639999992</v>
      </c>
      <c r="F320">
        <v>66.825248669999993</v>
      </c>
      <c r="G320">
        <v>140.07884687999999</v>
      </c>
      <c r="H320">
        <v>73.931996789999999</v>
      </c>
    </row>
    <row r="321" spans="1:8" x14ac:dyDescent="0.2">
      <c r="A321" s="20">
        <v>320</v>
      </c>
      <c r="B321">
        <v>38.966078790000005</v>
      </c>
      <c r="C321">
        <v>41.518291949999998</v>
      </c>
      <c r="D321">
        <v>205.86258935999999</v>
      </c>
      <c r="E321">
        <v>217.56870054000001</v>
      </c>
      <c r="F321">
        <v>155.43247113000001</v>
      </c>
      <c r="G321">
        <v>107.13019338000001</v>
      </c>
      <c r="H321">
        <v>684.48025889999997</v>
      </c>
    </row>
    <row r="322" spans="1:8" x14ac:dyDescent="0.2">
      <c r="A322" s="20">
        <v>321</v>
      </c>
      <c r="B322">
        <v>64.166942340000006</v>
      </c>
      <c r="C322">
        <v>50.096896020000003</v>
      </c>
      <c r="D322">
        <v>54.944307900000005</v>
      </c>
      <c r="E322">
        <v>140.74678557000001</v>
      </c>
      <c r="F322">
        <v>137.76422264999999</v>
      </c>
      <c r="G322">
        <v>249.68205710999999</v>
      </c>
      <c r="H322">
        <v>138.44411550000001</v>
      </c>
    </row>
    <row r="323" spans="1:8" x14ac:dyDescent="0.2">
      <c r="A323" s="20">
        <v>322</v>
      </c>
      <c r="B323">
        <v>68.996422980000006</v>
      </c>
      <c r="C323">
        <v>445.30291989</v>
      </c>
      <c r="D323">
        <v>209.53849356000001</v>
      </c>
      <c r="E323">
        <v>140.58839294999999</v>
      </c>
      <c r="F323">
        <v>131.80059107999998</v>
      </c>
      <c r="G323">
        <v>113.60337102</v>
      </c>
      <c r="H323">
        <v>32.188070070000002</v>
      </c>
    </row>
    <row r="324" spans="1:8" x14ac:dyDescent="0.2">
      <c r="A324" s="20">
        <v>323</v>
      </c>
      <c r="B324">
        <v>143.76072815999999</v>
      </c>
      <c r="C324">
        <v>30.034827000000003</v>
      </c>
      <c r="D324">
        <v>83.732913719999999</v>
      </c>
      <c r="E324">
        <v>214.78039271999998</v>
      </c>
      <c r="F324">
        <v>133.81785558000001</v>
      </c>
      <c r="G324">
        <v>116.70547554000001</v>
      </c>
      <c r="H324">
        <v>61.320357989999998</v>
      </c>
    </row>
    <row r="325" spans="1:8" x14ac:dyDescent="0.2">
      <c r="A325" s="20">
        <v>324</v>
      </c>
      <c r="B325">
        <v>67.623188850000005</v>
      </c>
      <c r="C325">
        <v>48.188713230000005</v>
      </c>
      <c r="D325">
        <v>199.49550489000001</v>
      </c>
      <c r="E325">
        <v>136.42983954000002</v>
      </c>
      <c r="F325">
        <v>157.23306647999999</v>
      </c>
      <c r="G325">
        <v>108.33158646000001</v>
      </c>
      <c r="H325">
        <v>505.65499092000005</v>
      </c>
    </row>
    <row r="326" spans="1:8" x14ac:dyDescent="0.2">
      <c r="A326" s="20">
        <v>325</v>
      </c>
      <c r="B326">
        <v>345.48418962</v>
      </c>
      <c r="C326">
        <v>111.22001037</v>
      </c>
      <c r="D326">
        <v>212.24909933999999</v>
      </c>
      <c r="E326">
        <v>45.224081550000001</v>
      </c>
      <c r="F326">
        <v>125.51868</v>
      </c>
      <c r="G326">
        <v>98.666648100000003</v>
      </c>
      <c r="H326">
        <v>48.188713230000005</v>
      </c>
    </row>
    <row r="327" spans="1:8" x14ac:dyDescent="0.2">
      <c r="A327" s="20">
        <v>326</v>
      </c>
      <c r="B327">
        <v>163.82578572</v>
      </c>
      <c r="C327">
        <v>66.825248669999993</v>
      </c>
      <c r="D327">
        <v>261.39115683</v>
      </c>
      <c r="E327">
        <v>116.24673465000001</v>
      </c>
      <c r="F327">
        <v>196.45018263</v>
      </c>
      <c r="G327">
        <v>72.283816979999997</v>
      </c>
      <c r="H327">
        <v>5.9770799999999999</v>
      </c>
    </row>
    <row r="328" spans="1:8" x14ac:dyDescent="0.2">
      <c r="A328" s="20">
        <v>327</v>
      </c>
      <c r="B328">
        <v>73.931996789999999</v>
      </c>
      <c r="C328">
        <v>24.09510375</v>
      </c>
      <c r="D328">
        <v>287.89502382000001</v>
      </c>
      <c r="E328">
        <v>186.01121241000001</v>
      </c>
      <c r="F328">
        <v>864.76244013000007</v>
      </c>
      <c r="G328">
        <v>53.877399119999993</v>
      </c>
      <c r="H328">
        <v>194.62269042000003</v>
      </c>
    </row>
    <row r="329" spans="1:8" x14ac:dyDescent="0.2">
      <c r="A329" s="20">
        <v>328</v>
      </c>
      <c r="B329">
        <v>169.29481392</v>
      </c>
      <c r="C329">
        <v>31.201851869999999</v>
      </c>
      <c r="D329">
        <v>74.713499999999996</v>
      </c>
      <c r="E329">
        <v>313.56957096000002</v>
      </c>
      <c r="F329">
        <v>139.02389226</v>
      </c>
      <c r="G329">
        <v>92.837500829999996</v>
      </c>
      <c r="H329">
        <v>404.06106788999995</v>
      </c>
    </row>
    <row r="330" spans="1:8" x14ac:dyDescent="0.2">
      <c r="A330" s="20">
        <v>329</v>
      </c>
      <c r="B330">
        <v>167.59881747</v>
      </c>
      <c r="C330">
        <v>66.356047889999999</v>
      </c>
      <c r="D330">
        <v>509.71940531999996</v>
      </c>
      <c r="E330">
        <v>44.928216089999999</v>
      </c>
      <c r="F330">
        <v>153.67072680000001</v>
      </c>
      <c r="G330">
        <v>425.26625346000003</v>
      </c>
      <c r="H330">
        <v>808.22225186999992</v>
      </c>
    </row>
    <row r="331" spans="1:8" x14ac:dyDescent="0.2">
      <c r="A331" s="20">
        <v>330</v>
      </c>
      <c r="B331">
        <v>186.39523979999998</v>
      </c>
      <c r="C331">
        <v>164.69545085999999</v>
      </c>
      <c r="D331">
        <v>89.656199999999998</v>
      </c>
      <c r="E331">
        <v>63.95774454</v>
      </c>
      <c r="F331">
        <v>74.892812399999997</v>
      </c>
      <c r="G331">
        <v>99.747005310000006</v>
      </c>
      <c r="H331">
        <v>141.72702669</v>
      </c>
    </row>
    <row r="332" spans="1:8" x14ac:dyDescent="0.2">
      <c r="A332" s="20">
        <v>331</v>
      </c>
      <c r="B332">
        <v>594.90026666999995</v>
      </c>
      <c r="C332">
        <v>30.76851357</v>
      </c>
      <c r="D332">
        <v>90.893455560000007</v>
      </c>
      <c r="E332">
        <v>551.26160558999993</v>
      </c>
      <c r="F332">
        <v>129.37240233</v>
      </c>
      <c r="G332">
        <v>117.16421643000001</v>
      </c>
      <c r="H332">
        <v>101.78668386</v>
      </c>
    </row>
    <row r="333" spans="1:8" x14ac:dyDescent="0.2">
      <c r="A333" s="20">
        <v>332</v>
      </c>
      <c r="B333">
        <v>76.369151160000001</v>
      </c>
      <c r="C333">
        <v>177.23387043</v>
      </c>
      <c r="D333">
        <v>211.59610334999999</v>
      </c>
      <c r="E333">
        <v>33.009918570000004</v>
      </c>
      <c r="F333">
        <v>191.35920474000002</v>
      </c>
      <c r="G333">
        <v>226.53880334999999</v>
      </c>
      <c r="H333">
        <v>307.64479040999998</v>
      </c>
    </row>
    <row r="334" spans="1:8" x14ac:dyDescent="0.2">
      <c r="A334" s="20">
        <v>333</v>
      </c>
      <c r="B334">
        <v>93.841650270000002</v>
      </c>
      <c r="C334">
        <v>268.98503697000001</v>
      </c>
      <c r="D334">
        <v>335.79534294000001</v>
      </c>
      <c r="E334">
        <v>61.320357989999998</v>
      </c>
      <c r="F334">
        <v>123.22049274</v>
      </c>
      <c r="G334">
        <v>161.82346391999999</v>
      </c>
      <c r="H334">
        <v>106.66995822</v>
      </c>
    </row>
    <row r="335" spans="1:8" x14ac:dyDescent="0.2">
      <c r="A335" s="20">
        <v>334</v>
      </c>
      <c r="B335">
        <v>78.217563150000004</v>
      </c>
      <c r="C335">
        <v>26.73099603</v>
      </c>
      <c r="D335">
        <v>349.77423878999997</v>
      </c>
      <c r="E335">
        <v>192.10484547000001</v>
      </c>
      <c r="F335">
        <v>83.679119999999998</v>
      </c>
      <c r="G335">
        <v>170.76517559999999</v>
      </c>
      <c r="H335">
        <v>429.37250741999998</v>
      </c>
    </row>
    <row r="336" spans="1:8" x14ac:dyDescent="0.2">
      <c r="A336" s="20">
        <v>335</v>
      </c>
      <c r="B336">
        <v>129.64884228</v>
      </c>
      <c r="C336">
        <v>37.802042459999996</v>
      </c>
      <c r="D336">
        <v>188.37215900999999</v>
      </c>
      <c r="E336">
        <v>201.65472503999999</v>
      </c>
      <c r="F336">
        <v>290.13493454999997</v>
      </c>
      <c r="G336">
        <v>316.57305366000003</v>
      </c>
      <c r="H336">
        <v>105.61799214</v>
      </c>
    </row>
    <row r="337" spans="1:8" x14ac:dyDescent="0.2">
      <c r="A337" s="20">
        <v>336</v>
      </c>
      <c r="B337">
        <v>275.48062865999998</v>
      </c>
      <c r="C337">
        <v>86.873869259999992</v>
      </c>
      <c r="D337">
        <v>101.65369382999999</v>
      </c>
      <c r="E337">
        <v>163.30727403</v>
      </c>
      <c r="F337">
        <v>149.90367212999999</v>
      </c>
      <c r="G337">
        <v>259.50389381999997</v>
      </c>
      <c r="H337">
        <v>321.11115165000001</v>
      </c>
    </row>
    <row r="338" spans="1:8" x14ac:dyDescent="0.2">
      <c r="A338" s="20">
        <v>337</v>
      </c>
      <c r="B338">
        <v>854.20990539000002</v>
      </c>
      <c r="C338">
        <v>49.739765489999996</v>
      </c>
      <c r="D338">
        <v>289.20998141999996</v>
      </c>
      <c r="E338">
        <v>149.69596860000001</v>
      </c>
      <c r="F338">
        <v>355.63625999999999</v>
      </c>
      <c r="G338">
        <v>82.658533590000005</v>
      </c>
      <c r="H338">
        <v>81.625993019999996</v>
      </c>
    </row>
    <row r="339" spans="1:8" x14ac:dyDescent="0.2">
      <c r="A339" s="20">
        <v>338</v>
      </c>
      <c r="B339">
        <v>78.446186459999993</v>
      </c>
      <c r="C339">
        <v>34.07533308</v>
      </c>
      <c r="D339">
        <v>213.69555269999998</v>
      </c>
      <c r="E339">
        <v>56.387772719999994</v>
      </c>
      <c r="F339">
        <v>65.271207869999998</v>
      </c>
      <c r="G339">
        <v>257.17133834999998</v>
      </c>
      <c r="H339">
        <v>40.648626809999996</v>
      </c>
    </row>
    <row r="340" spans="1:8" x14ac:dyDescent="0.2">
      <c r="A340" s="20">
        <v>339</v>
      </c>
      <c r="B340">
        <v>167.59881747</v>
      </c>
      <c r="C340">
        <v>80.469428039999997</v>
      </c>
      <c r="D340">
        <v>280.98701361000002</v>
      </c>
      <c r="E340">
        <v>48.281357970000002</v>
      </c>
      <c r="F340">
        <v>75.249942930000003</v>
      </c>
      <c r="G340">
        <v>137.76422264999999</v>
      </c>
      <c r="H340">
        <v>170.00608644000002</v>
      </c>
    </row>
    <row r="341" spans="1:8" x14ac:dyDescent="0.2">
      <c r="A341" s="20">
        <v>340</v>
      </c>
      <c r="B341">
        <v>80.469428039999997</v>
      </c>
      <c r="C341">
        <v>188.65756458000001</v>
      </c>
      <c r="D341">
        <v>173.9778561</v>
      </c>
      <c r="E341">
        <v>81.625993019999996</v>
      </c>
      <c r="F341">
        <v>355.64821416000001</v>
      </c>
      <c r="G341">
        <v>24.643500840000002</v>
      </c>
      <c r="H341">
        <v>84.158780669999999</v>
      </c>
    </row>
    <row r="342" spans="1:8" x14ac:dyDescent="0.2">
      <c r="A342" s="20">
        <v>341</v>
      </c>
      <c r="B342">
        <v>56.15018379</v>
      </c>
      <c r="C342">
        <v>317.62950254999998</v>
      </c>
      <c r="D342">
        <v>274.37636313000002</v>
      </c>
      <c r="E342">
        <v>155.43247113000001</v>
      </c>
      <c r="F342">
        <v>96.562715940000004</v>
      </c>
      <c r="G342">
        <v>55.105689060000003</v>
      </c>
      <c r="H342">
        <v>124.80441894000001</v>
      </c>
    </row>
    <row r="343" spans="1:8" x14ac:dyDescent="0.2">
      <c r="A343" s="20">
        <v>342</v>
      </c>
      <c r="B343">
        <v>96.470071200000007</v>
      </c>
      <c r="C343">
        <v>95.679602370000012</v>
      </c>
      <c r="D343">
        <v>224.00153289000002</v>
      </c>
      <c r="E343">
        <v>498.71858958000001</v>
      </c>
      <c r="F343">
        <v>138.63687633000001</v>
      </c>
      <c r="G343">
        <v>58.942974419999999</v>
      </c>
      <c r="H343">
        <v>149.3672292</v>
      </c>
    </row>
    <row r="344" spans="1:8" x14ac:dyDescent="0.2">
      <c r="A344" s="20">
        <v>343</v>
      </c>
      <c r="B344">
        <v>260.15688981</v>
      </c>
      <c r="C344">
        <v>243.90969209999997</v>
      </c>
      <c r="D344">
        <v>146.4683454</v>
      </c>
      <c r="E344">
        <v>707.09752962000005</v>
      </c>
      <c r="F344">
        <v>272.76105726000003</v>
      </c>
      <c r="G344">
        <v>296.40788000999999</v>
      </c>
      <c r="H344">
        <v>131.53012820999999</v>
      </c>
    </row>
    <row r="345" spans="1:8" x14ac:dyDescent="0.2">
      <c r="A345" s="20">
        <v>344</v>
      </c>
      <c r="B345">
        <v>104.5989</v>
      </c>
      <c r="C345">
        <v>353.10347235</v>
      </c>
      <c r="D345">
        <v>187.32617001</v>
      </c>
      <c r="E345">
        <v>1199.9391552900001</v>
      </c>
      <c r="F345">
        <v>195.17258178</v>
      </c>
      <c r="G345">
        <v>68.214919770000009</v>
      </c>
      <c r="H345">
        <v>353.41876331999998</v>
      </c>
    </row>
    <row r="346" spans="1:8" x14ac:dyDescent="0.2">
      <c r="A346" s="20">
        <v>345</v>
      </c>
      <c r="B346">
        <v>82.658533590000005</v>
      </c>
      <c r="C346">
        <v>40.648626809999996</v>
      </c>
      <c r="D346">
        <v>88.755155189999996</v>
      </c>
      <c r="E346">
        <v>76.192827300000005</v>
      </c>
      <c r="F346">
        <v>233.98624502999999</v>
      </c>
      <c r="G346">
        <v>60.438738690000001</v>
      </c>
      <c r="H346">
        <v>67.754684609999998</v>
      </c>
    </row>
    <row r="347" spans="1:8" x14ac:dyDescent="0.2">
      <c r="A347" s="20">
        <v>346</v>
      </c>
      <c r="B347">
        <v>80.469428039999997</v>
      </c>
      <c r="C347">
        <v>66.154321440000004</v>
      </c>
      <c r="D347">
        <v>72.95922702</v>
      </c>
      <c r="E347">
        <v>130.54092147</v>
      </c>
      <c r="F347">
        <v>204.27268608</v>
      </c>
      <c r="G347">
        <v>120.87897165</v>
      </c>
      <c r="H347">
        <v>95.492818619999994</v>
      </c>
    </row>
    <row r="348" spans="1:8" x14ac:dyDescent="0.2">
      <c r="A348" s="20">
        <v>347</v>
      </c>
      <c r="B348">
        <v>68.149171890000005</v>
      </c>
      <c r="C348">
        <v>161.40955113000001</v>
      </c>
      <c r="D348">
        <v>139.31228636999998</v>
      </c>
      <c r="E348">
        <v>125.66063565</v>
      </c>
      <c r="F348">
        <v>123.83463771000001</v>
      </c>
      <c r="G348">
        <v>641.59022708999998</v>
      </c>
      <c r="H348">
        <v>53.877399119999993</v>
      </c>
    </row>
    <row r="349" spans="1:8" x14ac:dyDescent="0.2">
      <c r="A349" s="20">
        <v>348</v>
      </c>
      <c r="B349">
        <v>65.815122150000008</v>
      </c>
      <c r="C349">
        <v>68.280667649999998</v>
      </c>
      <c r="D349">
        <v>241.75794329999999</v>
      </c>
      <c r="E349">
        <v>152.53209305999999</v>
      </c>
      <c r="F349">
        <v>62.831064959999999</v>
      </c>
      <c r="G349">
        <v>30.47713092</v>
      </c>
      <c r="H349">
        <v>89.904248819999992</v>
      </c>
    </row>
    <row r="350" spans="1:8" x14ac:dyDescent="0.2">
      <c r="A350" s="20">
        <v>349</v>
      </c>
      <c r="B350">
        <v>110.89874232</v>
      </c>
      <c r="C350">
        <v>28.193886359999997</v>
      </c>
      <c r="D350">
        <v>197.96686668000001</v>
      </c>
      <c r="E350">
        <v>112.17933170999999</v>
      </c>
      <c r="F350">
        <v>152.29898693999999</v>
      </c>
      <c r="G350">
        <v>39.308266619999998</v>
      </c>
      <c r="H350">
        <v>305.76649301999998</v>
      </c>
    </row>
    <row r="351" spans="1:8" x14ac:dyDescent="0.2">
      <c r="A351" s="20">
        <v>350</v>
      </c>
      <c r="B351">
        <v>82.658533590000005</v>
      </c>
      <c r="C351">
        <v>49.739765489999996</v>
      </c>
      <c r="D351">
        <v>125.51868</v>
      </c>
      <c r="E351">
        <v>72.345082050000002</v>
      </c>
      <c r="F351">
        <v>85.003043220000009</v>
      </c>
      <c r="G351">
        <v>114.42671378999999</v>
      </c>
      <c r="H351">
        <v>95.633279999999999</v>
      </c>
    </row>
    <row r="352" spans="1:8" x14ac:dyDescent="0.2">
      <c r="A352" s="20">
        <v>351</v>
      </c>
      <c r="B352">
        <v>110.89874232</v>
      </c>
      <c r="C352">
        <v>41.518291949999998</v>
      </c>
      <c r="D352">
        <v>112.77554543999999</v>
      </c>
      <c r="E352">
        <v>54.536372190000002</v>
      </c>
      <c r="F352">
        <v>251.32127130000001</v>
      </c>
      <c r="G352">
        <v>80.412645780000005</v>
      </c>
      <c r="H352">
        <v>175.79189988000002</v>
      </c>
    </row>
    <row r="353" spans="1:8" x14ac:dyDescent="0.2">
      <c r="A353" s="20">
        <v>352</v>
      </c>
      <c r="B353">
        <v>94.506600419999998</v>
      </c>
      <c r="C353">
        <v>296.40788000999999</v>
      </c>
      <c r="D353">
        <v>217.17869607</v>
      </c>
      <c r="E353">
        <v>84.950743770000003</v>
      </c>
      <c r="F353">
        <v>173.36072258999999</v>
      </c>
      <c r="G353">
        <v>26.73099603</v>
      </c>
      <c r="H353">
        <v>98.031583350000005</v>
      </c>
    </row>
    <row r="354" spans="1:8" x14ac:dyDescent="0.2">
      <c r="A354" s="20">
        <v>353</v>
      </c>
      <c r="B354">
        <v>150.29068806000001</v>
      </c>
      <c r="C354">
        <v>50.717018070000002</v>
      </c>
      <c r="D354">
        <v>137.76422264999999</v>
      </c>
      <c r="E354">
        <v>71.036101529999996</v>
      </c>
      <c r="F354">
        <v>44.828099999999999</v>
      </c>
      <c r="G354">
        <v>38.966078790000005</v>
      </c>
      <c r="H354">
        <v>100.23862013999999</v>
      </c>
    </row>
    <row r="355" spans="1:8" x14ac:dyDescent="0.2">
      <c r="A355" s="20">
        <v>354</v>
      </c>
      <c r="B355">
        <v>766.33786377000001</v>
      </c>
      <c r="C355">
        <v>88.755155189999996</v>
      </c>
      <c r="D355">
        <v>359.94274614</v>
      </c>
      <c r="E355">
        <v>1065.7985373899999</v>
      </c>
      <c r="F355">
        <v>334.83602160000004</v>
      </c>
      <c r="G355">
        <v>76.543980750000003</v>
      </c>
      <c r="H355">
        <v>122.67657846</v>
      </c>
    </row>
    <row r="356" spans="1:8" x14ac:dyDescent="0.2">
      <c r="A356" s="20">
        <v>355</v>
      </c>
      <c r="B356">
        <v>58.026986909999998</v>
      </c>
      <c r="C356">
        <v>131.08782429000001</v>
      </c>
      <c r="D356">
        <v>156.60696735000002</v>
      </c>
      <c r="E356">
        <v>135.31212558000001</v>
      </c>
      <c r="F356">
        <v>108.00135279</v>
      </c>
      <c r="G356">
        <v>149.4568854</v>
      </c>
      <c r="H356">
        <v>121.90852368</v>
      </c>
    </row>
    <row r="357" spans="1:8" x14ac:dyDescent="0.2">
      <c r="A357" s="20">
        <v>356</v>
      </c>
      <c r="B357">
        <v>38.851019999999998</v>
      </c>
      <c r="C357">
        <v>66.825248669999993</v>
      </c>
      <c r="D357">
        <v>36.47961351</v>
      </c>
      <c r="E357">
        <v>123.9795819</v>
      </c>
      <c r="F357">
        <v>111.17966507999999</v>
      </c>
      <c r="G357">
        <v>92.064963239999997</v>
      </c>
      <c r="H357">
        <v>150.88391324999998</v>
      </c>
    </row>
    <row r="358" spans="1:8" x14ac:dyDescent="0.2">
      <c r="A358" s="20">
        <v>357</v>
      </c>
      <c r="B358">
        <v>85.473738269999998</v>
      </c>
      <c r="C358">
        <v>41.94565317</v>
      </c>
      <c r="D358">
        <v>84.529359630000002</v>
      </c>
      <c r="E358">
        <v>229.08653369999999</v>
      </c>
      <c r="F358">
        <v>309.56941016999997</v>
      </c>
      <c r="G358">
        <v>387.64651194000004</v>
      </c>
      <c r="H358">
        <v>162.51232239000001</v>
      </c>
    </row>
    <row r="359" spans="1:8" x14ac:dyDescent="0.2">
      <c r="A359" s="20">
        <v>358</v>
      </c>
      <c r="B359">
        <v>39.871606409999998</v>
      </c>
      <c r="C359">
        <v>36.47961351</v>
      </c>
      <c r="D359">
        <v>399.72768488999998</v>
      </c>
      <c r="E359">
        <v>69.511946129999998</v>
      </c>
      <c r="F359">
        <v>74.892812399999997</v>
      </c>
      <c r="G359">
        <v>90.102986729999998</v>
      </c>
      <c r="H359">
        <v>174.05555813999999</v>
      </c>
    </row>
    <row r="360" spans="1:8" x14ac:dyDescent="0.2">
      <c r="A360" s="20">
        <v>359</v>
      </c>
      <c r="B360">
        <v>25.708915349999998</v>
      </c>
      <c r="C360">
        <v>95.117756850000006</v>
      </c>
      <c r="D360">
        <v>46.394094959999997</v>
      </c>
      <c r="E360">
        <v>41.518291949999998</v>
      </c>
      <c r="F360">
        <v>89.854937910000004</v>
      </c>
      <c r="G360">
        <v>110.57598</v>
      </c>
      <c r="H360">
        <v>66.825248669999993</v>
      </c>
    </row>
    <row r="361" spans="1:8" x14ac:dyDescent="0.2">
      <c r="A361" s="20">
        <v>360</v>
      </c>
      <c r="B361">
        <v>47.253300209999999</v>
      </c>
      <c r="C361">
        <v>31.768180200000003</v>
      </c>
      <c r="D361">
        <v>356.93926343999999</v>
      </c>
      <c r="E361">
        <v>235.77339194999999</v>
      </c>
      <c r="F361">
        <v>41.625879390000001</v>
      </c>
      <c r="G361">
        <v>74.952583199999992</v>
      </c>
      <c r="H361">
        <v>497.08684673999994</v>
      </c>
    </row>
    <row r="362" spans="1:8" x14ac:dyDescent="0.2">
      <c r="A362" s="20">
        <v>361</v>
      </c>
      <c r="B362">
        <v>261.98737055999999</v>
      </c>
      <c r="C362">
        <v>127.77502770000001</v>
      </c>
      <c r="D362">
        <v>604.74900023999999</v>
      </c>
      <c r="E362">
        <v>196.47259668000001</v>
      </c>
      <c r="F362">
        <v>195.01269489000001</v>
      </c>
      <c r="G362">
        <v>115.43684030999999</v>
      </c>
      <c r="H362">
        <v>59.546659500000004</v>
      </c>
    </row>
    <row r="363" spans="1:8" x14ac:dyDescent="0.2">
      <c r="A363" s="20">
        <v>362</v>
      </c>
      <c r="B363">
        <v>63.043251299999994</v>
      </c>
      <c r="C363">
        <v>21.7565712</v>
      </c>
      <c r="D363">
        <v>254.09613069</v>
      </c>
      <c r="E363">
        <v>62.831064959999999</v>
      </c>
      <c r="F363">
        <v>63.043251299999994</v>
      </c>
      <c r="G363">
        <v>84.158780669999999</v>
      </c>
      <c r="H363">
        <v>144.96660405</v>
      </c>
    </row>
    <row r="364" spans="1:8" x14ac:dyDescent="0.2">
      <c r="A364" s="20">
        <v>363</v>
      </c>
      <c r="B364">
        <v>99.747005310000006</v>
      </c>
      <c r="C364">
        <v>31.201851869999999</v>
      </c>
      <c r="D364">
        <v>310.00274847000003</v>
      </c>
      <c r="E364">
        <v>49.288495949999998</v>
      </c>
      <c r="F364">
        <v>99.747005310000006</v>
      </c>
      <c r="G364">
        <v>70.532532539999991</v>
      </c>
      <c r="H364">
        <v>128.33388468000001</v>
      </c>
    </row>
    <row r="365" spans="1:8" x14ac:dyDescent="0.2">
      <c r="A365" s="20">
        <v>364</v>
      </c>
      <c r="B365">
        <v>34.852353480000005</v>
      </c>
      <c r="C365">
        <v>113.60337102</v>
      </c>
      <c r="D365">
        <v>127.14444576</v>
      </c>
      <c r="E365">
        <v>89.157113819999992</v>
      </c>
      <c r="F365">
        <v>76.369151160000001</v>
      </c>
      <c r="G365">
        <v>103.74118902000001</v>
      </c>
      <c r="H365">
        <v>193.14784592999999</v>
      </c>
    </row>
    <row r="366" spans="1:8" x14ac:dyDescent="0.2">
      <c r="A366" s="20">
        <v>365</v>
      </c>
      <c r="B366">
        <v>132.64485363</v>
      </c>
      <c r="C366">
        <v>150.05309912999999</v>
      </c>
      <c r="D366">
        <v>361.41609635999998</v>
      </c>
      <c r="E366">
        <v>49.288495949999998</v>
      </c>
      <c r="F366">
        <v>255.14809677</v>
      </c>
      <c r="G366">
        <v>248.60618270999998</v>
      </c>
      <c r="H366">
        <v>55.589832539999996</v>
      </c>
    </row>
    <row r="367" spans="1:8" x14ac:dyDescent="0.2">
      <c r="A367" s="20">
        <v>366</v>
      </c>
      <c r="B367">
        <v>141.97955832</v>
      </c>
      <c r="C367">
        <v>40.095746909999995</v>
      </c>
      <c r="D367">
        <v>36.966745530000004</v>
      </c>
      <c r="E367">
        <v>71.787719339999995</v>
      </c>
      <c r="F367">
        <v>83.732913719999999</v>
      </c>
      <c r="G367">
        <v>183.86245215</v>
      </c>
      <c r="H367">
        <v>34.852353480000005</v>
      </c>
    </row>
    <row r="368" spans="1:8" x14ac:dyDescent="0.2">
      <c r="A368" s="20">
        <v>367</v>
      </c>
      <c r="B368">
        <v>84.633958530000001</v>
      </c>
      <c r="C368">
        <v>29.885400000000001</v>
      </c>
      <c r="D368">
        <v>111.06012348</v>
      </c>
      <c r="E368">
        <v>68.280667649999998</v>
      </c>
      <c r="F368">
        <v>68.996422980000006</v>
      </c>
      <c r="G368">
        <v>101.47886424000001</v>
      </c>
      <c r="H368">
        <v>27.06272397</v>
      </c>
    </row>
    <row r="369" spans="1:8" x14ac:dyDescent="0.2">
      <c r="A369" s="20">
        <v>368</v>
      </c>
      <c r="B369">
        <v>66.154321440000004</v>
      </c>
      <c r="C369">
        <v>43.100723880000004</v>
      </c>
      <c r="D369">
        <v>197.62766739</v>
      </c>
      <c r="E369">
        <v>182.39956182</v>
      </c>
      <c r="F369">
        <v>52.191862559999997</v>
      </c>
      <c r="G369">
        <v>54.125447940000001</v>
      </c>
      <c r="H369">
        <v>60.954261840000001</v>
      </c>
    </row>
    <row r="370" spans="1:8" x14ac:dyDescent="0.2">
      <c r="A370" s="20">
        <v>369</v>
      </c>
      <c r="B370">
        <v>550.15883432999999</v>
      </c>
      <c r="C370">
        <v>97.574336730000013</v>
      </c>
      <c r="D370">
        <v>303.96589767</v>
      </c>
      <c r="E370">
        <v>96.794327789999997</v>
      </c>
      <c r="F370">
        <v>54.944307900000005</v>
      </c>
      <c r="G370">
        <v>228.08985561</v>
      </c>
      <c r="H370">
        <v>248.76756387</v>
      </c>
    </row>
    <row r="371" spans="1:8" x14ac:dyDescent="0.2">
      <c r="A371" s="20">
        <v>370</v>
      </c>
      <c r="B371">
        <v>137.37571245000001</v>
      </c>
      <c r="C371">
        <v>168.23687075999999</v>
      </c>
      <c r="D371">
        <v>1258.28890452</v>
      </c>
      <c r="E371">
        <v>137.99135168999999</v>
      </c>
      <c r="F371">
        <v>57.408359129999994</v>
      </c>
      <c r="G371">
        <v>143.01359316</v>
      </c>
      <c r="H371">
        <v>32.873939999999997</v>
      </c>
    </row>
    <row r="372" spans="1:8" x14ac:dyDescent="0.2">
      <c r="A372" s="20">
        <v>371</v>
      </c>
      <c r="B372">
        <v>68.996422980000006</v>
      </c>
      <c r="C372">
        <v>38.271243239999997</v>
      </c>
      <c r="D372">
        <v>86.873869259999992</v>
      </c>
      <c r="E372">
        <v>72.283816979999997</v>
      </c>
      <c r="F372">
        <v>52.191862559999997</v>
      </c>
      <c r="G372">
        <v>543.10139712</v>
      </c>
      <c r="H372">
        <v>188.46779229000001</v>
      </c>
    </row>
    <row r="373" spans="1:8" x14ac:dyDescent="0.2">
      <c r="A373" s="20">
        <v>372</v>
      </c>
      <c r="B373">
        <v>83.732913719999999</v>
      </c>
      <c r="C373">
        <v>97.574336730000013</v>
      </c>
      <c r="D373">
        <v>154.39544775000002</v>
      </c>
      <c r="E373">
        <v>73.993261860000004</v>
      </c>
      <c r="F373">
        <v>149.4568854</v>
      </c>
      <c r="G373">
        <v>38.966078790000005</v>
      </c>
      <c r="H373">
        <v>92.837500829999996</v>
      </c>
    </row>
    <row r="374" spans="1:8" x14ac:dyDescent="0.2">
      <c r="A374" s="20">
        <v>373</v>
      </c>
      <c r="B374">
        <v>101.78668386</v>
      </c>
      <c r="C374">
        <v>46.778122349999997</v>
      </c>
      <c r="D374">
        <v>276.88823100000002</v>
      </c>
      <c r="E374">
        <v>55.105689060000003</v>
      </c>
      <c r="F374">
        <v>728.81823833999999</v>
      </c>
      <c r="G374">
        <v>76.835363400000006</v>
      </c>
      <c r="H374">
        <v>130.47367932</v>
      </c>
    </row>
    <row r="375" spans="1:8" x14ac:dyDescent="0.2">
      <c r="A375" s="20">
        <v>374</v>
      </c>
      <c r="B375">
        <v>95.352357239999989</v>
      </c>
      <c r="C375">
        <v>129.75194690999999</v>
      </c>
      <c r="D375">
        <v>198.68710482</v>
      </c>
      <c r="E375">
        <v>71.787719339999995</v>
      </c>
      <c r="F375">
        <v>95.679602370000012</v>
      </c>
      <c r="G375">
        <v>59.770800000000001</v>
      </c>
      <c r="H375">
        <v>81.570705029999999</v>
      </c>
    </row>
    <row r="376" spans="1:8" x14ac:dyDescent="0.2">
      <c r="A376" s="20">
        <v>375</v>
      </c>
      <c r="B376">
        <v>81.570705029999999</v>
      </c>
      <c r="C376">
        <v>54.944307900000005</v>
      </c>
      <c r="D376">
        <v>77.702039999999997</v>
      </c>
      <c r="E376">
        <v>127.42536851999999</v>
      </c>
      <c r="F376">
        <v>391.78414556999996</v>
      </c>
      <c r="G376">
        <v>759.65997114000004</v>
      </c>
      <c r="H376">
        <v>131.63173856999998</v>
      </c>
    </row>
    <row r="377" spans="1:8" x14ac:dyDescent="0.2">
      <c r="A377" s="20">
        <v>376</v>
      </c>
      <c r="B377">
        <v>144.2568258</v>
      </c>
      <c r="C377">
        <v>45.715696380000004</v>
      </c>
      <c r="D377">
        <v>214.28130653999997</v>
      </c>
      <c r="E377">
        <v>602.02644029999999</v>
      </c>
      <c r="F377">
        <v>80.469428039999997</v>
      </c>
      <c r="G377">
        <v>63.887513850000005</v>
      </c>
      <c r="H377">
        <v>93.841650270000002</v>
      </c>
    </row>
    <row r="378" spans="1:8" x14ac:dyDescent="0.2">
      <c r="A378" s="20">
        <v>377</v>
      </c>
      <c r="B378">
        <v>76.192827300000005</v>
      </c>
      <c r="C378">
        <v>222.05898188999998</v>
      </c>
      <c r="D378">
        <v>131.22380286000001</v>
      </c>
      <c r="E378">
        <v>58.942974419999999</v>
      </c>
      <c r="F378">
        <v>130.71276251999998</v>
      </c>
      <c r="G378">
        <v>124.30383848999999</v>
      </c>
      <c r="H378">
        <v>96.377426460000009</v>
      </c>
    </row>
    <row r="379" spans="1:8" x14ac:dyDescent="0.2">
      <c r="A379" s="20">
        <v>378</v>
      </c>
      <c r="B379">
        <v>163.71670401</v>
      </c>
      <c r="C379">
        <v>349.67262842999997</v>
      </c>
      <c r="D379">
        <v>108.78435027</v>
      </c>
      <c r="E379">
        <v>175.51097712000001</v>
      </c>
      <c r="F379">
        <v>82.225195290000002</v>
      </c>
      <c r="G379">
        <v>65.271207869999998</v>
      </c>
      <c r="H379">
        <v>34.979366429999999</v>
      </c>
    </row>
    <row r="380" spans="1:8" x14ac:dyDescent="0.2">
      <c r="A380" s="20">
        <v>379</v>
      </c>
      <c r="B380">
        <v>63.325668329999999</v>
      </c>
      <c r="C380">
        <v>51.589671750000001</v>
      </c>
      <c r="D380">
        <v>253.46256020999999</v>
      </c>
      <c r="E380">
        <v>267.45341021999997</v>
      </c>
      <c r="F380">
        <v>80.745867989999994</v>
      </c>
      <c r="G380">
        <v>304.83107999999999</v>
      </c>
      <c r="H380">
        <v>91.674958770000003</v>
      </c>
    </row>
    <row r="381" spans="1:8" x14ac:dyDescent="0.2">
      <c r="A381" s="20">
        <v>380</v>
      </c>
      <c r="B381">
        <v>78.217563150000004</v>
      </c>
      <c r="C381">
        <v>101.65369382999999</v>
      </c>
      <c r="D381">
        <v>130.98471966</v>
      </c>
      <c r="E381">
        <v>100.46126636999999</v>
      </c>
      <c r="F381">
        <v>298.3310055</v>
      </c>
      <c r="G381">
        <v>271.82564424000003</v>
      </c>
      <c r="H381">
        <v>110.61632529000001</v>
      </c>
    </row>
    <row r="382" spans="1:8" x14ac:dyDescent="0.2">
      <c r="A382" s="20">
        <v>381</v>
      </c>
      <c r="B382">
        <v>106.92099558</v>
      </c>
      <c r="C382">
        <v>224.00153289000002</v>
      </c>
      <c r="D382">
        <v>286.91478269999999</v>
      </c>
      <c r="E382">
        <v>291.13310690999998</v>
      </c>
      <c r="F382">
        <v>69.767466299999995</v>
      </c>
      <c r="G382">
        <v>78.446186459999993</v>
      </c>
      <c r="H382">
        <v>92.257724069999995</v>
      </c>
    </row>
    <row r="383" spans="1:8" x14ac:dyDescent="0.2">
      <c r="A383" s="20">
        <v>382</v>
      </c>
      <c r="B383">
        <v>452.93863959000004</v>
      </c>
      <c r="C383">
        <v>66.154321440000004</v>
      </c>
      <c r="D383">
        <v>170.16298479</v>
      </c>
      <c r="E383">
        <v>50.717018070000002</v>
      </c>
      <c r="F383">
        <v>388.10824136999997</v>
      </c>
      <c r="G383">
        <v>82.658533590000005</v>
      </c>
      <c r="H383">
        <v>17.426176740000002</v>
      </c>
    </row>
    <row r="384" spans="1:8" x14ac:dyDescent="0.2">
      <c r="A384" s="20">
        <v>383</v>
      </c>
      <c r="B384">
        <v>57.717673019999999</v>
      </c>
      <c r="C384">
        <v>41.518291949999998</v>
      </c>
      <c r="D384">
        <v>163.38796461000001</v>
      </c>
      <c r="E384">
        <v>173.87624574</v>
      </c>
      <c r="F384">
        <v>101.65369382999999</v>
      </c>
      <c r="G384">
        <v>694.78922763000003</v>
      </c>
      <c r="H384">
        <v>82.658533590000005</v>
      </c>
    </row>
    <row r="385" spans="1:8" x14ac:dyDescent="0.2">
      <c r="A385" s="20">
        <v>384</v>
      </c>
      <c r="B385">
        <v>74.713499999999996</v>
      </c>
      <c r="C385">
        <v>160.93736181</v>
      </c>
      <c r="D385">
        <v>132.03818000999999</v>
      </c>
      <c r="E385">
        <v>332.42725836</v>
      </c>
      <c r="F385">
        <v>157.06122542999998</v>
      </c>
      <c r="G385">
        <v>24.09510375</v>
      </c>
      <c r="H385">
        <v>351.70931844</v>
      </c>
    </row>
    <row r="386" spans="1:8" x14ac:dyDescent="0.2">
      <c r="A386" s="20">
        <v>385</v>
      </c>
      <c r="B386">
        <v>117.16421643000001</v>
      </c>
      <c r="C386">
        <v>49.288495949999998</v>
      </c>
      <c r="D386">
        <v>309.56941016999997</v>
      </c>
      <c r="E386">
        <v>50.893341929999998</v>
      </c>
      <c r="F386">
        <v>205.86258935999999</v>
      </c>
      <c r="G386">
        <v>57.486061169999992</v>
      </c>
      <c r="H386">
        <v>42.789915719999996</v>
      </c>
    </row>
    <row r="387" spans="1:8" x14ac:dyDescent="0.2">
      <c r="A387" s="20">
        <v>386</v>
      </c>
      <c r="B387">
        <v>130.47367932</v>
      </c>
      <c r="C387">
        <v>129.64884228</v>
      </c>
      <c r="D387">
        <v>401.94518156999999</v>
      </c>
      <c r="E387">
        <v>68.149171890000005</v>
      </c>
      <c r="F387">
        <v>247.18363767</v>
      </c>
      <c r="G387">
        <v>68.149171890000005</v>
      </c>
      <c r="H387">
        <v>104.64223383</v>
      </c>
    </row>
    <row r="388" spans="1:8" x14ac:dyDescent="0.2">
      <c r="A388" s="20">
        <v>387</v>
      </c>
      <c r="B388">
        <v>113.60337102</v>
      </c>
      <c r="C388">
        <v>57.486061169999992</v>
      </c>
      <c r="D388">
        <v>144.59751936000001</v>
      </c>
      <c r="E388">
        <v>45.224081550000001</v>
      </c>
      <c r="F388">
        <v>106.66995822</v>
      </c>
      <c r="G388">
        <v>53.877399119999993</v>
      </c>
      <c r="H388">
        <v>68.996422980000006</v>
      </c>
    </row>
    <row r="389" spans="1:8" x14ac:dyDescent="0.2">
      <c r="A389" s="20">
        <v>388</v>
      </c>
      <c r="B389">
        <v>40.648626809999996</v>
      </c>
      <c r="C389">
        <v>174.05555813999999</v>
      </c>
      <c r="D389">
        <v>65.611901430000003</v>
      </c>
      <c r="E389">
        <v>210.55907997</v>
      </c>
      <c r="F389">
        <v>152.73680805000001</v>
      </c>
      <c r="G389">
        <v>88.502623560000004</v>
      </c>
      <c r="H389">
        <v>80.911731959999997</v>
      </c>
    </row>
    <row r="390" spans="1:8" x14ac:dyDescent="0.2">
      <c r="A390" s="20">
        <v>389</v>
      </c>
      <c r="B390">
        <v>119.69102699999999</v>
      </c>
      <c r="C390">
        <v>63.887513850000005</v>
      </c>
      <c r="D390">
        <v>42.263932679999996</v>
      </c>
      <c r="E390">
        <v>44.828099999999999</v>
      </c>
      <c r="F390">
        <v>164.39659685999999</v>
      </c>
      <c r="G390">
        <v>190.63448378999999</v>
      </c>
      <c r="H390">
        <v>63.043251299999994</v>
      </c>
    </row>
    <row r="391" spans="1:8" x14ac:dyDescent="0.2">
      <c r="A391" s="20">
        <v>390</v>
      </c>
      <c r="B391">
        <v>56.387772719999994</v>
      </c>
      <c r="C391">
        <v>59.321024729999998</v>
      </c>
      <c r="D391">
        <v>219.20492619000001</v>
      </c>
      <c r="E391">
        <v>69.960227130000007</v>
      </c>
      <c r="F391">
        <v>209.90160116999999</v>
      </c>
      <c r="G391">
        <v>135.01476585</v>
      </c>
      <c r="H391">
        <v>167.62422006</v>
      </c>
    </row>
    <row r="392" spans="1:8" x14ac:dyDescent="0.2">
      <c r="A392" s="20">
        <v>391</v>
      </c>
      <c r="B392">
        <v>87.130883699999998</v>
      </c>
      <c r="C392">
        <v>136.42983954000002</v>
      </c>
      <c r="D392">
        <v>328.04605872000002</v>
      </c>
      <c r="E392">
        <v>92.692556639999992</v>
      </c>
      <c r="F392">
        <v>280.50884721</v>
      </c>
      <c r="G392">
        <v>144.56613969</v>
      </c>
      <c r="H392">
        <v>262.53277911000004</v>
      </c>
    </row>
    <row r="393" spans="1:8" x14ac:dyDescent="0.2">
      <c r="A393" s="20">
        <v>392</v>
      </c>
      <c r="B393">
        <v>184.34659563</v>
      </c>
      <c r="C393">
        <v>72.283816979999997</v>
      </c>
      <c r="D393">
        <v>287.42881158</v>
      </c>
      <c r="E393">
        <v>33.810847289999998</v>
      </c>
      <c r="F393">
        <v>101.12621652</v>
      </c>
      <c r="G393">
        <v>58.715845379999998</v>
      </c>
      <c r="H393">
        <v>213.44600960999998</v>
      </c>
    </row>
    <row r="394" spans="1:8" x14ac:dyDescent="0.2">
      <c r="A394" s="20">
        <v>393</v>
      </c>
      <c r="B394">
        <v>192.49933274999998</v>
      </c>
      <c r="C394">
        <v>76.076274240000004</v>
      </c>
      <c r="D394">
        <v>283.29715503</v>
      </c>
      <c r="E394">
        <v>25.53408576</v>
      </c>
      <c r="F394">
        <v>579.51526275000003</v>
      </c>
      <c r="G394">
        <v>418.77962739000003</v>
      </c>
      <c r="H394">
        <v>172.01587959</v>
      </c>
    </row>
    <row r="395" spans="1:8" x14ac:dyDescent="0.2">
      <c r="A395" s="20">
        <v>394</v>
      </c>
      <c r="B395">
        <v>169.50550598999999</v>
      </c>
      <c r="C395">
        <v>228.57997617000001</v>
      </c>
      <c r="D395">
        <v>395.79775479</v>
      </c>
      <c r="E395">
        <v>42.263932679999996</v>
      </c>
      <c r="F395">
        <v>233.89061175000001</v>
      </c>
      <c r="G395">
        <v>126.12236507999999</v>
      </c>
      <c r="H395">
        <v>389.7952722</v>
      </c>
    </row>
    <row r="396" spans="1:8" x14ac:dyDescent="0.2">
      <c r="A396" s="20">
        <v>395</v>
      </c>
      <c r="B396">
        <v>239.71677048000001</v>
      </c>
      <c r="C396">
        <v>63.887513850000005</v>
      </c>
      <c r="D396">
        <v>293.85118403999996</v>
      </c>
      <c r="E396">
        <v>173.87624574</v>
      </c>
      <c r="F396">
        <v>911.27458242</v>
      </c>
      <c r="G396">
        <v>172.94830407000001</v>
      </c>
      <c r="H396">
        <v>66.825248669999993</v>
      </c>
    </row>
    <row r="397" spans="1:8" x14ac:dyDescent="0.2">
      <c r="A397" s="20">
        <v>396</v>
      </c>
      <c r="B397">
        <v>39.871606409999998</v>
      </c>
      <c r="C397">
        <v>167.19835311</v>
      </c>
      <c r="D397">
        <v>277.99847361000002</v>
      </c>
      <c r="E397">
        <v>69.767466299999995</v>
      </c>
      <c r="F397">
        <v>670.23986580000008</v>
      </c>
      <c r="G397">
        <v>49.288495949999998</v>
      </c>
      <c r="H397">
        <v>35.986504409999995</v>
      </c>
    </row>
    <row r="398" spans="1:8" x14ac:dyDescent="0.2">
      <c r="A398" s="20">
        <v>397</v>
      </c>
      <c r="B398">
        <v>44.427635639999998</v>
      </c>
      <c r="C398">
        <v>84.633958530000001</v>
      </c>
      <c r="D398">
        <v>174.26027313</v>
      </c>
      <c r="E398">
        <v>70.022986469999992</v>
      </c>
      <c r="F398">
        <v>648.53409978000002</v>
      </c>
      <c r="G398">
        <v>222.11875268999998</v>
      </c>
      <c r="H398">
        <v>252.82749546000002</v>
      </c>
    </row>
    <row r="399" spans="1:8" x14ac:dyDescent="0.2">
      <c r="A399" s="20">
        <v>398</v>
      </c>
      <c r="B399">
        <v>74.773270799999992</v>
      </c>
      <c r="C399">
        <v>177.51031037999999</v>
      </c>
      <c r="D399">
        <v>71.84898441</v>
      </c>
      <c r="E399">
        <v>123.22049274</v>
      </c>
      <c r="F399">
        <v>111.58162371</v>
      </c>
      <c r="G399">
        <v>90.449657369999997</v>
      </c>
      <c r="H399">
        <v>38.851019999999998</v>
      </c>
    </row>
    <row r="400" spans="1:8" x14ac:dyDescent="0.2">
      <c r="A400" s="20">
        <v>399</v>
      </c>
      <c r="B400">
        <v>34.852353480000005</v>
      </c>
      <c r="C400">
        <v>29.434130459999999</v>
      </c>
      <c r="D400">
        <v>168.89883237000001</v>
      </c>
      <c r="E400">
        <v>282.12863589</v>
      </c>
      <c r="F400">
        <v>85.003043220000009</v>
      </c>
      <c r="G400">
        <v>53.460497789999998</v>
      </c>
      <c r="H400">
        <v>99.522864809999987</v>
      </c>
    </row>
    <row r="401" spans="1:8" x14ac:dyDescent="0.2">
      <c r="A401" s="20">
        <v>400</v>
      </c>
      <c r="B401">
        <v>52.191862559999997</v>
      </c>
      <c r="C401">
        <v>108.78435027</v>
      </c>
      <c r="D401">
        <v>143.01359316</v>
      </c>
      <c r="E401">
        <v>55.589832539999996</v>
      </c>
      <c r="F401">
        <v>249.61033214999998</v>
      </c>
      <c r="G401">
        <v>164.47878170999999</v>
      </c>
      <c r="H401">
        <v>84.369472740000006</v>
      </c>
    </row>
    <row r="402" spans="1:8" x14ac:dyDescent="0.2">
      <c r="A402" s="20">
        <v>401</v>
      </c>
      <c r="B402">
        <v>37.802042459999996</v>
      </c>
      <c r="C402">
        <v>32.188070070000002</v>
      </c>
      <c r="D402">
        <v>607.87949589000004</v>
      </c>
      <c r="E402">
        <v>100.41643826999999</v>
      </c>
      <c r="F402">
        <v>77.932157580000009</v>
      </c>
      <c r="G402">
        <v>70.847823509999998</v>
      </c>
      <c r="H402">
        <v>90.449657369999997</v>
      </c>
    </row>
    <row r="403" spans="1:8" x14ac:dyDescent="0.2">
      <c r="A403" s="20">
        <v>402</v>
      </c>
      <c r="B403">
        <v>22.760720639999999</v>
      </c>
      <c r="C403">
        <v>49.739765489999996</v>
      </c>
      <c r="D403">
        <v>216.58098806999999</v>
      </c>
      <c r="E403">
        <v>197.60525333999999</v>
      </c>
      <c r="F403">
        <v>82.062319860000002</v>
      </c>
      <c r="G403">
        <v>53.877399119999993</v>
      </c>
      <c r="H403">
        <v>62.759340000000002</v>
      </c>
    </row>
    <row r="404" spans="1:8" x14ac:dyDescent="0.2">
      <c r="A404" s="20">
        <v>403</v>
      </c>
      <c r="B404">
        <v>76.192827300000005</v>
      </c>
      <c r="C404">
        <v>51.06817152</v>
      </c>
      <c r="D404">
        <v>167.59881747</v>
      </c>
      <c r="E404">
        <v>66.825248669999993</v>
      </c>
      <c r="F404">
        <v>118.97975448</v>
      </c>
      <c r="G404">
        <v>54.944307900000005</v>
      </c>
      <c r="H404">
        <v>82.658533590000005</v>
      </c>
    </row>
    <row r="405" spans="1:8" x14ac:dyDescent="0.2">
      <c r="A405" s="20">
        <v>404</v>
      </c>
      <c r="B405">
        <v>65.815122150000008</v>
      </c>
      <c r="C405">
        <v>150.17264072999998</v>
      </c>
      <c r="D405">
        <v>112.33921860000001</v>
      </c>
      <c r="E405">
        <v>137.37571245000001</v>
      </c>
      <c r="F405">
        <v>34.852353480000005</v>
      </c>
      <c r="G405">
        <v>164.47878170999999</v>
      </c>
      <c r="H405">
        <v>103.05083628</v>
      </c>
    </row>
    <row r="406" spans="1:8" x14ac:dyDescent="0.2">
      <c r="A406" s="20">
        <v>405</v>
      </c>
      <c r="B406">
        <v>135.01476585</v>
      </c>
      <c r="C406">
        <v>293.57773263000001</v>
      </c>
      <c r="D406">
        <v>353.77290531</v>
      </c>
      <c r="E406">
        <v>97.208240580000009</v>
      </c>
      <c r="F406">
        <v>48.281357970000002</v>
      </c>
      <c r="G406">
        <v>158.16698522999999</v>
      </c>
      <c r="H406">
        <v>51.416336430000001</v>
      </c>
    </row>
    <row r="407" spans="1:8" x14ac:dyDescent="0.2">
      <c r="A407" s="20">
        <v>406</v>
      </c>
      <c r="B407">
        <v>51.154839180000003</v>
      </c>
      <c r="C407">
        <v>40.648626809999996</v>
      </c>
      <c r="D407">
        <v>95.117756850000006</v>
      </c>
      <c r="E407">
        <v>126.12236507999999</v>
      </c>
      <c r="F407">
        <v>49.288495949999998</v>
      </c>
      <c r="G407">
        <v>35.986504409999995</v>
      </c>
      <c r="H407">
        <v>139.05527193</v>
      </c>
    </row>
    <row r="408" spans="1:8" x14ac:dyDescent="0.2">
      <c r="A408" s="20">
        <v>407</v>
      </c>
      <c r="B408">
        <v>124.84028142000001</v>
      </c>
      <c r="C408">
        <v>82.062319860000002</v>
      </c>
      <c r="D408">
        <v>144.2568258</v>
      </c>
      <c r="E408">
        <v>179.93401631999998</v>
      </c>
      <c r="F408">
        <v>98.666648100000003</v>
      </c>
      <c r="G408">
        <v>49.469302620000001</v>
      </c>
      <c r="H408">
        <v>116.89674210000001</v>
      </c>
    </row>
    <row r="409" spans="1:8" x14ac:dyDescent="0.2">
      <c r="A409" s="20">
        <v>408</v>
      </c>
      <c r="B409">
        <v>50.893341929999998</v>
      </c>
      <c r="C409">
        <v>42.474624750000004</v>
      </c>
      <c r="D409">
        <v>258.83296659000001</v>
      </c>
      <c r="E409">
        <v>171.2881701</v>
      </c>
      <c r="F409">
        <v>213.94659006000001</v>
      </c>
      <c r="G409">
        <v>71.97300881999999</v>
      </c>
      <c r="H409">
        <v>78.446186459999993</v>
      </c>
    </row>
    <row r="410" spans="1:8" x14ac:dyDescent="0.2">
      <c r="A410" s="20">
        <v>409</v>
      </c>
      <c r="B410">
        <v>121.94588042999999</v>
      </c>
      <c r="C410">
        <v>118.2266424</v>
      </c>
      <c r="D410">
        <v>261.92012840999996</v>
      </c>
      <c r="E410">
        <v>629.89457579999998</v>
      </c>
      <c r="F410">
        <v>80.191493819999991</v>
      </c>
      <c r="G410">
        <v>110.73736116000001</v>
      </c>
      <c r="H410">
        <v>376.24822038000002</v>
      </c>
    </row>
    <row r="411" spans="1:8" x14ac:dyDescent="0.2">
      <c r="A411" s="20">
        <v>410</v>
      </c>
      <c r="B411">
        <v>112.49761122</v>
      </c>
      <c r="C411">
        <v>46.394094959999997</v>
      </c>
      <c r="D411">
        <v>88.300897110000008</v>
      </c>
      <c r="E411">
        <v>475.51556502</v>
      </c>
      <c r="F411">
        <v>495.31314825000004</v>
      </c>
      <c r="G411">
        <v>48.650442659999996</v>
      </c>
      <c r="H411">
        <v>143.72934849000001</v>
      </c>
    </row>
    <row r="412" spans="1:8" x14ac:dyDescent="0.2">
      <c r="A412" s="20">
        <v>411</v>
      </c>
      <c r="B412">
        <v>48.650442659999996</v>
      </c>
      <c r="C412">
        <v>63.043251299999994</v>
      </c>
      <c r="D412">
        <v>69.767466299999995</v>
      </c>
      <c r="E412">
        <v>48.650442659999996</v>
      </c>
      <c r="F412">
        <v>362.35300365000001</v>
      </c>
      <c r="G412">
        <v>235.64040191999999</v>
      </c>
      <c r="H412">
        <v>193.54083893999999</v>
      </c>
    </row>
    <row r="413" spans="1:8" x14ac:dyDescent="0.2">
      <c r="A413" s="20">
        <v>412</v>
      </c>
      <c r="B413">
        <v>60.513452190000002</v>
      </c>
      <c r="C413">
        <v>45.224081550000001</v>
      </c>
      <c r="D413">
        <v>669.01904721000005</v>
      </c>
      <c r="E413">
        <v>128.64618711</v>
      </c>
      <c r="F413">
        <v>123.83463771000001</v>
      </c>
      <c r="G413">
        <v>42.789915719999996</v>
      </c>
      <c r="H413">
        <v>236.77455285000002</v>
      </c>
    </row>
    <row r="414" spans="1:8" x14ac:dyDescent="0.2">
      <c r="A414" s="20">
        <v>413</v>
      </c>
      <c r="B414">
        <v>64.374645870000009</v>
      </c>
      <c r="C414">
        <v>191.12609861999999</v>
      </c>
      <c r="D414">
        <v>88.502623560000004</v>
      </c>
      <c r="E414">
        <v>74.713499999999996</v>
      </c>
      <c r="F414">
        <v>137.76422264999999</v>
      </c>
      <c r="G414">
        <v>40.648626809999996</v>
      </c>
      <c r="H414">
        <v>237.01961313000001</v>
      </c>
    </row>
    <row r="415" spans="1:8" x14ac:dyDescent="0.2">
      <c r="A415" s="20">
        <v>414</v>
      </c>
      <c r="B415">
        <v>52.191862559999997</v>
      </c>
      <c r="C415">
        <v>66.825248669999993</v>
      </c>
      <c r="D415">
        <v>56.782260000000001</v>
      </c>
      <c r="E415">
        <v>189.86045192999998</v>
      </c>
      <c r="F415">
        <v>133.65199160999998</v>
      </c>
      <c r="G415">
        <v>28.352278980000001</v>
      </c>
      <c r="H415">
        <v>132.34151682000001</v>
      </c>
    </row>
    <row r="416" spans="1:8" x14ac:dyDescent="0.2">
      <c r="A416" s="20">
        <v>415</v>
      </c>
      <c r="B416">
        <v>21.131966339999998</v>
      </c>
      <c r="C416">
        <v>71.724959999999996</v>
      </c>
      <c r="D416">
        <v>81.570705029999999</v>
      </c>
      <c r="E416">
        <v>78.446186459999993</v>
      </c>
      <c r="F416">
        <v>227.44283670000002</v>
      </c>
      <c r="G416">
        <v>275.23855692000001</v>
      </c>
      <c r="H416">
        <v>184.83073911</v>
      </c>
    </row>
    <row r="417" spans="1:8" x14ac:dyDescent="0.2">
      <c r="A417" s="20">
        <v>416</v>
      </c>
      <c r="B417">
        <v>44.828099999999999</v>
      </c>
      <c r="C417">
        <v>59.321024729999998</v>
      </c>
      <c r="D417">
        <v>610.15975191000007</v>
      </c>
      <c r="E417">
        <v>117.43169076</v>
      </c>
      <c r="F417">
        <v>196.53983882999998</v>
      </c>
      <c r="G417">
        <v>239.25055824</v>
      </c>
      <c r="H417">
        <v>58.026986909999998</v>
      </c>
    </row>
    <row r="418" spans="1:8" x14ac:dyDescent="0.2">
      <c r="A418" s="20">
        <v>417</v>
      </c>
      <c r="B418">
        <v>60.513452190000002</v>
      </c>
      <c r="C418">
        <v>70.532532539999991</v>
      </c>
      <c r="D418">
        <v>107.96100749999999</v>
      </c>
      <c r="E418">
        <v>93.412794779999999</v>
      </c>
      <c r="F418">
        <v>248.69583890999999</v>
      </c>
      <c r="G418">
        <v>606.75431057999992</v>
      </c>
      <c r="H418">
        <v>38.966078790000005</v>
      </c>
    </row>
    <row r="419" spans="1:8" x14ac:dyDescent="0.2">
      <c r="A419" s="20">
        <v>418</v>
      </c>
      <c r="B419">
        <v>30.76851357</v>
      </c>
      <c r="C419">
        <v>80.911731959999997</v>
      </c>
      <c r="D419">
        <v>60.954261840000001</v>
      </c>
      <c r="E419">
        <v>163.30727403</v>
      </c>
      <c r="F419">
        <v>117.16421643000001</v>
      </c>
      <c r="G419">
        <v>101.61036</v>
      </c>
      <c r="H419">
        <v>67.42445094</v>
      </c>
    </row>
    <row r="420" spans="1:8" x14ac:dyDescent="0.2">
      <c r="A420" s="20">
        <v>419</v>
      </c>
      <c r="B420">
        <v>42.263932679999996</v>
      </c>
      <c r="C420">
        <v>48.650442659999996</v>
      </c>
      <c r="D420">
        <v>460.85528205000003</v>
      </c>
      <c r="E420">
        <v>67.15847088000001</v>
      </c>
      <c r="F420">
        <v>136.55984103</v>
      </c>
      <c r="G420">
        <v>128.75078600999998</v>
      </c>
      <c r="H420">
        <v>107.96100749999999</v>
      </c>
    </row>
    <row r="421" spans="1:8" x14ac:dyDescent="0.2">
      <c r="A421" s="20">
        <v>420</v>
      </c>
      <c r="B421">
        <v>53.877399119999993</v>
      </c>
      <c r="C421">
        <v>48.188713230000005</v>
      </c>
      <c r="D421">
        <v>112.49761122</v>
      </c>
      <c r="E421">
        <v>146.07236384999999</v>
      </c>
      <c r="F421">
        <v>177.00674139</v>
      </c>
      <c r="G421">
        <v>99.028261440000009</v>
      </c>
      <c r="H421">
        <v>81.570705029999999</v>
      </c>
    </row>
    <row r="422" spans="1:8" x14ac:dyDescent="0.2">
      <c r="A422" s="20">
        <v>421</v>
      </c>
      <c r="B422">
        <v>122.56600247999999</v>
      </c>
      <c r="C422">
        <v>52.956928799999993</v>
      </c>
      <c r="D422">
        <v>343.62980055000003</v>
      </c>
      <c r="E422">
        <v>46.49122251</v>
      </c>
      <c r="F422">
        <v>153.14623803000001</v>
      </c>
      <c r="G422">
        <v>89.656199999999998</v>
      </c>
      <c r="H422">
        <v>433.74025863000003</v>
      </c>
    </row>
    <row r="423" spans="1:8" x14ac:dyDescent="0.2">
      <c r="A423" s="20">
        <v>422</v>
      </c>
      <c r="B423">
        <v>71.97300881999999</v>
      </c>
      <c r="C423">
        <v>24.09510375</v>
      </c>
      <c r="D423">
        <v>256.12684361999999</v>
      </c>
      <c r="E423">
        <v>141.60150801</v>
      </c>
      <c r="F423">
        <v>83.036583899999997</v>
      </c>
      <c r="G423">
        <v>83.892800609999995</v>
      </c>
      <c r="H423">
        <v>149.4568854</v>
      </c>
    </row>
    <row r="424" spans="1:8" x14ac:dyDescent="0.2">
      <c r="A424" s="20">
        <v>423</v>
      </c>
      <c r="B424">
        <v>136.55984103</v>
      </c>
      <c r="C424">
        <v>260.96230134000001</v>
      </c>
      <c r="D424">
        <v>89.904248819999992</v>
      </c>
      <c r="E424">
        <v>114.11441135999999</v>
      </c>
      <c r="F424">
        <v>365.38487748</v>
      </c>
      <c r="G424">
        <v>182.30094</v>
      </c>
      <c r="H424">
        <v>52.956928799999993</v>
      </c>
    </row>
    <row r="425" spans="1:8" x14ac:dyDescent="0.2">
      <c r="A425" s="20">
        <v>424</v>
      </c>
      <c r="B425">
        <v>104.93959355999999</v>
      </c>
      <c r="C425">
        <v>61.320357989999998</v>
      </c>
      <c r="D425">
        <v>105.66132596999999</v>
      </c>
      <c r="E425">
        <v>40.095746909999995</v>
      </c>
      <c r="F425">
        <v>66.154321440000004</v>
      </c>
      <c r="G425">
        <v>303.62669837999999</v>
      </c>
      <c r="H425">
        <v>71.787719339999995</v>
      </c>
    </row>
    <row r="426" spans="1:8" x14ac:dyDescent="0.2">
      <c r="A426" s="20">
        <v>425</v>
      </c>
      <c r="B426">
        <v>73.265552369999995</v>
      </c>
      <c r="C426">
        <v>145.55086362</v>
      </c>
      <c r="D426">
        <v>136.42983954000002</v>
      </c>
      <c r="E426">
        <v>39.308266619999998</v>
      </c>
      <c r="F426">
        <v>65.611901430000003</v>
      </c>
      <c r="G426">
        <v>63.043251299999994</v>
      </c>
      <c r="H426">
        <v>254.7282069</v>
      </c>
    </row>
    <row r="427" spans="1:8" x14ac:dyDescent="0.2">
      <c r="A427" s="20">
        <v>426</v>
      </c>
      <c r="B427">
        <v>94.506600419999998</v>
      </c>
      <c r="C427">
        <v>34.979366429999999</v>
      </c>
      <c r="D427">
        <v>197.44686071999999</v>
      </c>
      <c r="E427">
        <v>401.84506547999996</v>
      </c>
      <c r="F427">
        <v>129.30366591000001</v>
      </c>
      <c r="G427">
        <v>120.87897165</v>
      </c>
      <c r="H427">
        <v>61.320357989999998</v>
      </c>
    </row>
    <row r="428" spans="1:8" x14ac:dyDescent="0.2">
      <c r="A428" s="20">
        <v>427</v>
      </c>
      <c r="B428">
        <v>86.047537950000006</v>
      </c>
      <c r="C428">
        <v>102.22450497</v>
      </c>
      <c r="D428">
        <v>458.80663787999998</v>
      </c>
      <c r="E428">
        <v>48.650442659999996</v>
      </c>
      <c r="F428">
        <v>175.33315899000002</v>
      </c>
      <c r="G428">
        <v>46.778122349999997</v>
      </c>
      <c r="H428">
        <v>70.341265980000003</v>
      </c>
    </row>
    <row r="429" spans="1:8" x14ac:dyDescent="0.2">
      <c r="A429" s="20">
        <v>428</v>
      </c>
      <c r="B429">
        <v>77.932157580000009</v>
      </c>
      <c r="C429">
        <v>65.611901430000003</v>
      </c>
      <c r="D429">
        <v>245.95086492000001</v>
      </c>
      <c r="E429">
        <v>44.427635639999998</v>
      </c>
      <c r="F429">
        <v>87.130883699999998</v>
      </c>
      <c r="G429">
        <v>209.47573422000002</v>
      </c>
      <c r="H429">
        <v>117.92479986000001</v>
      </c>
    </row>
    <row r="430" spans="1:8" x14ac:dyDescent="0.2">
      <c r="A430" s="20">
        <v>429</v>
      </c>
      <c r="B430">
        <v>40.095746909999995</v>
      </c>
      <c r="C430">
        <v>63.325668329999999</v>
      </c>
      <c r="D430">
        <v>131.22380286000001</v>
      </c>
      <c r="E430">
        <v>59.770800000000001</v>
      </c>
      <c r="F430">
        <v>90.351035550000006</v>
      </c>
      <c r="G430">
        <v>116.55306</v>
      </c>
      <c r="H430">
        <v>387.13995441000003</v>
      </c>
    </row>
    <row r="431" spans="1:8" x14ac:dyDescent="0.2">
      <c r="A431" s="20">
        <v>430</v>
      </c>
      <c r="B431">
        <v>223.80130070999999</v>
      </c>
      <c r="C431">
        <v>80.745867989999994</v>
      </c>
      <c r="D431">
        <v>40.095746909999995</v>
      </c>
      <c r="E431">
        <v>72.283816979999997</v>
      </c>
      <c r="F431">
        <v>185.79454325999998</v>
      </c>
      <c r="G431">
        <v>69.767466299999995</v>
      </c>
      <c r="H431">
        <v>48.188713230000005</v>
      </c>
    </row>
    <row r="432" spans="1:8" x14ac:dyDescent="0.2">
      <c r="A432" s="20">
        <v>431</v>
      </c>
      <c r="B432">
        <v>37.802042459999996</v>
      </c>
      <c r="C432">
        <v>203.96636072999999</v>
      </c>
      <c r="D432">
        <v>34.07533308</v>
      </c>
      <c r="E432">
        <v>36.357083369999998</v>
      </c>
      <c r="F432">
        <v>139.92045426000001</v>
      </c>
      <c r="G432">
        <v>290.68781445000002</v>
      </c>
      <c r="H432">
        <v>454.73923494000002</v>
      </c>
    </row>
    <row r="433" spans="1:8" x14ac:dyDescent="0.2">
      <c r="A433" s="20">
        <v>432</v>
      </c>
      <c r="B433">
        <v>56.70306369</v>
      </c>
      <c r="C433">
        <v>88.704350009999999</v>
      </c>
      <c r="D433">
        <v>431.01321588000002</v>
      </c>
      <c r="E433">
        <v>81.570705029999999</v>
      </c>
      <c r="F433">
        <v>307.13673861000001</v>
      </c>
      <c r="G433">
        <v>109.64355552000001</v>
      </c>
      <c r="H433">
        <v>37.802042459999996</v>
      </c>
    </row>
    <row r="434" spans="1:8" x14ac:dyDescent="0.2">
      <c r="A434" s="20">
        <v>433</v>
      </c>
      <c r="B434">
        <v>73.993261860000004</v>
      </c>
      <c r="C434">
        <v>142.85669480999999</v>
      </c>
      <c r="D434">
        <v>65.611901430000003</v>
      </c>
      <c r="E434">
        <v>53.460497789999998</v>
      </c>
      <c r="F434">
        <v>421.11965420999996</v>
      </c>
      <c r="G434">
        <v>72.283816979999997</v>
      </c>
      <c r="H434">
        <v>60.954261840000001</v>
      </c>
    </row>
    <row r="435" spans="1:8" x14ac:dyDescent="0.2">
      <c r="A435" s="20">
        <v>434</v>
      </c>
      <c r="B435">
        <v>148.40790785999999</v>
      </c>
      <c r="C435">
        <v>55.830410010000001</v>
      </c>
      <c r="D435">
        <v>227.77755317999998</v>
      </c>
      <c r="E435">
        <v>134.21831994000001</v>
      </c>
      <c r="F435">
        <v>539.21480085000007</v>
      </c>
      <c r="G435">
        <v>99.343552410000001</v>
      </c>
      <c r="H435">
        <v>338.35203890999998</v>
      </c>
    </row>
    <row r="436" spans="1:8" x14ac:dyDescent="0.2">
      <c r="A436" s="20">
        <v>435</v>
      </c>
      <c r="B436">
        <v>120.47253021</v>
      </c>
      <c r="C436">
        <v>40.206322890000003</v>
      </c>
      <c r="D436">
        <v>239.75412723000002</v>
      </c>
      <c r="E436">
        <v>55.105689060000003</v>
      </c>
      <c r="F436">
        <v>351.08620784999999</v>
      </c>
      <c r="G436">
        <v>97.299391049999997</v>
      </c>
      <c r="H436">
        <v>59.770800000000001</v>
      </c>
    </row>
    <row r="437" spans="1:8" x14ac:dyDescent="0.2">
      <c r="A437" s="20">
        <v>436</v>
      </c>
      <c r="B437">
        <v>51.154839180000003</v>
      </c>
      <c r="C437">
        <v>74.892812399999997</v>
      </c>
      <c r="D437">
        <v>209.28297338999997</v>
      </c>
      <c r="E437">
        <v>74.713499999999996</v>
      </c>
      <c r="F437">
        <v>551.71586366999998</v>
      </c>
      <c r="G437">
        <v>394.76969703000003</v>
      </c>
      <c r="H437">
        <v>117.16421643000001</v>
      </c>
    </row>
    <row r="438" spans="1:8" x14ac:dyDescent="0.2">
      <c r="A438" s="20">
        <v>437</v>
      </c>
      <c r="B438">
        <v>72.95922702</v>
      </c>
      <c r="C438">
        <v>89.157113819999992</v>
      </c>
      <c r="D438">
        <v>208.36399734</v>
      </c>
      <c r="E438">
        <v>239.71677048000001</v>
      </c>
      <c r="F438">
        <v>182.39956182</v>
      </c>
      <c r="G438">
        <v>48.650442659999996</v>
      </c>
      <c r="H438">
        <v>147.62341611000002</v>
      </c>
    </row>
    <row r="439" spans="1:8" x14ac:dyDescent="0.2">
      <c r="A439" s="20">
        <v>438</v>
      </c>
      <c r="B439">
        <v>183.49785027000001</v>
      </c>
      <c r="C439">
        <v>228.85342757999999</v>
      </c>
      <c r="D439">
        <v>224.85625533000001</v>
      </c>
      <c r="E439">
        <v>75.427761059999995</v>
      </c>
      <c r="F439">
        <v>170.45137889999998</v>
      </c>
      <c r="G439">
        <v>49.739765489999996</v>
      </c>
      <c r="H439">
        <v>136.59271497</v>
      </c>
    </row>
    <row r="440" spans="1:8" x14ac:dyDescent="0.2">
      <c r="A440" s="20">
        <v>439</v>
      </c>
      <c r="B440">
        <v>137.47283999999999</v>
      </c>
      <c r="C440">
        <v>266.58374507999997</v>
      </c>
      <c r="D440">
        <v>113.72141835000001</v>
      </c>
      <c r="E440">
        <v>58.715845379999998</v>
      </c>
      <c r="F440">
        <v>182.30094</v>
      </c>
      <c r="G440">
        <v>45.715696380000004</v>
      </c>
      <c r="H440">
        <v>180.70207110000001</v>
      </c>
    </row>
    <row r="441" spans="1:8" x14ac:dyDescent="0.2">
      <c r="A441" s="20">
        <v>440</v>
      </c>
      <c r="B441">
        <v>29.58505173</v>
      </c>
      <c r="C441">
        <v>422.00874485999998</v>
      </c>
      <c r="D441">
        <v>192.80117528999997</v>
      </c>
      <c r="E441">
        <v>163.6076223</v>
      </c>
      <c r="F441">
        <v>178.31273336999999</v>
      </c>
      <c r="G441">
        <v>1043.05126518</v>
      </c>
      <c r="H441">
        <v>69.319185300000001</v>
      </c>
    </row>
    <row r="442" spans="1:8" x14ac:dyDescent="0.2">
      <c r="A442" s="20">
        <v>441</v>
      </c>
      <c r="B442">
        <v>39.308266619999998</v>
      </c>
      <c r="C442">
        <v>48.650442659999996</v>
      </c>
      <c r="D442">
        <v>44.125793100000003</v>
      </c>
      <c r="E442">
        <v>62.831064959999999</v>
      </c>
      <c r="F442">
        <v>445.30291989</v>
      </c>
      <c r="G442">
        <v>32.188070070000002</v>
      </c>
      <c r="H442">
        <v>152.53209305999999</v>
      </c>
    </row>
    <row r="443" spans="1:8" x14ac:dyDescent="0.2">
      <c r="A443" s="20">
        <v>442</v>
      </c>
      <c r="B443">
        <v>56.70306369</v>
      </c>
      <c r="C443">
        <v>143.10773216999999</v>
      </c>
      <c r="D443">
        <v>232.45312400999998</v>
      </c>
      <c r="E443">
        <v>49.015044539999998</v>
      </c>
      <c r="F443">
        <v>342.95439051</v>
      </c>
      <c r="G443">
        <v>23.3404974</v>
      </c>
      <c r="H443">
        <v>202.38392880000001</v>
      </c>
    </row>
    <row r="444" spans="1:8" x14ac:dyDescent="0.2">
      <c r="A444" s="20">
        <v>443</v>
      </c>
      <c r="B444">
        <v>63.887513850000005</v>
      </c>
      <c r="C444">
        <v>56.861456309999994</v>
      </c>
      <c r="D444">
        <v>186.56259804000001</v>
      </c>
      <c r="E444">
        <v>145.55086362</v>
      </c>
      <c r="F444">
        <v>168.02468442</v>
      </c>
      <c r="G444">
        <v>92.980950750000005</v>
      </c>
      <c r="H444">
        <v>120.47253021</v>
      </c>
    </row>
    <row r="445" spans="1:8" x14ac:dyDescent="0.2">
      <c r="A445" s="20">
        <v>444</v>
      </c>
      <c r="B445">
        <v>73.810960919999999</v>
      </c>
      <c r="C445">
        <v>145.24453826999999</v>
      </c>
      <c r="D445">
        <v>75.427761059999995</v>
      </c>
      <c r="E445">
        <v>49.469302620000001</v>
      </c>
      <c r="F445">
        <v>137.11570946999998</v>
      </c>
      <c r="G445">
        <v>136.59271497</v>
      </c>
      <c r="H445">
        <v>37.802042459999996</v>
      </c>
    </row>
    <row r="446" spans="1:8" x14ac:dyDescent="0.2">
      <c r="A446" s="20">
        <v>445</v>
      </c>
      <c r="B446">
        <v>28.193886359999997</v>
      </c>
      <c r="C446">
        <v>124.84028142000001</v>
      </c>
      <c r="D446">
        <v>350.28378486000003</v>
      </c>
      <c r="E446">
        <v>83.892800609999995</v>
      </c>
      <c r="F446">
        <v>290.87310393000001</v>
      </c>
      <c r="G446">
        <v>302.56726094999999</v>
      </c>
      <c r="H446">
        <v>98.666648100000003</v>
      </c>
    </row>
    <row r="447" spans="1:8" x14ac:dyDescent="0.2">
      <c r="A447" s="20">
        <v>446</v>
      </c>
      <c r="B447">
        <v>63.395899020000002</v>
      </c>
      <c r="C447">
        <v>442.00058319000004</v>
      </c>
      <c r="D447">
        <v>203.30888192999998</v>
      </c>
      <c r="E447">
        <v>349.19894484000002</v>
      </c>
      <c r="F447">
        <v>325.31154462000001</v>
      </c>
      <c r="G447">
        <v>114.1921134</v>
      </c>
      <c r="H447">
        <v>35.986504409999995</v>
      </c>
    </row>
    <row r="448" spans="1:8" x14ac:dyDescent="0.2">
      <c r="A448" s="20">
        <v>447</v>
      </c>
      <c r="B448">
        <v>62.402209470000003</v>
      </c>
      <c r="C448">
        <v>84.529359630000002</v>
      </c>
      <c r="D448">
        <v>269.11802699999998</v>
      </c>
      <c r="E448">
        <v>152.67853152000001</v>
      </c>
      <c r="F448">
        <v>171.2881701</v>
      </c>
      <c r="G448">
        <v>60.069654000000007</v>
      </c>
      <c r="H448">
        <v>85.578337169999998</v>
      </c>
    </row>
    <row r="449" spans="1:8" x14ac:dyDescent="0.2">
      <c r="A449" s="20">
        <v>448</v>
      </c>
      <c r="B449">
        <v>100.46126636999999</v>
      </c>
      <c r="C449">
        <v>117.88594884</v>
      </c>
      <c r="D449">
        <v>203.41796364000001</v>
      </c>
      <c r="E449">
        <v>266.56730811</v>
      </c>
      <c r="F449">
        <v>68.800673610000004</v>
      </c>
      <c r="G449">
        <v>78.217563150000004</v>
      </c>
      <c r="H449">
        <v>31.201851869999999</v>
      </c>
    </row>
    <row r="450" spans="1:8" x14ac:dyDescent="0.2">
      <c r="A450" s="20">
        <v>449</v>
      </c>
      <c r="B450">
        <v>68.800673610000004</v>
      </c>
      <c r="C450">
        <v>291.13310690999998</v>
      </c>
      <c r="D450">
        <v>222.54163110000002</v>
      </c>
      <c r="E450">
        <v>81.297253619999992</v>
      </c>
      <c r="F450">
        <v>98.802626669999995</v>
      </c>
      <c r="G450">
        <v>132.03818000999999</v>
      </c>
      <c r="H450">
        <v>60.142873230000006</v>
      </c>
    </row>
    <row r="451" spans="1:8" x14ac:dyDescent="0.2">
      <c r="A451" s="20">
        <v>450</v>
      </c>
      <c r="B451">
        <v>120.47253021</v>
      </c>
      <c r="C451">
        <v>27.552844530000002</v>
      </c>
      <c r="D451">
        <v>137.14708913999999</v>
      </c>
      <c r="E451">
        <v>115.35913826999999</v>
      </c>
      <c r="F451">
        <v>69.319185300000001</v>
      </c>
      <c r="G451">
        <v>278.44824887999999</v>
      </c>
      <c r="H451">
        <v>80.469428039999997</v>
      </c>
    </row>
    <row r="452" spans="1:8" x14ac:dyDescent="0.2">
      <c r="A452" s="20">
        <v>451</v>
      </c>
    </row>
    <row r="453" spans="1:8" x14ac:dyDescent="0.2">
      <c r="A453" s="20">
        <v>452</v>
      </c>
    </row>
    <row r="454" spans="1:8" x14ac:dyDescent="0.2">
      <c r="A454" s="20">
        <v>453</v>
      </c>
    </row>
    <row r="455" spans="1:8" x14ac:dyDescent="0.2">
      <c r="A455" s="20">
        <v>454</v>
      </c>
    </row>
    <row r="456" spans="1:8" x14ac:dyDescent="0.2">
      <c r="A456" s="20">
        <v>455</v>
      </c>
    </row>
    <row r="457" spans="1:8" x14ac:dyDescent="0.2">
      <c r="A457" s="20">
        <v>456</v>
      </c>
    </row>
    <row r="458" spans="1:8" x14ac:dyDescent="0.2">
      <c r="A458" s="20">
        <v>457</v>
      </c>
    </row>
    <row r="459" spans="1:8" x14ac:dyDescent="0.2">
      <c r="A459" s="20">
        <v>458</v>
      </c>
    </row>
    <row r="460" spans="1:8" x14ac:dyDescent="0.2">
      <c r="A460" s="20">
        <v>459</v>
      </c>
    </row>
    <row r="461" spans="1:8" x14ac:dyDescent="0.2">
      <c r="A461" s="20">
        <v>460</v>
      </c>
    </row>
    <row r="462" spans="1:8" x14ac:dyDescent="0.2">
      <c r="A462" s="20">
        <v>461</v>
      </c>
    </row>
    <row r="463" spans="1:8" x14ac:dyDescent="0.2">
      <c r="A463" s="20">
        <v>462</v>
      </c>
    </row>
    <row r="464" spans="1:8" x14ac:dyDescent="0.2">
      <c r="A464" s="20">
        <v>463</v>
      </c>
    </row>
    <row r="465" spans="1:1" x14ac:dyDescent="0.2">
      <c r="A465" s="20">
        <v>464</v>
      </c>
    </row>
    <row r="466" spans="1:1" x14ac:dyDescent="0.2">
      <c r="A466" s="20">
        <v>465</v>
      </c>
    </row>
    <row r="467" spans="1:1" x14ac:dyDescent="0.2">
      <c r="A467" s="20">
        <v>466</v>
      </c>
    </row>
    <row r="468" spans="1:1" x14ac:dyDescent="0.2">
      <c r="A468" s="20">
        <v>467</v>
      </c>
    </row>
    <row r="469" spans="1:1" x14ac:dyDescent="0.2">
      <c r="A469" s="20">
        <v>468</v>
      </c>
    </row>
    <row r="470" spans="1:1" x14ac:dyDescent="0.2">
      <c r="A470" s="20">
        <v>469</v>
      </c>
    </row>
    <row r="471" spans="1:1" x14ac:dyDescent="0.2">
      <c r="A471" s="20">
        <v>470</v>
      </c>
    </row>
    <row r="472" spans="1:1" x14ac:dyDescent="0.2">
      <c r="A472" s="20">
        <v>471</v>
      </c>
    </row>
    <row r="473" spans="1:1" x14ac:dyDescent="0.2">
      <c r="A473" s="20">
        <v>472</v>
      </c>
    </row>
    <row r="474" spans="1:1" x14ac:dyDescent="0.2">
      <c r="A474" s="20">
        <v>473</v>
      </c>
    </row>
    <row r="475" spans="1:1" x14ac:dyDescent="0.2">
      <c r="A475" s="20">
        <v>474</v>
      </c>
    </row>
    <row r="476" spans="1:1" x14ac:dyDescent="0.2">
      <c r="A476" s="20">
        <v>475</v>
      </c>
    </row>
    <row r="477" spans="1:1" x14ac:dyDescent="0.2">
      <c r="A477" s="20">
        <v>476</v>
      </c>
    </row>
    <row r="478" spans="1:1" x14ac:dyDescent="0.2">
      <c r="A478" s="20">
        <v>477</v>
      </c>
    </row>
    <row r="479" spans="1:1" x14ac:dyDescent="0.2">
      <c r="A479" s="20">
        <v>478</v>
      </c>
    </row>
    <row r="480" spans="1:1" x14ac:dyDescent="0.2">
      <c r="A480" s="20">
        <v>479</v>
      </c>
    </row>
    <row r="481" spans="1:1" x14ac:dyDescent="0.2">
      <c r="A481" s="20">
        <v>480</v>
      </c>
    </row>
    <row r="482" spans="1:1" x14ac:dyDescent="0.2">
      <c r="A482" s="20">
        <v>481</v>
      </c>
    </row>
    <row r="483" spans="1:1" x14ac:dyDescent="0.2">
      <c r="A483" s="20">
        <v>482</v>
      </c>
    </row>
    <row r="484" spans="1:1" x14ac:dyDescent="0.2">
      <c r="A484" s="20">
        <v>483</v>
      </c>
    </row>
    <row r="485" spans="1:1" x14ac:dyDescent="0.2">
      <c r="A485" s="20">
        <v>484</v>
      </c>
    </row>
    <row r="486" spans="1:1" x14ac:dyDescent="0.2">
      <c r="A486" s="20">
        <v>485</v>
      </c>
    </row>
    <row r="487" spans="1:1" x14ac:dyDescent="0.2">
      <c r="A487" s="20">
        <v>486</v>
      </c>
    </row>
    <row r="488" spans="1:1" x14ac:dyDescent="0.2">
      <c r="A488" s="20">
        <v>487</v>
      </c>
    </row>
    <row r="489" spans="1:1" x14ac:dyDescent="0.2">
      <c r="A489" s="20">
        <v>488</v>
      </c>
    </row>
    <row r="490" spans="1:1" x14ac:dyDescent="0.2">
      <c r="A490" s="20">
        <v>489</v>
      </c>
    </row>
    <row r="491" spans="1:1" x14ac:dyDescent="0.2">
      <c r="A491" s="20">
        <v>490</v>
      </c>
    </row>
    <row r="492" spans="1:1" x14ac:dyDescent="0.2">
      <c r="A492" s="20">
        <v>491</v>
      </c>
    </row>
    <row r="493" spans="1:1" x14ac:dyDescent="0.2">
      <c r="A493" s="20">
        <v>492</v>
      </c>
    </row>
    <row r="494" spans="1:1" x14ac:dyDescent="0.2">
      <c r="A494" s="20">
        <v>493</v>
      </c>
    </row>
    <row r="495" spans="1:1" x14ac:dyDescent="0.2">
      <c r="A495" s="20">
        <v>494</v>
      </c>
    </row>
    <row r="496" spans="1:1" x14ac:dyDescent="0.2">
      <c r="A496" s="20">
        <v>495</v>
      </c>
    </row>
    <row r="497" spans="1:1" x14ac:dyDescent="0.2">
      <c r="A497" s="20">
        <v>496</v>
      </c>
    </row>
    <row r="498" spans="1:1" x14ac:dyDescent="0.2">
      <c r="A498" s="20">
        <v>497</v>
      </c>
    </row>
    <row r="499" spans="1:1" x14ac:dyDescent="0.2">
      <c r="A499" s="20">
        <v>498</v>
      </c>
    </row>
    <row r="500" spans="1:1" x14ac:dyDescent="0.2">
      <c r="A500" s="20">
        <v>499</v>
      </c>
    </row>
    <row r="501" spans="1:1" x14ac:dyDescent="0.2">
      <c r="A501" s="20">
        <v>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C0F8-8877-6445-9589-6EF105681B7C}">
  <dimension ref="A1:H501"/>
  <sheetViews>
    <sheetView workbookViewId="0">
      <selection activeCell="C2" sqref="C2:C50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30.034827000000003</v>
      </c>
      <c r="C2">
        <v>109.07125010999999</v>
      </c>
      <c r="D2">
        <v>274.45854797999999</v>
      </c>
      <c r="E2">
        <v>70.532532539999991</v>
      </c>
      <c r="F2">
        <v>236.69983934999999</v>
      </c>
      <c r="G2">
        <v>158.42101113000001</v>
      </c>
      <c r="H2">
        <v>134.31843602999999</v>
      </c>
    </row>
    <row r="3" spans="1:8" x14ac:dyDescent="0.2">
      <c r="A3" s="20">
        <v>2</v>
      </c>
      <c r="B3">
        <v>47.253300209999999</v>
      </c>
      <c r="C3">
        <v>302.19668199</v>
      </c>
      <c r="D3">
        <v>50.80518</v>
      </c>
      <c r="E3">
        <v>124.69832576999998</v>
      </c>
      <c r="F3">
        <v>145.55086362</v>
      </c>
      <c r="G3">
        <v>287.42881158</v>
      </c>
      <c r="H3">
        <v>93.793833629999995</v>
      </c>
    </row>
    <row r="4" spans="1:8" x14ac:dyDescent="0.2">
      <c r="A4" s="20">
        <v>3</v>
      </c>
      <c r="B4">
        <v>264.36325986000003</v>
      </c>
      <c r="C4">
        <v>102.22450497</v>
      </c>
      <c r="D4">
        <v>257.08467069</v>
      </c>
      <c r="E4">
        <v>79.575854579999998</v>
      </c>
      <c r="F4">
        <v>42.263932679999996</v>
      </c>
      <c r="G4">
        <v>172.45668924</v>
      </c>
      <c r="H4">
        <v>117.16421643000001</v>
      </c>
    </row>
    <row r="5" spans="1:8" x14ac:dyDescent="0.2">
      <c r="A5" s="20">
        <v>4</v>
      </c>
      <c r="B5">
        <v>105.74500508999999</v>
      </c>
      <c r="C5">
        <v>205.86258935999999</v>
      </c>
      <c r="D5">
        <v>95.306034869999991</v>
      </c>
      <c r="E5">
        <v>221.89760072999999</v>
      </c>
      <c r="F5">
        <v>127.07421506999999</v>
      </c>
      <c r="G5">
        <v>102.22450497</v>
      </c>
      <c r="H5">
        <v>122.67657846</v>
      </c>
    </row>
    <row r="6" spans="1:8" x14ac:dyDescent="0.2">
      <c r="A6" s="20">
        <v>5</v>
      </c>
      <c r="B6">
        <v>63.043251299999994</v>
      </c>
      <c r="C6">
        <v>168.66124343999999</v>
      </c>
      <c r="D6">
        <v>211.59610334999999</v>
      </c>
      <c r="E6">
        <v>107.75330397</v>
      </c>
      <c r="F6">
        <v>169.89999326999998</v>
      </c>
      <c r="G6">
        <v>186.01121241000001</v>
      </c>
      <c r="H6">
        <v>258.83296659000001</v>
      </c>
    </row>
    <row r="7" spans="1:8" x14ac:dyDescent="0.2">
      <c r="A7" s="20">
        <v>6</v>
      </c>
      <c r="B7">
        <v>67.15847088000001</v>
      </c>
      <c r="C7">
        <v>24.643500840000002</v>
      </c>
      <c r="D7">
        <v>103.05083628</v>
      </c>
      <c r="E7">
        <v>351.50609771999996</v>
      </c>
      <c r="F7">
        <v>118.52848494</v>
      </c>
      <c r="G7">
        <v>431.17907984999999</v>
      </c>
      <c r="H7">
        <v>55.589832539999996</v>
      </c>
    </row>
    <row r="8" spans="1:8" x14ac:dyDescent="0.2">
      <c r="A8" s="20">
        <v>7</v>
      </c>
      <c r="B8">
        <v>122.56600247999999</v>
      </c>
      <c r="C8">
        <v>113.60337102</v>
      </c>
      <c r="D8">
        <v>87.283299239999991</v>
      </c>
      <c r="E8">
        <v>157.48709238000001</v>
      </c>
      <c r="F8">
        <v>399.09112587000004</v>
      </c>
      <c r="G8">
        <v>101.65369382999999</v>
      </c>
      <c r="H8">
        <v>107.75330397</v>
      </c>
    </row>
    <row r="9" spans="1:8" x14ac:dyDescent="0.2">
      <c r="A9" s="20">
        <v>8</v>
      </c>
      <c r="B9">
        <v>92.692556639999992</v>
      </c>
      <c r="C9">
        <v>50.096896020000003</v>
      </c>
      <c r="D9">
        <v>235.64040191999999</v>
      </c>
      <c r="E9">
        <v>61.320357989999998</v>
      </c>
      <c r="F9">
        <v>336.44684465999995</v>
      </c>
      <c r="G9">
        <v>133.65199160999998</v>
      </c>
      <c r="H9">
        <v>193.70222010000001</v>
      </c>
    </row>
    <row r="10" spans="1:8" x14ac:dyDescent="0.2">
      <c r="A10" s="20">
        <v>9</v>
      </c>
      <c r="B10">
        <v>181.12196097</v>
      </c>
      <c r="C10">
        <v>126.40478211</v>
      </c>
      <c r="D10">
        <v>257.03237123999997</v>
      </c>
      <c r="E10">
        <v>197.89962452999998</v>
      </c>
      <c r="F10">
        <v>248.92894502999999</v>
      </c>
      <c r="G10">
        <v>52.956928799999993</v>
      </c>
      <c r="H10">
        <v>27.552844530000002</v>
      </c>
    </row>
    <row r="11" spans="1:8" x14ac:dyDescent="0.2">
      <c r="A11" s="20">
        <v>10</v>
      </c>
      <c r="B11">
        <v>42.263932679999996</v>
      </c>
      <c r="C11">
        <v>47.253300209999999</v>
      </c>
      <c r="D11">
        <v>153.20451456000001</v>
      </c>
      <c r="E11">
        <v>163.49854059</v>
      </c>
      <c r="F11">
        <v>116.70547554000001</v>
      </c>
      <c r="G11">
        <v>109.88712153</v>
      </c>
      <c r="H11">
        <v>206.23017978000001</v>
      </c>
    </row>
    <row r="12" spans="1:8" x14ac:dyDescent="0.2">
      <c r="A12" s="20">
        <v>11</v>
      </c>
      <c r="B12">
        <v>81.297253619999992</v>
      </c>
      <c r="C12">
        <v>44.125793100000003</v>
      </c>
      <c r="D12">
        <v>82.658533590000005</v>
      </c>
      <c r="E12">
        <v>188.18238672000001</v>
      </c>
      <c r="F12">
        <v>89.157113819999992</v>
      </c>
      <c r="G12">
        <v>170.37367685999999</v>
      </c>
      <c r="H12">
        <v>123.54624360000001</v>
      </c>
    </row>
    <row r="13" spans="1:8" x14ac:dyDescent="0.2">
      <c r="A13" s="20">
        <v>12</v>
      </c>
      <c r="B13">
        <v>172.22358312</v>
      </c>
      <c r="C13">
        <v>43.5131424</v>
      </c>
      <c r="D13">
        <v>118.2266424</v>
      </c>
      <c r="E13">
        <v>324.15647390999999</v>
      </c>
      <c r="F13">
        <v>255.49775595000003</v>
      </c>
      <c r="G13">
        <v>208.81377261</v>
      </c>
      <c r="H13">
        <v>87.027779069999994</v>
      </c>
    </row>
    <row r="14" spans="1:8" x14ac:dyDescent="0.2">
      <c r="A14" s="20">
        <v>13</v>
      </c>
      <c r="B14">
        <v>80.302069799999998</v>
      </c>
      <c r="C14">
        <v>34.979366429999999</v>
      </c>
      <c r="D14">
        <v>177.53571297000002</v>
      </c>
      <c r="E14">
        <v>193.17175425000002</v>
      </c>
      <c r="F14">
        <v>108.29124117000001</v>
      </c>
      <c r="G14">
        <v>20.04712632</v>
      </c>
      <c r="H14">
        <v>131.93656965</v>
      </c>
    </row>
    <row r="15" spans="1:8" x14ac:dyDescent="0.2">
      <c r="A15" s="20">
        <v>14</v>
      </c>
      <c r="B15">
        <v>32.325542909999996</v>
      </c>
      <c r="C15">
        <v>95.679602370000012</v>
      </c>
      <c r="D15">
        <v>170.11068534</v>
      </c>
      <c r="E15">
        <v>126.863523</v>
      </c>
      <c r="F15">
        <v>125.83845377999999</v>
      </c>
      <c r="G15">
        <v>86.873869259999992</v>
      </c>
      <c r="H15">
        <v>170.37367685999999</v>
      </c>
    </row>
    <row r="16" spans="1:8" x14ac:dyDescent="0.2">
      <c r="A16" s="20">
        <v>15</v>
      </c>
      <c r="B16">
        <v>118.64204946</v>
      </c>
      <c r="C16">
        <v>21.550361940000002</v>
      </c>
      <c r="D16">
        <v>141.75840635999998</v>
      </c>
      <c r="E16">
        <v>247.63490721000002</v>
      </c>
      <c r="F16">
        <v>179.33780259</v>
      </c>
      <c r="G16">
        <v>55.105689060000003</v>
      </c>
      <c r="H16">
        <v>155.17396242000001</v>
      </c>
    </row>
    <row r="17" spans="1:8" x14ac:dyDescent="0.2">
      <c r="A17" s="20">
        <v>16</v>
      </c>
      <c r="B17">
        <v>24.09510375</v>
      </c>
      <c r="C17">
        <v>33.413371470000001</v>
      </c>
      <c r="D17">
        <v>260.70678117</v>
      </c>
      <c r="E17">
        <v>178.76400290999999</v>
      </c>
      <c r="F17">
        <v>317.43375318</v>
      </c>
      <c r="G17">
        <v>110.93908760999999</v>
      </c>
      <c r="H17">
        <v>154.25050356</v>
      </c>
    </row>
    <row r="18" spans="1:8" x14ac:dyDescent="0.2">
      <c r="A18" s="20">
        <v>17</v>
      </c>
      <c r="B18">
        <v>44.828099999999999</v>
      </c>
      <c r="C18">
        <v>123.22049274</v>
      </c>
      <c r="D18">
        <v>229.67079326999999</v>
      </c>
      <c r="E18">
        <v>328.91572386000001</v>
      </c>
      <c r="F18">
        <v>113.60337102</v>
      </c>
      <c r="G18">
        <v>116.28409139999999</v>
      </c>
      <c r="H18">
        <v>31.768180200000003</v>
      </c>
    </row>
    <row r="19" spans="1:8" x14ac:dyDescent="0.2">
      <c r="A19" s="20">
        <v>18</v>
      </c>
      <c r="B19">
        <v>145.73465883</v>
      </c>
      <c r="C19">
        <v>21.131966339999998</v>
      </c>
      <c r="D19">
        <v>111.66082002</v>
      </c>
      <c r="E19">
        <v>154.04728284000001</v>
      </c>
      <c r="F19">
        <v>179.41251609</v>
      </c>
      <c r="G19">
        <v>165.02120172000002</v>
      </c>
      <c r="H19">
        <v>30.034827000000003</v>
      </c>
    </row>
    <row r="20" spans="1:8" x14ac:dyDescent="0.2">
      <c r="A20" s="20">
        <v>19</v>
      </c>
      <c r="B20">
        <v>49.739765489999996</v>
      </c>
      <c r="C20">
        <v>63.95774454</v>
      </c>
      <c r="D20">
        <v>138.44411550000001</v>
      </c>
      <c r="E20">
        <v>137.14708913999999</v>
      </c>
      <c r="F20">
        <v>159.74045154000001</v>
      </c>
      <c r="G20">
        <v>53.877399119999993</v>
      </c>
      <c r="H20">
        <v>86.667659999999998</v>
      </c>
    </row>
    <row r="21" spans="1:8" x14ac:dyDescent="0.2">
      <c r="A21" s="20">
        <v>20</v>
      </c>
      <c r="B21">
        <v>36.357083369999998</v>
      </c>
      <c r="C21">
        <v>167.27754941999999</v>
      </c>
      <c r="D21">
        <v>55.830410010000001</v>
      </c>
      <c r="E21">
        <v>152.38565460000001</v>
      </c>
      <c r="F21">
        <v>179.33780259</v>
      </c>
      <c r="G21">
        <v>71.287138889999994</v>
      </c>
      <c r="H21">
        <v>146.19489399</v>
      </c>
    </row>
    <row r="22" spans="1:8" x14ac:dyDescent="0.2">
      <c r="A22" s="20">
        <v>21</v>
      </c>
      <c r="B22">
        <v>29.885400000000001</v>
      </c>
      <c r="C22">
        <v>271.57908969000005</v>
      </c>
      <c r="D22">
        <v>88.704350009999999</v>
      </c>
      <c r="E22">
        <v>152.67853152000001</v>
      </c>
      <c r="F22">
        <v>120.13781373</v>
      </c>
      <c r="G22">
        <v>162.51232239000001</v>
      </c>
      <c r="H22">
        <v>109.60171595999999</v>
      </c>
    </row>
    <row r="23" spans="1:8" x14ac:dyDescent="0.2">
      <c r="A23" s="20">
        <v>22</v>
      </c>
      <c r="B23">
        <v>53.877399119999993</v>
      </c>
      <c r="C23">
        <v>94.506600419999998</v>
      </c>
      <c r="D23">
        <v>174.08096072999999</v>
      </c>
      <c r="E23">
        <v>395.05360833000003</v>
      </c>
      <c r="F23">
        <v>156.00627081000002</v>
      </c>
      <c r="G23">
        <v>66.154321440000004</v>
      </c>
      <c r="H23">
        <v>80.191493819999991</v>
      </c>
    </row>
    <row r="24" spans="1:8" x14ac:dyDescent="0.2">
      <c r="A24" s="20">
        <v>23</v>
      </c>
      <c r="B24">
        <v>191.12609861999999</v>
      </c>
      <c r="C24">
        <v>211.82771519999997</v>
      </c>
      <c r="D24">
        <v>145.09062846</v>
      </c>
      <c r="E24">
        <v>183.49785027000001</v>
      </c>
      <c r="F24">
        <v>123.22049274</v>
      </c>
      <c r="G24">
        <v>168.31606707</v>
      </c>
      <c r="H24">
        <v>68.996422980000006</v>
      </c>
    </row>
    <row r="25" spans="1:8" x14ac:dyDescent="0.2">
      <c r="A25" s="20">
        <v>24</v>
      </c>
      <c r="B25">
        <v>41.625879390000001</v>
      </c>
      <c r="C25">
        <v>267.46984719</v>
      </c>
      <c r="D25">
        <v>93.556244699999993</v>
      </c>
      <c r="E25">
        <v>307.47145509000001</v>
      </c>
      <c r="F25">
        <v>123.43865616000001</v>
      </c>
      <c r="G25">
        <v>84.158780669999999</v>
      </c>
      <c r="H25">
        <v>242.05380876000001</v>
      </c>
    </row>
    <row r="26" spans="1:8" x14ac:dyDescent="0.2">
      <c r="A26" s="20">
        <v>25</v>
      </c>
      <c r="B26">
        <v>123.54624360000001</v>
      </c>
      <c r="C26">
        <v>105.28028712</v>
      </c>
      <c r="D26">
        <v>191.35920474000002</v>
      </c>
      <c r="E26">
        <v>247.47203178000001</v>
      </c>
      <c r="F26">
        <v>127.42536851999999</v>
      </c>
      <c r="G26">
        <v>95.679602370000012</v>
      </c>
      <c r="H26">
        <v>174.10636332000001</v>
      </c>
    </row>
    <row r="27" spans="1:8" x14ac:dyDescent="0.2">
      <c r="A27" s="20">
        <v>26</v>
      </c>
      <c r="B27">
        <v>26.73099603</v>
      </c>
      <c r="C27">
        <v>247.25536262999998</v>
      </c>
      <c r="D27">
        <v>127.6704288</v>
      </c>
      <c r="E27">
        <v>319.94113823999999</v>
      </c>
      <c r="F27">
        <v>107.0046747</v>
      </c>
      <c r="G27">
        <v>227.59973504999999</v>
      </c>
      <c r="H27">
        <v>98.576991899999996</v>
      </c>
    </row>
    <row r="28" spans="1:8" x14ac:dyDescent="0.2">
      <c r="A28" s="20">
        <v>27</v>
      </c>
      <c r="B28">
        <v>150.76586592000001</v>
      </c>
      <c r="C28">
        <v>306.17592300000001</v>
      </c>
      <c r="D28">
        <v>217.17869607</v>
      </c>
      <c r="E28">
        <v>199.15929414000001</v>
      </c>
      <c r="F28">
        <v>203.68095516</v>
      </c>
      <c r="G28">
        <v>112.29887331</v>
      </c>
      <c r="H28">
        <v>167.59881747</v>
      </c>
    </row>
    <row r="29" spans="1:8" x14ac:dyDescent="0.2">
      <c r="A29" s="20">
        <v>28</v>
      </c>
      <c r="B29">
        <v>50.893341929999998</v>
      </c>
      <c r="C29">
        <v>88.855271279999997</v>
      </c>
      <c r="D29">
        <v>99.881489610000003</v>
      </c>
      <c r="E29">
        <v>319.89929868000002</v>
      </c>
      <c r="F29">
        <v>99.881489610000003</v>
      </c>
      <c r="G29">
        <v>182.69243874</v>
      </c>
      <c r="H29">
        <v>26.89686</v>
      </c>
    </row>
    <row r="30" spans="1:8" x14ac:dyDescent="0.2">
      <c r="A30" s="20">
        <v>29</v>
      </c>
      <c r="B30">
        <v>21.550361940000002</v>
      </c>
      <c r="C30">
        <v>344.94027534000003</v>
      </c>
      <c r="D30">
        <v>532.79840546999992</v>
      </c>
      <c r="E30">
        <v>145.09062846</v>
      </c>
      <c r="F30">
        <v>193.79486484</v>
      </c>
      <c r="G30">
        <v>174.26027313</v>
      </c>
      <c r="H30">
        <v>115.35913826999999</v>
      </c>
    </row>
    <row r="31" spans="1:8" x14ac:dyDescent="0.2">
      <c r="A31" s="20">
        <v>30</v>
      </c>
      <c r="B31">
        <v>18.901021229999998</v>
      </c>
      <c r="C31">
        <v>60.513452190000002</v>
      </c>
      <c r="D31">
        <v>77.702039999999997</v>
      </c>
      <c r="E31">
        <v>121.02690438</v>
      </c>
      <c r="F31">
        <v>161.7397848</v>
      </c>
      <c r="G31">
        <v>59.770800000000001</v>
      </c>
      <c r="H31">
        <v>65.543165009999996</v>
      </c>
    </row>
    <row r="32" spans="1:8" x14ac:dyDescent="0.2">
      <c r="A32" s="20">
        <v>31</v>
      </c>
      <c r="B32">
        <v>56.15018379</v>
      </c>
      <c r="C32">
        <v>77.702039999999997</v>
      </c>
      <c r="D32">
        <v>88.855271279999997</v>
      </c>
      <c r="E32">
        <v>368.96066559000002</v>
      </c>
      <c r="F32">
        <v>73.931996789999999</v>
      </c>
      <c r="G32">
        <v>70.847823509999998</v>
      </c>
      <c r="H32">
        <v>97.894110510000004</v>
      </c>
    </row>
    <row r="33" spans="1:8" x14ac:dyDescent="0.2">
      <c r="A33" s="20">
        <v>32</v>
      </c>
      <c r="B33">
        <v>64.652580090000001</v>
      </c>
      <c r="C33">
        <v>135.50936922</v>
      </c>
      <c r="D33">
        <v>160.65942758999998</v>
      </c>
      <c r="E33">
        <v>107.79514352999999</v>
      </c>
      <c r="F33">
        <v>195.17258178</v>
      </c>
      <c r="G33">
        <v>44.928216089999999</v>
      </c>
      <c r="H33">
        <v>47.253300209999999</v>
      </c>
    </row>
    <row r="34" spans="1:8" x14ac:dyDescent="0.2">
      <c r="A34" s="20">
        <v>33</v>
      </c>
      <c r="B34">
        <v>96.978123000000011</v>
      </c>
      <c r="C34">
        <v>159.40424079000002</v>
      </c>
      <c r="D34">
        <v>90.893455560000007</v>
      </c>
      <c r="E34">
        <v>149.21780219999999</v>
      </c>
      <c r="F34">
        <v>276.66259623000002</v>
      </c>
      <c r="G34">
        <v>205.25442146999998</v>
      </c>
      <c r="H34">
        <v>119.01711123</v>
      </c>
    </row>
    <row r="35" spans="1:8" x14ac:dyDescent="0.2">
      <c r="A35" s="20">
        <v>34</v>
      </c>
      <c r="B35">
        <v>65.543165009999996</v>
      </c>
      <c r="C35">
        <v>89.656199999999998</v>
      </c>
      <c r="D35">
        <v>106.41892086</v>
      </c>
      <c r="E35">
        <v>108.78435027</v>
      </c>
      <c r="F35">
        <v>255.49775595000003</v>
      </c>
      <c r="G35">
        <v>192.31404326999998</v>
      </c>
      <c r="H35">
        <v>148.61859993000002</v>
      </c>
    </row>
    <row r="36" spans="1:8" x14ac:dyDescent="0.2">
      <c r="A36" s="20">
        <v>35</v>
      </c>
      <c r="B36">
        <v>84.581659079999994</v>
      </c>
      <c r="C36">
        <v>100.41643826999999</v>
      </c>
      <c r="D36">
        <v>247.25536262999998</v>
      </c>
      <c r="E36">
        <v>49.739765489999996</v>
      </c>
      <c r="F36">
        <v>99.343552410000001</v>
      </c>
      <c r="G36">
        <v>110.61632529000001</v>
      </c>
      <c r="H36">
        <v>252.33289208999997</v>
      </c>
    </row>
    <row r="37" spans="1:8" x14ac:dyDescent="0.2">
      <c r="A37" s="20">
        <v>36</v>
      </c>
      <c r="B37">
        <v>85.473738269999998</v>
      </c>
      <c r="C37">
        <v>106.41892086</v>
      </c>
      <c r="D37">
        <v>181.93334958</v>
      </c>
      <c r="E37">
        <v>105.28028712</v>
      </c>
      <c r="F37">
        <v>185.81845157999999</v>
      </c>
      <c r="G37">
        <v>185.67500165999999</v>
      </c>
      <c r="H37">
        <v>33.810847289999998</v>
      </c>
    </row>
    <row r="38" spans="1:8" x14ac:dyDescent="0.2">
      <c r="A38" s="20">
        <v>37</v>
      </c>
      <c r="B38">
        <v>71.036101529999996</v>
      </c>
      <c r="C38">
        <v>93.841650270000002</v>
      </c>
      <c r="D38">
        <v>61.538521410000001</v>
      </c>
      <c r="E38">
        <v>444.09704399999998</v>
      </c>
      <c r="F38">
        <v>163.82578572</v>
      </c>
      <c r="G38">
        <v>107.96100749999999</v>
      </c>
      <c r="H38">
        <v>72.345082050000002</v>
      </c>
    </row>
    <row r="39" spans="1:8" x14ac:dyDescent="0.2">
      <c r="A39" s="20">
        <v>38</v>
      </c>
      <c r="B39">
        <v>49.739765489999996</v>
      </c>
      <c r="C39">
        <v>123.72705027000001</v>
      </c>
      <c r="D39">
        <v>171.18357119999999</v>
      </c>
      <c r="E39">
        <v>191.26656</v>
      </c>
      <c r="F39">
        <v>236.86869186000001</v>
      </c>
      <c r="G39">
        <v>334.39670622</v>
      </c>
      <c r="H39">
        <v>74.713499999999996</v>
      </c>
    </row>
    <row r="40" spans="1:8" x14ac:dyDescent="0.2">
      <c r="A40" s="20">
        <v>39</v>
      </c>
      <c r="B40">
        <v>48.188713230000005</v>
      </c>
      <c r="C40">
        <v>120.9163284</v>
      </c>
      <c r="D40">
        <v>191.84932529999998</v>
      </c>
      <c r="E40">
        <v>260.15688981</v>
      </c>
      <c r="F40">
        <v>191.84932529999998</v>
      </c>
      <c r="G40">
        <v>81.297253619999992</v>
      </c>
      <c r="H40">
        <v>40.095746909999995</v>
      </c>
    </row>
    <row r="41" spans="1:8" x14ac:dyDescent="0.2">
      <c r="A41" s="20">
        <v>40</v>
      </c>
      <c r="B41">
        <v>27.552844530000002</v>
      </c>
      <c r="C41">
        <v>65.543165009999996</v>
      </c>
      <c r="D41">
        <v>107.75330397</v>
      </c>
      <c r="E41">
        <v>246.53213595000003</v>
      </c>
      <c r="F41">
        <v>132.10542215999999</v>
      </c>
      <c r="G41">
        <v>263.83877109000002</v>
      </c>
      <c r="H41">
        <v>78.955732529999992</v>
      </c>
    </row>
    <row r="42" spans="1:8" x14ac:dyDescent="0.2">
      <c r="A42" s="20">
        <v>41</v>
      </c>
      <c r="B42">
        <v>99.478036709999984</v>
      </c>
      <c r="C42">
        <v>115.35913826999999</v>
      </c>
      <c r="D42">
        <v>105.10994033999999</v>
      </c>
      <c r="E42">
        <v>220.52436660000001</v>
      </c>
      <c r="F42">
        <v>179.63516231999998</v>
      </c>
      <c r="G42">
        <v>133.14991688999999</v>
      </c>
      <c r="H42">
        <v>115.35913826999999</v>
      </c>
    </row>
    <row r="43" spans="1:8" x14ac:dyDescent="0.2">
      <c r="A43" s="20">
        <v>42</v>
      </c>
      <c r="B43">
        <v>26.89686</v>
      </c>
      <c r="C43">
        <v>137.14708913999999</v>
      </c>
      <c r="D43">
        <v>340.28711856000001</v>
      </c>
      <c r="E43">
        <v>182.69243874</v>
      </c>
      <c r="F43">
        <v>185.57787410999998</v>
      </c>
      <c r="G43">
        <v>382.77818027999996</v>
      </c>
      <c r="H43">
        <v>46.49122251</v>
      </c>
    </row>
    <row r="44" spans="1:8" x14ac:dyDescent="0.2">
      <c r="A44" s="20">
        <v>43</v>
      </c>
      <c r="B44">
        <v>84.581659079999994</v>
      </c>
      <c r="C44">
        <v>138.92676470999999</v>
      </c>
      <c r="D44">
        <v>58.026986909999998</v>
      </c>
      <c r="E44">
        <v>63.325668329999999</v>
      </c>
      <c r="F44">
        <v>295.88040269999999</v>
      </c>
      <c r="G44">
        <v>196.53983882999998</v>
      </c>
      <c r="H44">
        <v>165.45304575</v>
      </c>
    </row>
    <row r="45" spans="1:8" x14ac:dyDescent="0.2">
      <c r="A45" s="20">
        <v>44</v>
      </c>
      <c r="B45">
        <v>31.768180200000003</v>
      </c>
      <c r="C45">
        <v>188.65756458000001</v>
      </c>
      <c r="D45">
        <v>63.887513850000005</v>
      </c>
      <c r="E45">
        <v>38.851019999999998</v>
      </c>
      <c r="F45">
        <v>106.41892086</v>
      </c>
      <c r="G45">
        <v>179.93401631999998</v>
      </c>
      <c r="H45">
        <v>88.704350009999999</v>
      </c>
    </row>
    <row r="46" spans="1:8" x14ac:dyDescent="0.2">
      <c r="A46" s="20">
        <v>45</v>
      </c>
      <c r="B46">
        <v>60.513452190000002</v>
      </c>
      <c r="C46">
        <v>56.387772719999994</v>
      </c>
      <c r="D46">
        <v>107.96100749999999</v>
      </c>
      <c r="E46">
        <v>118.2266424</v>
      </c>
      <c r="F46">
        <v>85.578337169999998</v>
      </c>
      <c r="G46">
        <v>289.58056038000001</v>
      </c>
      <c r="H46">
        <v>235.64040191999999</v>
      </c>
    </row>
    <row r="47" spans="1:8" x14ac:dyDescent="0.2">
      <c r="A47" s="20">
        <v>46</v>
      </c>
      <c r="B47">
        <v>43.5131424</v>
      </c>
      <c r="C47">
        <v>91.674958770000003</v>
      </c>
      <c r="D47">
        <v>92.692556639999992</v>
      </c>
      <c r="E47">
        <v>84.950743770000003</v>
      </c>
      <c r="F47">
        <v>103.74118902000001</v>
      </c>
      <c r="G47">
        <v>123.83463771000001</v>
      </c>
      <c r="H47">
        <v>114.38786277</v>
      </c>
    </row>
    <row r="48" spans="1:8" x14ac:dyDescent="0.2">
      <c r="A48" s="20">
        <v>47</v>
      </c>
      <c r="B48">
        <v>96.238459349999999</v>
      </c>
      <c r="C48">
        <v>82.441864439999989</v>
      </c>
      <c r="D48">
        <v>465.95373129000001</v>
      </c>
      <c r="E48">
        <v>96.562715940000004</v>
      </c>
      <c r="F48">
        <v>205.25442146999998</v>
      </c>
      <c r="G48">
        <v>147.16915803000001</v>
      </c>
      <c r="H48">
        <v>95.820063750000003</v>
      </c>
    </row>
    <row r="49" spans="1:8" x14ac:dyDescent="0.2">
      <c r="A49" s="20">
        <v>48</v>
      </c>
      <c r="B49">
        <v>50.80518</v>
      </c>
      <c r="C49">
        <v>84.369472740000006</v>
      </c>
      <c r="D49">
        <v>142.07369732999999</v>
      </c>
      <c r="E49">
        <v>67.15847088000001</v>
      </c>
      <c r="F49">
        <v>274.22992467</v>
      </c>
      <c r="G49">
        <v>130.47367932</v>
      </c>
      <c r="H49">
        <v>244.86004782000001</v>
      </c>
    </row>
    <row r="50" spans="1:8" x14ac:dyDescent="0.2">
      <c r="A50" s="20">
        <v>49</v>
      </c>
      <c r="B50">
        <v>87.488014230000005</v>
      </c>
      <c r="C50">
        <v>141.72702669</v>
      </c>
      <c r="D50">
        <v>252.06691203</v>
      </c>
      <c r="E50">
        <v>139.02389226</v>
      </c>
      <c r="F50">
        <v>175.40936676000001</v>
      </c>
      <c r="G50">
        <v>200.43241217999997</v>
      </c>
      <c r="H50">
        <v>78.446186459999993</v>
      </c>
    </row>
    <row r="51" spans="1:8" x14ac:dyDescent="0.2">
      <c r="A51" s="20">
        <v>50</v>
      </c>
      <c r="B51">
        <v>171.15816861000002</v>
      </c>
      <c r="C51">
        <v>88.855271279999997</v>
      </c>
      <c r="D51">
        <v>120.47253021</v>
      </c>
      <c r="E51">
        <v>175.33315899000002</v>
      </c>
      <c r="F51">
        <v>227.59973504999999</v>
      </c>
      <c r="G51">
        <v>103.56934797000001</v>
      </c>
      <c r="H51">
        <v>92.837500829999996</v>
      </c>
    </row>
    <row r="52" spans="1:8" x14ac:dyDescent="0.2">
      <c r="A52" s="20">
        <v>51</v>
      </c>
      <c r="B52">
        <v>245.95086492000001</v>
      </c>
      <c r="C52">
        <v>86.873869259999992</v>
      </c>
      <c r="D52">
        <v>159.62838128999999</v>
      </c>
      <c r="E52">
        <v>137.99135168999999</v>
      </c>
      <c r="F52">
        <v>194.82889967999998</v>
      </c>
      <c r="G52">
        <v>111.06012348</v>
      </c>
      <c r="H52">
        <v>95.633279999999999</v>
      </c>
    </row>
    <row r="53" spans="1:8" x14ac:dyDescent="0.2">
      <c r="A53" s="20">
        <v>52</v>
      </c>
      <c r="B53">
        <v>114.11441135999999</v>
      </c>
      <c r="C53">
        <v>101.52219807</v>
      </c>
      <c r="D53">
        <v>42.263932679999996</v>
      </c>
      <c r="E53">
        <v>372.02242482000003</v>
      </c>
      <c r="F53">
        <v>238.87699074</v>
      </c>
      <c r="G53">
        <v>319.56458220000002</v>
      </c>
      <c r="H53">
        <v>191.84932529999998</v>
      </c>
    </row>
    <row r="54" spans="1:8" x14ac:dyDescent="0.2">
      <c r="A54" s="20">
        <v>53</v>
      </c>
      <c r="B54">
        <v>82.062319860000002</v>
      </c>
      <c r="C54">
        <v>239.10113124</v>
      </c>
      <c r="D54">
        <v>151.23954950999999</v>
      </c>
      <c r="E54">
        <v>151.20966411000001</v>
      </c>
      <c r="F54">
        <v>240.88827816</v>
      </c>
      <c r="G54">
        <v>292.93818506999997</v>
      </c>
      <c r="H54">
        <v>129.33803412</v>
      </c>
    </row>
    <row r="55" spans="1:8" x14ac:dyDescent="0.2">
      <c r="A55" s="20">
        <v>54</v>
      </c>
      <c r="B55">
        <v>140.9694318</v>
      </c>
      <c r="C55">
        <v>130.98471966</v>
      </c>
      <c r="D55">
        <v>55.589832539999996</v>
      </c>
      <c r="E55">
        <v>199.42826273999998</v>
      </c>
      <c r="F55">
        <v>305.43177653999999</v>
      </c>
      <c r="G55">
        <v>103.05083628</v>
      </c>
      <c r="H55">
        <v>83.732913719999999</v>
      </c>
    </row>
    <row r="56" spans="1:8" x14ac:dyDescent="0.2">
      <c r="A56" s="20">
        <v>55</v>
      </c>
      <c r="B56">
        <v>33.413371470000001</v>
      </c>
      <c r="C56">
        <v>249.68205710999999</v>
      </c>
      <c r="D56">
        <v>309.56941016999997</v>
      </c>
      <c r="E56">
        <v>110.93908760999999</v>
      </c>
      <c r="F56">
        <v>216.43753814999999</v>
      </c>
      <c r="G56">
        <v>111.17966507999999</v>
      </c>
      <c r="H56">
        <v>103.05083628</v>
      </c>
    </row>
    <row r="57" spans="1:8" x14ac:dyDescent="0.2">
      <c r="A57" s="20">
        <v>56</v>
      </c>
      <c r="B57">
        <v>139.31228636999998</v>
      </c>
      <c r="C57">
        <v>262.07254395000001</v>
      </c>
      <c r="D57">
        <v>59.546659500000004</v>
      </c>
      <c r="E57">
        <v>128.64618711</v>
      </c>
      <c r="F57">
        <v>99.343552410000001</v>
      </c>
      <c r="G57">
        <v>279.10423341000001</v>
      </c>
      <c r="H57">
        <v>371.55322403999998</v>
      </c>
    </row>
    <row r="58" spans="1:8" x14ac:dyDescent="0.2">
      <c r="A58" s="20">
        <v>57</v>
      </c>
      <c r="B58">
        <v>112.29887331</v>
      </c>
      <c r="C58">
        <v>190.37746935000001</v>
      </c>
      <c r="D58">
        <v>77.125251779999999</v>
      </c>
      <c r="E58">
        <v>117.88594884</v>
      </c>
      <c r="F58">
        <v>159.18010029000001</v>
      </c>
      <c r="G58">
        <v>88.704350009999999</v>
      </c>
      <c r="H58">
        <v>106.92099558</v>
      </c>
    </row>
    <row r="59" spans="1:8" x14ac:dyDescent="0.2">
      <c r="A59" s="20">
        <v>58</v>
      </c>
      <c r="B59">
        <v>270.82149480000004</v>
      </c>
      <c r="C59">
        <v>111.58162371</v>
      </c>
      <c r="D59">
        <v>40.206322890000003</v>
      </c>
      <c r="E59">
        <v>153.61245027000001</v>
      </c>
      <c r="F59">
        <v>206.10167256</v>
      </c>
      <c r="G59">
        <v>92.064963239999997</v>
      </c>
      <c r="H59">
        <v>44.125793100000003</v>
      </c>
    </row>
    <row r="60" spans="1:8" x14ac:dyDescent="0.2">
      <c r="A60" s="20">
        <v>59</v>
      </c>
      <c r="B60">
        <v>69.767466299999995</v>
      </c>
      <c r="C60">
        <v>142.35611435999999</v>
      </c>
      <c r="D60">
        <v>594.44899713000007</v>
      </c>
      <c r="E60">
        <v>125.16304374000001</v>
      </c>
      <c r="F60">
        <v>91.235643390000007</v>
      </c>
      <c r="G60">
        <v>186.01121241000001</v>
      </c>
      <c r="H60">
        <v>88.855271279999997</v>
      </c>
    </row>
    <row r="61" spans="1:8" x14ac:dyDescent="0.2">
      <c r="A61" s="20">
        <v>60</v>
      </c>
      <c r="B61">
        <v>29.434130459999999</v>
      </c>
      <c r="C61">
        <v>82.875202740000006</v>
      </c>
      <c r="D61">
        <v>57.486061169999992</v>
      </c>
      <c r="E61">
        <v>96.238459349999999</v>
      </c>
      <c r="F61">
        <v>206.57685042</v>
      </c>
      <c r="G61">
        <v>166.50202329000001</v>
      </c>
      <c r="H61">
        <v>37.446406199999998</v>
      </c>
    </row>
    <row r="62" spans="1:8" x14ac:dyDescent="0.2">
      <c r="A62" s="20">
        <v>61</v>
      </c>
      <c r="B62">
        <v>93.556244699999993</v>
      </c>
      <c r="C62">
        <v>163.71670401</v>
      </c>
      <c r="D62">
        <v>95.679602370000012</v>
      </c>
      <c r="E62">
        <v>128.33388468000001</v>
      </c>
      <c r="F62">
        <v>158.50469025000001</v>
      </c>
      <c r="G62">
        <v>166.07316779999999</v>
      </c>
      <c r="H62">
        <v>52.956928799999993</v>
      </c>
    </row>
    <row r="63" spans="1:8" x14ac:dyDescent="0.2">
      <c r="A63" s="20">
        <v>62</v>
      </c>
      <c r="B63">
        <v>30.76851357</v>
      </c>
      <c r="C63">
        <v>114.81522399000001</v>
      </c>
      <c r="D63">
        <v>213.59244806999999</v>
      </c>
      <c r="E63">
        <v>100.41643826999999</v>
      </c>
      <c r="F63">
        <v>218.18433978000002</v>
      </c>
      <c r="G63">
        <v>192.75485292000002</v>
      </c>
      <c r="H63">
        <v>36.966745530000004</v>
      </c>
    </row>
    <row r="64" spans="1:8" x14ac:dyDescent="0.2">
      <c r="A64" s="20">
        <v>63</v>
      </c>
      <c r="B64">
        <v>175.79189988000002</v>
      </c>
      <c r="C64">
        <v>132.10542215999999</v>
      </c>
      <c r="D64">
        <v>103.05083628</v>
      </c>
      <c r="E64">
        <v>274.06704924000002</v>
      </c>
      <c r="F64">
        <v>259.29768455999999</v>
      </c>
      <c r="G64">
        <v>153.69911793</v>
      </c>
      <c r="H64">
        <v>105.61799214</v>
      </c>
    </row>
    <row r="65" spans="1:8" x14ac:dyDescent="0.2">
      <c r="A65" s="20">
        <v>64</v>
      </c>
      <c r="B65">
        <v>102.00484727999999</v>
      </c>
      <c r="C65">
        <v>126.96961617000001</v>
      </c>
      <c r="D65">
        <v>160.93736181</v>
      </c>
      <c r="E65">
        <v>378.41341761000001</v>
      </c>
      <c r="F65">
        <v>233.79497847000002</v>
      </c>
      <c r="G65">
        <v>88.855271279999997</v>
      </c>
      <c r="H65">
        <v>47.909284739999997</v>
      </c>
    </row>
    <row r="66" spans="1:8" x14ac:dyDescent="0.2">
      <c r="A66" s="20">
        <v>65</v>
      </c>
      <c r="B66">
        <v>95.352357239999989</v>
      </c>
      <c r="C66">
        <v>88.855271279999997</v>
      </c>
      <c r="D66">
        <v>110.61632529000001</v>
      </c>
      <c r="E66">
        <v>165.45304575</v>
      </c>
      <c r="F66">
        <v>232.49197502999999</v>
      </c>
      <c r="G66">
        <v>129.30366591000001</v>
      </c>
      <c r="H66">
        <v>289.51780103999999</v>
      </c>
    </row>
    <row r="67" spans="1:8" x14ac:dyDescent="0.2">
      <c r="A67" s="20">
        <v>66</v>
      </c>
      <c r="B67">
        <v>63.395899020000002</v>
      </c>
      <c r="C67">
        <v>65.611901430000003</v>
      </c>
      <c r="D67">
        <v>259.50389381999997</v>
      </c>
      <c r="E67">
        <v>68.800673610000004</v>
      </c>
      <c r="F67">
        <v>141.60150801</v>
      </c>
      <c r="G67">
        <v>144.2568258</v>
      </c>
      <c r="H67">
        <v>33.009918570000004</v>
      </c>
    </row>
    <row r="68" spans="1:8" x14ac:dyDescent="0.2">
      <c r="A68" s="20">
        <v>67</v>
      </c>
      <c r="B68">
        <v>42.263932679999996</v>
      </c>
      <c r="C68">
        <v>103.56934797000001</v>
      </c>
      <c r="D68">
        <v>73.507624109999995</v>
      </c>
      <c r="E68">
        <v>93.078078300000001</v>
      </c>
      <c r="F68">
        <v>245.8970712</v>
      </c>
      <c r="G68">
        <v>107.96100749999999</v>
      </c>
      <c r="H68">
        <v>52.191862559999997</v>
      </c>
    </row>
    <row r="69" spans="1:8" x14ac:dyDescent="0.2">
      <c r="A69" s="20">
        <v>68</v>
      </c>
      <c r="B69">
        <v>215.59028705999998</v>
      </c>
      <c r="C69">
        <v>103.56934797000001</v>
      </c>
      <c r="D69">
        <v>193.70222010000001</v>
      </c>
      <c r="E69">
        <v>58.866766650000002</v>
      </c>
      <c r="F69">
        <v>286.60397453999997</v>
      </c>
      <c r="G69">
        <v>270.02953170000001</v>
      </c>
      <c r="H69">
        <v>179.36171091</v>
      </c>
    </row>
    <row r="70" spans="1:8" x14ac:dyDescent="0.2">
      <c r="A70" s="20">
        <v>69</v>
      </c>
      <c r="B70">
        <v>242.05380876000001</v>
      </c>
      <c r="C70">
        <v>161.7397848</v>
      </c>
      <c r="D70">
        <v>129.33803412</v>
      </c>
      <c r="E70">
        <v>179.95941891000001</v>
      </c>
      <c r="F70">
        <v>111.58162371</v>
      </c>
      <c r="G70">
        <v>216.58098806999999</v>
      </c>
      <c r="H70">
        <v>45.715696380000004</v>
      </c>
    </row>
    <row r="71" spans="1:8" x14ac:dyDescent="0.2">
      <c r="A71" s="20">
        <v>70</v>
      </c>
      <c r="B71">
        <v>34.07533308</v>
      </c>
      <c r="C71">
        <v>596.45879028000002</v>
      </c>
      <c r="D71">
        <v>246.91168053000001</v>
      </c>
      <c r="E71">
        <v>205.66683999</v>
      </c>
      <c r="F71">
        <v>165.77580807000001</v>
      </c>
      <c r="G71">
        <v>373.99784976000001</v>
      </c>
      <c r="H71">
        <v>106.41892086</v>
      </c>
    </row>
    <row r="72" spans="1:8" x14ac:dyDescent="0.2">
      <c r="A72" s="20">
        <v>71</v>
      </c>
      <c r="B72">
        <v>63.537854670000002</v>
      </c>
      <c r="C72">
        <v>178.76400290999999</v>
      </c>
      <c r="D72">
        <v>133.55187552000001</v>
      </c>
      <c r="E72">
        <v>190.98563723999999</v>
      </c>
      <c r="F72">
        <v>166.76949761999998</v>
      </c>
      <c r="G72">
        <v>215.77557653999997</v>
      </c>
      <c r="H72">
        <v>123.43865616000001</v>
      </c>
    </row>
    <row r="73" spans="1:8" x14ac:dyDescent="0.2">
      <c r="A73" s="20">
        <v>72</v>
      </c>
      <c r="B73">
        <v>36.357083369999998</v>
      </c>
      <c r="C73">
        <v>43.100723880000004</v>
      </c>
      <c r="D73">
        <v>145.42833347999999</v>
      </c>
      <c r="E73">
        <v>133.45026516000001</v>
      </c>
      <c r="F73">
        <v>187.68479481</v>
      </c>
      <c r="G73">
        <v>120.28574646000001</v>
      </c>
      <c r="H73">
        <v>102.00484727999999</v>
      </c>
    </row>
    <row r="74" spans="1:8" x14ac:dyDescent="0.2">
      <c r="A74" s="20">
        <v>73</v>
      </c>
      <c r="B74">
        <v>106.7954769</v>
      </c>
      <c r="C74">
        <v>56.15018379</v>
      </c>
      <c r="D74">
        <v>200.78954270999998</v>
      </c>
      <c r="E74">
        <v>500.43550581000005</v>
      </c>
      <c r="F74">
        <v>114.1921134</v>
      </c>
      <c r="G74">
        <v>53.460497789999998</v>
      </c>
      <c r="H74">
        <v>346.87684926000003</v>
      </c>
    </row>
    <row r="75" spans="1:8" x14ac:dyDescent="0.2">
      <c r="A75" s="20">
        <v>74</v>
      </c>
      <c r="B75">
        <v>185.79454325999998</v>
      </c>
      <c r="C75">
        <v>101.12621652</v>
      </c>
      <c r="D75">
        <v>197.62766739</v>
      </c>
      <c r="E75">
        <v>167.19835311</v>
      </c>
      <c r="F75">
        <v>186.46696476</v>
      </c>
      <c r="G75">
        <v>123.9795819</v>
      </c>
      <c r="H75">
        <v>183.86245215</v>
      </c>
    </row>
    <row r="76" spans="1:8" x14ac:dyDescent="0.2">
      <c r="A76" s="20">
        <v>75</v>
      </c>
      <c r="B76">
        <v>272.85818481000001</v>
      </c>
      <c r="C76">
        <v>107.13019338000001</v>
      </c>
      <c r="D76">
        <v>75.663855720000001</v>
      </c>
      <c r="E76">
        <v>219.81458834999998</v>
      </c>
      <c r="F76">
        <v>114.54326684999999</v>
      </c>
      <c r="G76">
        <v>73.810960919999999</v>
      </c>
      <c r="H76">
        <v>118.52848494</v>
      </c>
    </row>
    <row r="77" spans="1:8" x14ac:dyDescent="0.2">
      <c r="A77" s="20">
        <v>76</v>
      </c>
      <c r="B77">
        <v>61.610246369999999</v>
      </c>
      <c r="C77">
        <v>54.862123050000008</v>
      </c>
      <c r="D77">
        <v>107.0046747</v>
      </c>
      <c r="E77">
        <v>105.10994033999999</v>
      </c>
      <c r="F77">
        <v>289.70309051999999</v>
      </c>
      <c r="G77">
        <v>104.38521939</v>
      </c>
      <c r="H77">
        <v>174.26027313</v>
      </c>
    </row>
    <row r="78" spans="1:8" x14ac:dyDescent="0.2">
      <c r="A78" s="20">
        <v>77</v>
      </c>
      <c r="B78">
        <v>224.21969630999999</v>
      </c>
      <c r="C78">
        <v>68.996422980000006</v>
      </c>
      <c r="D78">
        <v>104.38521939</v>
      </c>
      <c r="E78">
        <v>302.21162469000001</v>
      </c>
      <c r="F78">
        <v>171.62587511999999</v>
      </c>
      <c r="G78">
        <v>176.42547035999999</v>
      </c>
      <c r="H78">
        <v>107.0046747</v>
      </c>
    </row>
    <row r="79" spans="1:8" x14ac:dyDescent="0.2">
      <c r="A79" s="20">
        <v>78</v>
      </c>
      <c r="B79">
        <v>46.682489070000003</v>
      </c>
      <c r="C79">
        <v>89.656199999999998</v>
      </c>
      <c r="D79">
        <v>145.94983371000001</v>
      </c>
      <c r="E79">
        <v>124.69832576999998</v>
      </c>
      <c r="F79">
        <v>132.64485363</v>
      </c>
      <c r="G79">
        <v>280.36539729000003</v>
      </c>
      <c r="H79">
        <v>94.930973100000003</v>
      </c>
    </row>
    <row r="80" spans="1:8" x14ac:dyDescent="0.2">
      <c r="A80" s="20">
        <v>79</v>
      </c>
      <c r="B80">
        <v>32.325542909999996</v>
      </c>
      <c r="C80">
        <v>91.089204930000008</v>
      </c>
      <c r="D80">
        <v>83.732913719999999</v>
      </c>
      <c r="E80">
        <v>141.75840635999998</v>
      </c>
      <c r="F80">
        <v>158.39261999999999</v>
      </c>
      <c r="G80">
        <v>98.031583350000005</v>
      </c>
      <c r="H80">
        <v>133.81785558000001</v>
      </c>
    </row>
    <row r="81" spans="1:8" x14ac:dyDescent="0.2">
      <c r="A81" s="20">
        <v>80</v>
      </c>
      <c r="B81">
        <v>42.263932679999996</v>
      </c>
      <c r="C81">
        <v>213.86291094000001</v>
      </c>
      <c r="D81">
        <v>28.193886359999997</v>
      </c>
      <c r="E81">
        <v>129.75194690999999</v>
      </c>
      <c r="F81">
        <v>164.83142942999999</v>
      </c>
      <c r="G81">
        <v>119.5416</v>
      </c>
      <c r="H81">
        <v>100.23862013999999</v>
      </c>
    </row>
    <row r="82" spans="1:8" x14ac:dyDescent="0.2">
      <c r="A82" s="20">
        <v>81</v>
      </c>
      <c r="B82">
        <v>95.352357239999989</v>
      </c>
      <c r="C82">
        <v>38.966078790000005</v>
      </c>
      <c r="D82">
        <v>89.705510910000001</v>
      </c>
      <c r="E82">
        <v>105.99903098999999</v>
      </c>
      <c r="F82">
        <v>211.68127674000002</v>
      </c>
      <c r="G82">
        <v>175.71569210999999</v>
      </c>
      <c r="H82">
        <v>116.59191102</v>
      </c>
    </row>
    <row r="83" spans="1:8" x14ac:dyDescent="0.2">
      <c r="A83" s="20">
        <v>82</v>
      </c>
      <c r="B83">
        <v>21.131966339999998</v>
      </c>
      <c r="C83">
        <v>210.55907997</v>
      </c>
      <c r="D83">
        <v>94.506600419999998</v>
      </c>
      <c r="E83">
        <v>68.800673610000004</v>
      </c>
      <c r="F83">
        <v>78.900444539999995</v>
      </c>
      <c r="G83">
        <v>112.02093909</v>
      </c>
      <c r="H83">
        <v>85.003043220000009</v>
      </c>
    </row>
    <row r="84" spans="1:8" x14ac:dyDescent="0.2">
      <c r="A84" s="20">
        <v>83</v>
      </c>
      <c r="B84">
        <v>56.387772719999994</v>
      </c>
      <c r="C84">
        <v>85.578337169999998</v>
      </c>
      <c r="D84">
        <v>211.70219651999997</v>
      </c>
      <c r="E84">
        <v>145.70477342999999</v>
      </c>
      <c r="F84">
        <v>193.54083893999999</v>
      </c>
      <c r="G84">
        <v>238.52284875000001</v>
      </c>
      <c r="H84">
        <v>68.214919770000009</v>
      </c>
    </row>
    <row r="85" spans="1:8" x14ac:dyDescent="0.2">
      <c r="A85" s="20">
        <v>84</v>
      </c>
      <c r="B85">
        <v>98.031583350000005</v>
      </c>
      <c r="C85">
        <v>313.92520722</v>
      </c>
      <c r="D85">
        <v>107.96100749999999</v>
      </c>
      <c r="E85">
        <v>143.69946308999999</v>
      </c>
      <c r="F85">
        <v>101.78668386</v>
      </c>
      <c r="G85">
        <v>158.16698522999999</v>
      </c>
      <c r="H85">
        <v>132.74646399</v>
      </c>
    </row>
    <row r="86" spans="1:8" x14ac:dyDescent="0.2">
      <c r="A86" s="20">
        <v>85</v>
      </c>
      <c r="B86">
        <v>251.48115819</v>
      </c>
      <c r="C86">
        <v>81.297253619999992</v>
      </c>
      <c r="D86">
        <v>189.95459094</v>
      </c>
      <c r="E86">
        <v>126.96961617000001</v>
      </c>
      <c r="F86">
        <v>119.87781074999999</v>
      </c>
      <c r="G86">
        <v>108.78435027</v>
      </c>
      <c r="H86">
        <v>276.90466796999999</v>
      </c>
    </row>
    <row r="87" spans="1:8" x14ac:dyDescent="0.2">
      <c r="A87" s="20">
        <v>86</v>
      </c>
      <c r="B87">
        <v>264.78464399999996</v>
      </c>
      <c r="C87">
        <v>127.25053893</v>
      </c>
      <c r="D87">
        <v>207.48237804000001</v>
      </c>
      <c r="E87">
        <v>110.93908760999999</v>
      </c>
      <c r="F87">
        <v>143.10773216999999</v>
      </c>
      <c r="G87">
        <v>104.38521939</v>
      </c>
      <c r="H87">
        <v>152.38565460000001</v>
      </c>
    </row>
    <row r="88" spans="1:8" x14ac:dyDescent="0.2">
      <c r="A88" s="20">
        <v>87</v>
      </c>
      <c r="B88">
        <v>36.966745530000004</v>
      </c>
      <c r="C88">
        <v>296.00143857</v>
      </c>
      <c r="D88">
        <v>427.76915571000001</v>
      </c>
      <c r="E88">
        <v>49.015044539999998</v>
      </c>
      <c r="F88">
        <v>276.30695996999998</v>
      </c>
      <c r="G88">
        <v>174.26027313</v>
      </c>
      <c r="H88">
        <v>82.875202740000006</v>
      </c>
    </row>
    <row r="89" spans="1:8" x14ac:dyDescent="0.2">
      <c r="A89" s="20">
        <v>88</v>
      </c>
      <c r="B89">
        <v>59.770800000000001</v>
      </c>
      <c r="C89">
        <v>69.767466299999995</v>
      </c>
      <c r="D89">
        <v>112.49761122</v>
      </c>
      <c r="E89">
        <v>154.27889468999999</v>
      </c>
      <c r="F89">
        <v>152.53209305999999</v>
      </c>
      <c r="G89">
        <v>148.37802246000001</v>
      </c>
      <c r="H89">
        <v>116.28409139999999</v>
      </c>
    </row>
    <row r="90" spans="1:8" x14ac:dyDescent="0.2">
      <c r="A90" s="20">
        <v>89</v>
      </c>
      <c r="B90">
        <v>82.441864439999989</v>
      </c>
      <c r="C90">
        <v>115.32028724999999</v>
      </c>
      <c r="D90">
        <v>104.25671217</v>
      </c>
      <c r="E90">
        <v>56.70306369</v>
      </c>
      <c r="F90">
        <v>120.87897165</v>
      </c>
      <c r="G90">
        <v>294.67004399999996</v>
      </c>
      <c r="H90">
        <v>37.802042459999996</v>
      </c>
    </row>
    <row r="91" spans="1:8" x14ac:dyDescent="0.2">
      <c r="A91" s="20">
        <v>90</v>
      </c>
      <c r="B91">
        <v>61.538521410000001</v>
      </c>
      <c r="C91">
        <v>146.56099014</v>
      </c>
      <c r="D91">
        <v>110.21137812000001</v>
      </c>
      <c r="E91">
        <v>177.23387043</v>
      </c>
      <c r="F91">
        <v>132.64485363</v>
      </c>
      <c r="G91">
        <v>191.35920474000002</v>
      </c>
      <c r="H91">
        <v>147.16915803000001</v>
      </c>
    </row>
    <row r="92" spans="1:8" x14ac:dyDescent="0.2">
      <c r="A92" s="20">
        <v>91</v>
      </c>
      <c r="B92">
        <v>91.235643390000007</v>
      </c>
      <c r="C92">
        <v>163.06071947999999</v>
      </c>
      <c r="D92">
        <v>183.86245215</v>
      </c>
      <c r="E92">
        <v>122.09231888999999</v>
      </c>
      <c r="F92">
        <v>70.847823509999998</v>
      </c>
      <c r="G92">
        <v>129.75194690999999</v>
      </c>
      <c r="H92">
        <v>224.99522243999999</v>
      </c>
    </row>
    <row r="93" spans="1:8" x14ac:dyDescent="0.2">
      <c r="A93" s="20">
        <v>92</v>
      </c>
      <c r="B93">
        <v>235.03372829999998</v>
      </c>
      <c r="C93">
        <v>143.69946308999999</v>
      </c>
      <c r="D93">
        <v>134.31843602999999</v>
      </c>
      <c r="E93">
        <v>89.556083909999998</v>
      </c>
      <c r="F93">
        <v>77.125251779999999</v>
      </c>
      <c r="G93">
        <v>207.58996548000002</v>
      </c>
      <c r="H93">
        <v>93.841650270000002</v>
      </c>
    </row>
    <row r="94" spans="1:8" x14ac:dyDescent="0.2">
      <c r="A94" s="20">
        <v>93</v>
      </c>
      <c r="B94">
        <v>95.306034869999991</v>
      </c>
      <c r="C94">
        <v>132.03818000999999</v>
      </c>
      <c r="D94">
        <v>242.08967124</v>
      </c>
      <c r="E94">
        <v>137.76422264999999</v>
      </c>
      <c r="F94">
        <v>125.98040942999999</v>
      </c>
      <c r="G94">
        <v>106.12454966999999</v>
      </c>
      <c r="H94">
        <v>108.24940160999999</v>
      </c>
    </row>
    <row r="95" spans="1:8" x14ac:dyDescent="0.2">
      <c r="A95" s="20">
        <v>94</v>
      </c>
      <c r="B95">
        <v>96.794327789999997</v>
      </c>
      <c r="C95">
        <v>199.36102059000001</v>
      </c>
      <c r="D95">
        <v>98.576991899999996</v>
      </c>
      <c r="E95">
        <v>193.12543188000001</v>
      </c>
      <c r="F95">
        <v>135.14626160999998</v>
      </c>
      <c r="G95">
        <v>141.06357081000002</v>
      </c>
      <c r="H95">
        <v>82.062319860000002</v>
      </c>
    </row>
    <row r="96" spans="1:8" x14ac:dyDescent="0.2">
      <c r="A96" s="20">
        <v>95</v>
      </c>
      <c r="B96">
        <v>25.359256169999998</v>
      </c>
      <c r="C96">
        <v>49.015044539999998</v>
      </c>
      <c r="D96">
        <v>70.341265980000003</v>
      </c>
      <c r="E96">
        <v>92.307034979999997</v>
      </c>
      <c r="F96">
        <v>105.10994033999999</v>
      </c>
      <c r="G96">
        <v>156.80570526</v>
      </c>
      <c r="H96">
        <v>103.18083777</v>
      </c>
    </row>
    <row r="97" spans="1:8" x14ac:dyDescent="0.2">
      <c r="A97" s="20">
        <v>96</v>
      </c>
      <c r="B97">
        <v>38.851019999999998</v>
      </c>
      <c r="C97">
        <v>39.308266619999998</v>
      </c>
      <c r="D97">
        <v>324.92751723000003</v>
      </c>
      <c r="E97">
        <v>183.18106502999998</v>
      </c>
      <c r="F97">
        <v>33.413371470000001</v>
      </c>
      <c r="G97">
        <v>314.15233625999997</v>
      </c>
      <c r="H97">
        <v>113.60337102</v>
      </c>
    </row>
    <row r="98" spans="1:8" x14ac:dyDescent="0.2">
      <c r="A98" s="20">
        <v>97</v>
      </c>
      <c r="B98">
        <v>47.253300209999999</v>
      </c>
      <c r="C98">
        <v>35.986504409999995</v>
      </c>
      <c r="D98">
        <v>97.299391049999997</v>
      </c>
      <c r="E98">
        <v>609.45744501000001</v>
      </c>
      <c r="F98">
        <v>60.513452190000002</v>
      </c>
      <c r="G98">
        <v>53.79372</v>
      </c>
      <c r="H98">
        <v>87.130883699999998</v>
      </c>
    </row>
    <row r="99" spans="1:8" x14ac:dyDescent="0.2">
      <c r="A99" s="20">
        <v>98</v>
      </c>
      <c r="B99">
        <v>69.70470696000001</v>
      </c>
      <c r="C99">
        <v>139.53642686999999</v>
      </c>
      <c r="D99">
        <v>142.35611435999999</v>
      </c>
      <c r="E99">
        <v>217.75399002</v>
      </c>
      <c r="F99">
        <v>110.21137812000001</v>
      </c>
      <c r="G99">
        <v>281.38299516000001</v>
      </c>
      <c r="H99">
        <v>50.096896020000003</v>
      </c>
    </row>
    <row r="100" spans="1:8" x14ac:dyDescent="0.2">
      <c r="A100" s="20">
        <v>99</v>
      </c>
      <c r="B100">
        <v>12.67888095</v>
      </c>
      <c r="C100">
        <v>101.65369382999999</v>
      </c>
      <c r="D100">
        <v>82.062319860000002</v>
      </c>
      <c r="E100">
        <v>202.27335282000001</v>
      </c>
      <c r="F100">
        <v>137.11570946999998</v>
      </c>
      <c r="G100">
        <v>121.90852368</v>
      </c>
      <c r="H100">
        <v>84.633958530000001</v>
      </c>
    </row>
    <row r="101" spans="1:8" x14ac:dyDescent="0.2">
      <c r="A101" s="20">
        <v>100</v>
      </c>
      <c r="B101">
        <v>102.00484727999999</v>
      </c>
      <c r="C101">
        <v>878.57547200999988</v>
      </c>
      <c r="D101">
        <v>101.78668386</v>
      </c>
      <c r="E101">
        <v>266.11454429999998</v>
      </c>
      <c r="F101">
        <v>150.17264072999998</v>
      </c>
      <c r="G101">
        <v>163.14290432999999</v>
      </c>
      <c r="H101">
        <v>78.217563150000004</v>
      </c>
    </row>
    <row r="102" spans="1:8" x14ac:dyDescent="0.2">
      <c r="A102" s="20">
        <v>101</v>
      </c>
      <c r="B102">
        <v>60.954261840000001</v>
      </c>
      <c r="C102">
        <v>277.67720556</v>
      </c>
      <c r="D102">
        <v>61.320357989999998</v>
      </c>
      <c r="E102">
        <v>333.91555127999999</v>
      </c>
      <c r="F102">
        <v>179.41251609</v>
      </c>
      <c r="G102">
        <v>93.841650270000002</v>
      </c>
      <c r="H102">
        <v>271.08598059000002</v>
      </c>
    </row>
    <row r="103" spans="1:8" x14ac:dyDescent="0.2">
      <c r="A103" s="20">
        <v>102</v>
      </c>
      <c r="B103">
        <v>29.434130459999999</v>
      </c>
      <c r="C103">
        <v>114.97212233999998</v>
      </c>
      <c r="D103">
        <v>161.10472005</v>
      </c>
      <c r="E103">
        <v>115.01097336000001</v>
      </c>
      <c r="F103">
        <v>110.61632529000001</v>
      </c>
      <c r="G103">
        <v>178.16330636999999</v>
      </c>
      <c r="H103">
        <v>66.018342869999998</v>
      </c>
    </row>
    <row r="104" spans="1:8" x14ac:dyDescent="0.2">
      <c r="A104" s="20">
        <v>103</v>
      </c>
      <c r="B104">
        <v>37.802042459999996</v>
      </c>
      <c r="C104">
        <v>108.78435027</v>
      </c>
      <c r="D104">
        <v>163.38796461000001</v>
      </c>
      <c r="E104">
        <v>237.75329970000001</v>
      </c>
      <c r="F104">
        <v>105.61799214</v>
      </c>
      <c r="G104">
        <v>149.3672292</v>
      </c>
      <c r="H104">
        <v>223.58164302</v>
      </c>
    </row>
    <row r="105" spans="1:8" x14ac:dyDescent="0.2">
      <c r="A105" s="20">
        <v>104</v>
      </c>
      <c r="B105">
        <v>69.511946129999998</v>
      </c>
      <c r="C105">
        <v>36.47961351</v>
      </c>
      <c r="D105">
        <v>389.76090398999997</v>
      </c>
      <c r="E105">
        <v>96.377426460000009</v>
      </c>
      <c r="F105">
        <v>166.50202329000001</v>
      </c>
      <c r="G105">
        <v>148.40790785999999</v>
      </c>
      <c r="H105">
        <v>76.192827300000005</v>
      </c>
    </row>
    <row r="106" spans="1:8" x14ac:dyDescent="0.2">
      <c r="A106" s="20">
        <v>105</v>
      </c>
      <c r="B106">
        <v>49.015044539999998</v>
      </c>
      <c r="C106">
        <v>276.66259623000002</v>
      </c>
      <c r="D106">
        <v>64.166942340000006</v>
      </c>
      <c r="E106">
        <v>212.77508238000001</v>
      </c>
      <c r="F106">
        <v>103.05083628</v>
      </c>
      <c r="G106">
        <v>151.03184597999999</v>
      </c>
      <c r="H106">
        <v>160.93736181</v>
      </c>
    </row>
    <row r="107" spans="1:8" x14ac:dyDescent="0.2">
      <c r="A107" s="20">
        <v>106</v>
      </c>
      <c r="B107">
        <v>27.552844530000002</v>
      </c>
      <c r="C107">
        <v>137.60284149</v>
      </c>
      <c r="D107">
        <v>123.72705027000001</v>
      </c>
      <c r="E107">
        <v>213.44600960999998</v>
      </c>
      <c r="F107">
        <v>179.93401631999998</v>
      </c>
      <c r="G107">
        <v>195.15016772999999</v>
      </c>
      <c r="H107">
        <v>49.288495949999998</v>
      </c>
    </row>
    <row r="108" spans="1:8" x14ac:dyDescent="0.2">
      <c r="A108" s="20">
        <v>107</v>
      </c>
      <c r="B108">
        <v>70.532532539999991</v>
      </c>
      <c r="C108">
        <v>576.85845069000004</v>
      </c>
      <c r="D108">
        <v>36.357083369999998</v>
      </c>
      <c r="E108">
        <v>124.37556345</v>
      </c>
      <c r="F108">
        <v>243.76325364000002</v>
      </c>
      <c r="G108">
        <v>198.1700874</v>
      </c>
      <c r="H108">
        <v>192.4769187</v>
      </c>
    </row>
    <row r="109" spans="1:8" x14ac:dyDescent="0.2">
      <c r="A109" s="20">
        <v>108</v>
      </c>
      <c r="B109">
        <v>98.305034759999998</v>
      </c>
      <c r="C109">
        <v>139.47217325999998</v>
      </c>
      <c r="D109">
        <v>86.873869259999992</v>
      </c>
      <c r="E109">
        <v>274.31210951999998</v>
      </c>
      <c r="F109">
        <v>189.95459094</v>
      </c>
      <c r="G109">
        <v>150.17264072999998</v>
      </c>
      <c r="H109">
        <v>149.4568854</v>
      </c>
    </row>
    <row r="110" spans="1:8" x14ac:dyDescent="0.2">
      <c r="A110" s="20">
        <v>109</v>
      </c>
      <c r="B110">
        <v>108.29124117000001</v>
      </c>
      <c r="C110">
        <v>224.53797581999999</v>
      </c>
      <c r="D110">
        <v>96.978123000000011</v>
      </c>
      <c r="E110">
        <v>112.77554543999999</v>
      </c>
      <c r="F110">
        <v>176.60179422000002</v>
      </c>
      <c r="G110">
        <v>125.12718126</v>
      </c>
      <c r="H110">
        <v>105.66132596999999</v>
      </c>
    </row>
    <row r="111" spans="1:8" x14ac:dyDescent="0.2">
      <c r="A111" s="20">
        <v>110</v>
      </c>
      <c r="B111">
        <v>71.036101529999996</v>
      </c>
      <c r="C111">
        <v>96.978123000000011</v>
      </c>
      <c r="D111">
        <v>667.83707964000007</v>
      </c>
      <c r="E111">
        <v>89.157113819999992</v>
      </c>
      <c r="F111">
        <v>183.86245215</v>
      </c>
      <c r="G111">
        <v>148.88756852999998</v>
      </c>
      <c r="H111">
        <v>110.57598</v>
      </c>
    </row>
    <row r="112" spans="1:8" x14ac:dyDescent="0.2">
      <c r="A112" s="20">
        <v>111</v>
      </c>
      <c r="B112">
        <v>145.42833347999999</v>
      </c>
      <c r="C112">
        <v>175.33315899000002</v>
      </c>
      <c r="D112">
        <v>150.85402784999999</v>
      </c>
      <c r="E112">
        <v>161.63070309</v>
      </c>
      <c r="F112">
        <v>196.65340334999999</v>
      </c>
      <c r="G112">
        <v>125.69649812999999</v>
      </c>
      <c r="H112">
        <v>116.59191102</v>
      </c>
    </row>
    <row r="113" spans="1:8" x14ac:dyDescent="0.2">
      <c r="A113" s="20">
        <v>112</v>
      </c>
      <c r="B113">
        <v>167.38513685999999</v>
      </c>
      <c r="C113">
        <v>44.427635639999998</v>
      </c>
      <c r="D113">
        <v>189.01170657</v>
      </c>
      <c r="E113">
        <v>193.24049066999999</v>
      </c>
      <c r="F113">
        <v>289.41021360000002</v>
      </c>
      <c r="G113">
        <v>108.24940160999999</v>
      </c>
      <c r="H113">
        <v>105.66132596999999</v>
      </c>
    </row>
    <row r="114" spans="1:8" x14ac:dyDescent="0.2">
      <c r="A114" s="20">
        <v>113</v>
      </c>
      <c r="B114">
        <v>143.57394441</v>
      </c>
      <c r="C114">
        <v>53.877399119999993</v>
      </c>
      <c r="D114">
        <v>119.5416</v>
      </c>
      <c r="E114">
        <v>152.53209305999999</v>
      </c>
      <c r="F114">
        <v>144.44211528</v>
      </c>
      <c r="G114">
        <v>417.85019145000001</v>
      </c>
      <c r="H114">
        <v>50.80518</v>
      </c>
    </row>
    <row r="115" spans="1:8" x14ac:dyDescent="0.2">
      <c r="A115" s="20">
        <v>114</v>
      </c>
      <c r="B115">
        <v>52.873249680000001</v>
      </c>
      <c r="C115">
        <v>443.40370271999996</v>
      </c>
      <c r="D115">
        <v>417.28386311999998</v>
      </c>
      <c r="E115">
        <v>151.23954950999999</v>
      </c>
      <c r="F115">
        <v>77.586981210000005</v>
      </c>
      <c r="G115">
        <v>84.950743770000003</v>
      </c>
      <c r="H115">
        <v>82.658533590000005</v>
      </c>
    </row>
    <row r="116" spans="1:8" x14ac:dyDescent="0.2">
      <c r="A116" s="20">
        <v>115</v>
      </c>
      <c r="B116">
        <v>54.125447940000001</v>
      </c>
      <c r="C116">
        <v>183.49785027000001</v>
      </c>
      <c r="D116">
        <v>154.27889468999999</v>
      </c>
      <c r="E116">
        <v>227.30536386</v>
      </c>
      <c r="F116">
        <v>174.26027313</v>
      </c>
      <c r="G116">
        <v>123.11141103</v>
      </c>
      <c r="H116">
        <v>92.980950750000005</v>
      </c>
    </row>
    <row r="117" spans="1:8" x14ac:dyDescent="0.2">
      <c r="A117" s="20">
        <v>116</v>
      </c>
      <c r="B117">
        <v>60.954261840000001</v>
      </c>
      <c r="C117">
        <v>59.321024729999998</v>
      </c>
      <c r="D117">
        <v>37.446406199999998</v>
      </c>
      <c r="E117">
        <v>116.70547554000001</v>
      </c>
      <c r="F117">
        <v>124.87614389999999</v>
      </c>
      <c r="G117">
        <v>161.38115999999999</v>
      </c>
      <c r="H117">
        <v>113.80061466000001</v>
      </c>
    </row>
    <row r="118" spans="1:8" x14ac:dyDescent="0.2">
      <c r="A118" s="20">
        <v>117</v>
      </c>
      <c r="B118">
        <v>109.60171595999999</v>
      </c>
      <c r="C118">
        <v>110.93908760999999</v>
      </c>
      <c r="D118">
        <v>33.413371470000001</v>
      </c>
      <c r="E118">
        <v>90.893455560000007</v>
      </c>
      <c r="F118">
        <v>102.00484727999999</v>
      </c>
      <c r="G118">
        <v>107.75330397</v>
      </c>
      <c r="H118">
        <v>36.110528819999999</v>
      </c>
    </row>
    <row r="119" spans="1:8" x14ac:dyDescent="0.2">
      <c r="A119" s="20">
        <v>118</v>
      </c>
      <c r="B119">
        <v>28.352278980000001</v>
      </c>
      <c r="C119">
        <v>270.39263930999999</v>
      </c>
      <c r="D119">
        <v>221.23265058000001</v>
      </c>
      <c r="E119">
        <v>163.38796461000001</v>
      </c>
      <c r="F119">
        <v>125.55454247999999</v>
      </c>
      <c r="G119">
        <v>78.900444539999995</v>
      </c>
      <c r="H119">
        <v>38.966078790000005</v>
      </c>
    </row>
    <row r="120" spans="1:8" x14ac:dyDescent="0.2">
      <c r="A120" s="20">
        <v>119</v>
      </c>
      <c r="B120">
        <v>155.40407999999999</v>
      </c>
      <c r="C120">
        <v>229.49596368000002</v>
      </c>
      <c r="D120">
        <v>203.41796364000001</v>
      </c>
      <c r="E120">
        <v>190.93931487</v>
      </c>
      <c r="F120">
        <v>127.07421506999999</v>
      </c>
      <c r="G120">
        <v>275.20568298000001</v>
      </c>
      <c r="H120">
        <v>74.952583199999992</v>
      </c>
    </row>
    <row r="121" spans="1:8" x14ac:dyDescent="0.2">
      <c r="A121" s="20">
        <v>120</v>
      </c>
      <c r="B121">
        <v>152.38565460000001</v>
      </c>
      <c r="C121">
        <v>300.79057391999999</v>
      </c>
      <c r="D121">
        <v>201.47690691</v>
      </c>
      <c r="E121">
        <v>232.79979464999997</v>
      </c>
      <c r="F121">
        <v>192.40668801000001</v>
      </c>
      <c r="G121">
        <v>34.07533308</v>
      </c>
      <c r="H121">
        <v>135.01476585</v>
      </c>
    </row>
    <row r="122" spans="1:8" x14ac:dyDescent="0.2">
      <c r="A122" s="20">
        <v>121</v>
      </c>
      <c r="B122">
        <v>136.10110014</v>
      </c>
      <c r="C122">
        <v>270.77218389000001</v>
      </c>
      <c r="D122">
        <v>139.05527193</v>
      </c>
      <c r="E122">
        <v>179.56194309</v>
      </c>
      <c r="F122">
        <v>122.67657846</v>
      </c>
      <c r="G122">
        <v>242.23760396999998</v>
      </c>
      <c r="H122">
        <v>63.043251299999994</v>
      </c>
    </row>
    <row r="123" spans="1:8" x14ac:dyDescent="0.2">
      <c r="A123" s="20">
        <v>122</v>
      </c>
      <c r="B123">
        <v>133.41739122000001</v>
      </c>
      <c r="C123">
        <v>349.40365982999998</v>
      </c>
      <c r="D123">
        <v>268.40376594000003</v>
      </c>
      <c r="E123">
        <v>90.893455560000007</v>
      </c>
      <c r="F123">
        <v>118.2266424</v>
      </c>
      <c r="G123">
        <v>156.57708195000001</v>
      </c>
      <c r="H123">
        <v>86.25374721</v>
      </c>
    </row>
    <row r="124" spans="1:8" x14ac:dyDescent="0.2">
      <c r="A124" s="20">
        <v>123</v>
      </c>
      <c r="B124">
        <v>128.54158820999999</v>
      </c>
      <c r="C124">
        <v>105.10994033999999</v>
      </c>
      <c r="D124">
        <v>92.692556639999992</v>
      </c>
      <c r="E124">
        <v>95.679602370000012</v>
      </c>
      <c r="F124">
        <v>158.81549841</v>
      </c>
      <c r="G124">
        <v>80.469428039999997</v>
      </c>
      <c r="H124">
        <v>124.84028142000001</v>
      </c>
    </row>
    <row r="125" spans="1:8" x14ac:dyDescent="0.2">
      <c r="A125" s="20">
        <v>124</v>
      </c>
      <c r="B125">
        <v>102.13634304</v>
      </c>
      <c r="C125">
        <v>18.17928882</v>
      </c>
      <c r="D125">
        <v>224.15992550999999</v>
      </c>
      <c r="E125">
        <v>153.35095302000002</v>
      </c>
      <c r="F125">
        <v>205.51442445000001</v>
      </c>
      <c r="G125">
        <v>47.253300209999999</v>
      </c>
      <c r="H125">
        <v>49.469302620000001</v>
      </c>
    </row>
    <row r="126" spans="1:8" x14ac:dyDescent="0.2">
      <c r="A126" s="20">
        <v>125</v>
      </c>
      <c r="B126">
        <v>89.157113819999992</v>
      </c>
      <c r="C126">
        <v>72.283816979999997</v>
      </c>
      <c r="D126">
        <v>92.257724069999995</v>
      </c>
      <c r="E126">
        <v>186.46696476</v>
      </c>
      <c r="F126">
        <v>96.053169870000005</v>
      </c>
      <c r="G126">
        <v>127.14444576</v>
      </c>
      <c r="H126">
        <v>230.60172348</v>
      </c>
    </row>
    <row r="127" spans="1:8" x14ac:dyDescent="0.2">
      <c r="A127" s="20">
        <v>126</v>
      </c>
      <c r="B127">
        <v>90.893455560000007</v>
      </c>
      <c r="C127">
        <v>230.42838816</v>
      </c>
      <c r="D127">
        <v>162.59450723999998</v>
      </c>
      <c r="E127">
        <v>64.652580090000001</v>
      </c>
      <c r="F127">
        <v>119.61631349999999</v>
      </c>
      <c r="G127">
        <v>118.41492041999999</v>
      </c>
      <c r="H127">
        <v>102.83416713</v>
      </c>
    </row>
    <row r="128" spans="1:8" x14ac:dyDescent="0.2">
      <c r="A128" s="20">
        <v>127</v>
      </c>
      <c r="B128">
        <v>112.02093909</v>
      </c>
      <c r="C128">
        <v>201.47690691</v>
      </c>
      <c r="D128">
        <v>69.70470696000001</v>
      </c>
      <c r="E128">
        <v>107.75330397</v>
      </c>
      <c r="F128">
        <v>140.04746721000001</v>
      </c>
      <c r="G128">
        <v>98.62182</v>
      </c>
      <c r="H128">
        <v>76.543980750000003</v>
      </c>
    </row>
    <row r="129" spans="1:8" x14ac:dyDescent="0.2">
      <c r="A129" s="20">
        <v>128</v>
      </c>
      <c r="B129">
        <v>27.552844530000002</v>
      </c>
      <c r="C129">
        <v>96.377426460000009</v>
      </c>
      <c r="D129">
        <v>384.42038300999997</v>
      </c>
      <c r="E129">
        <v>89.705510910000001</v>
      </c>
      <c r="F129">
        <v>185.57787410999998</v>
      </c>
      <c r="G129">
        <v>152.41553999999999</v>
      </c>
      <c r="H129">
        <v>150.05309912999999</v>
      </c>
    </row>
    <row r="130" spans="1:8" x14ac:dyDescent="0.2">
      <c r="A130" s="20">
        <v>129</v>
      </c>
      <c r="B130">
        <v>24.09510375</v>
      </c>
      <c r="C130">
        <v>335.36947599000001</v>
      </c>
      <c r="D130">
        <v>33.413371470000001</v>
      </c>
      <c r="E130">
        <v>137.99135168999999</v>
      </c>
      <c r="F130">
        <v>242.21967272999998</v>
      </c>
      <c r="G130">
        <v>175.12993827</v>
      </c>
      <c r="H130">
        <v>62.759340000000002</v>
      </c>
    </row>
    <row r="131" spans="1:8" x14ac:dyDescent="0.2">
      <c r="A131" s="20">
        <v>130</v>
      </c>
      <c r="B131">
        <v>85.055342670000002</v>
      </c>
      <c r="C131">
        <v>200.25459404999998</v>
      </c>
      <c r="D131">
        <v>261.98737055999999</v>
      </c>
      <c r="E131">
        <v>273.00611753999999</v>
      </c>
      <c r="F131">
        <v>202.09702895999999</v>
      </c>
      <c r="G131">
        <v>214.53084962999998</v>
      </c>
      <c r="H131">
        <v>131.39414963999999</v>
      </c>
    </row>
    <row r="132" spans="1:8" x14ac:dyDescent="0.2">
      <c r="A132" s="20">
        <v>131</v>
      </c>
      <c r="B132">
        <v>43.5131424</v>
      </c>
      <c r="C132">
        <v>100.46126636999999</v>
      </c>
      <c r="D132">
        <v>269.71424072999997</v>
      </c>
      <c r="E132">
        <v>213.88383071999999</v>
      </c>
      <c r="F132">
        <v>157.28984874</v>
      </c>
      <c r="G132">
        <v>215.71431146999998</v>
      </c>
      <c r="H132">
        <v>131.22380286000001</v>
      </c>
    </row>
    <row r="133" spans="1:8" x14ac:dyDescent="0.2">
      <c r="A133" s="20">
        <v>132</v>
      </c>
      <c r="B133">
        <v>84.369472740000006</v>
      </c>
      <c r="C133">
        <v>90.449657369999997</v>
      </c>
      <c r="D133">
        <v>192.68611649999997</v>
      </c>
      <c r="E133">
        <v>92.980950750000005</v>
      </c>
      <c r="F133">
        <v>146.56099014</v>
      </c>
      <c r="G133">
        <v>122.53014</v>
      </c>
      <c r="H133">
        <v>147.16915803000001</v>
      </c>
    </row>
    <row r="134" spans="1:8" x14ac:dyDescent="0.2">
      <c r="A134" s="20">
        <v>133</v>
      </c>
      <c r="B134">
        <v>28.352278980000001</v>
      </c>
      <c r="C134">
        <v>106.12454966999999</v>
      </c>
      <c r="D134">
        <v>97.894110510000004</v>
      </c>
      <c r="E134">
        <v>101.61036</v>
      </c>
      <c r="F134">
        <v>150.17264072999998</v>
      </c>
      <c r="G134">
        <v>423.42381855000002</v>
      </c>
      <c r="H134">
        <v>45.715696380000004</v>
      </c>
    </row>
    <row r="135" spans="1:8" x14ac:dyDescent="0.2">
      <c r="A135" s="20">
        <v>134</v>
      </c>
      <c r="B135">
        <v>250.84161062999999</v>
      </c>
      <c r="C135">
        <v>227.30536386</v>
      </c>
      <c r="D135">
        <v>153.46601181</v>
      </c>
      <c r="E135">
        <v>112.02093909</v>
      </c>
      <c r="F135">
        <v>154.39544775000002</v>
      </c>
      <c r="G135">
        <v>236.45328480000001</v>
      </c>
      <c r="H135">
        <v>77.932157580000009</v>
      </c>
    </row>
    <row r="136" spans="1:8" x14ac:dyDescent="0.2">
      <c r="A136" s="20">
        <v>135</v>
      </c>
      <c r="B136">
        <v>58.026986909999998</v>
      </c>
      <c r="C136">
        <v>267.05294585999997</v>
      </c>
      <c r="D136">
        <v>194.69142683999999</v>
      </c>
      <c r="E136">
        <v>113.72141835000001</v>
      </c>
      <c r="F136">
        <v>113.13118169999998</v>
      </c>
      <c r="G136">
        <v>218.87917533000001</v>
      </c>
      <c r="H136">
        <v>52.278530219999993</v>
      </c>
    </row>
    <row r="137" spans="1:8" x14ac:dyDescent="0.2">
      <c r="A137" s="20">
        <v>136</v>
      </c>
      <c r="B137">
        <v>89.656199999999998</v>
      </c>
      <c r="C137">
        <v>85.578337169999998</v>
      </c>
      <c r="D137">
        <v>57.486061169999992</v>
      </c>
      <c r="E137">
        <v>133.14991688999999</v>
      </c>
      <c r="F137">
        <v>309.03595577999999</v>
      </c>
      <c r="G137">
        <v>91.674958770000003</v>
      </c>
      <c r="H137">
        <v>102.92083478999999</v>
      </c>
    </row>
    <row r="138" spans="1:8" x14ac:dyDescent="0.2">
      <c r="A138" s="20">
        <v>137</v>
      </c>
      <c r="B138">
        <v>64.374645870000009</v>
      </c>
      <c r="C138">
        <v>110.73736116000001</v>
      </c>
      <c r="D138">
        <v>60.513452190000002</v>
      </c>
      <c r="E138">
        <v>93.841650270000002</v>
      </c>
      <c r="F138">
        <v>103.74118902000001</v>
      </c>
      <c r="G138">
        <v>137.50571394000002</v>
      </c>
      <c r="H138">
        <v>53.877399119999993</v>
      </c>
    </row>
    <row r="139" spans="1:8" x14ac:dyDescent="0.2">
      <c r="A139" s="20">
        <v>138</v>
      </c>
      <c r="B139">
        <v>37.802042459999996</v>
      </c>
      <c r="C139">
        <v>585.94510656</v>
      </c>
      <c r="D139">
        <v>208.87802622000001</v>
      </c>
      <c r="E139">
        <v>104.64223383</v>
      </c>
      <c r="F139">
        <v>118.41492041999999</v>
      </c>
      <c r="G139">
        <v>113.13118169999998</v>
      </c>
      <c r="H139">
        <v>93.604061340000001</v>
      </c>
    </row>
    <row r="140" spans="1:8" x14ac:dyDescent="0.2">
      <c r="A140" s="20">
        <v>139</v>
      </c>
      <c r="B140">
        <v>90.893455560000007</v>
      </c>
      <c r="C140">
        <v>237.22731666000001</v>
      </c>
      <c r="D140">
        <v>112.77554543999999</v>
      </c>
      <c r="E140">
        <v>103.05083628</v>
      </c>
      <c r="F140">
        <v>125.55454247999999</v>
      </c>
      <c r="G140">
        <v>91.431392760000008</v>
      </c>
      <c r="H140">
        <v>118.2266424</v>
      </c>
    </row>
    <row r="141" spans="1:8" x14ac:dyDescent="0.2">
      <c r="A141" s="20">
        <v>140</v>
      </c>
      <c r="B141">
        <v>61.610246369999999</v>
      </c>
      <c r="C141">
        <v>65.815122150000008</v>
      </c>
      <c r="D141">
        <v>84.581659079999994</v>
      </c>
      <c r="E141">
        <v>156.69214073999999</v>
      </c>
      <c r="F141">
        <v>204.55659738</v>
      </c>
      <c r="G141">
        <v>105.99903098999999</v>
      </c>
      <c r="H141">
        <v>171.15816861000002</v>
      </c>
    </row>
    <row r="142" spans="1:8" x14ac:dyDescent="0.2">
      <c r="A142" s="20">
        <v>141</v>
      </c>
      <c r="B142">
        <v>108.24940160999999</v>
      </c>
      <c r="C142">
        <v>345.23763507000001</v>
      </c>
      <c r="D142">
        <v>149.42699999999999</v>
      </c>
      <c r="E142">
        <v>119.01711123</v>
      </c>
      <c r="F142">
        <v>661.52080034999994</v>
      </c>
      <c r="G142">
        <v>229.63194225000001</v>
      </c>
      <c r="H142">
        <v>109.72424610000002</v>
      </c>
    </row>
    <row r="143" spans="1:8" x14ac:dyDescent="0.2">
      <c r="A143" s="20">
        <v>142</v>
      </c>
      <c r="B143">
        <v>24.09510375</v>
      </c>
      <c r="C143">
        <v>307.68961851</v>
      </c>
      <c r="D143">
        <v>251.49908943</v>
      </c>
      <c r="E143">
        <v>193.90992363000001</v>
      </c>
      <c r="F143">
        <v>130.19873364</v>
      </c>
      <c r="G143">
        <v>126.12236507999999</v>
      </c>
      <c r="H143">
        <v>60.513452190000002</v>
      </c>
    </row>
    <row r="144" spans="1:8" x14ac:dyDescent="0.2">
      <c r="A144" s="20">
        <v>143</v>
      </c>
      <c r="B144">
        <v>36.966745530000004</v>
      </c>
      <c r="C144">
        <v>247.34501882999999</v>
      </c>
      <c r="D144">
        <v>89.157113819999992</v>
      </c>
      <c r="E144">
        <v>142.85669480999999</v>
      </c>
      <c r="F144">
        <v>100.23862013999999</v>
      </c>
      <c r="G144">
        <v>209.83734755999998</v>
      </c>
      <c r="H144">
        <v>100.19379204000001</v>
      </c>
    </row>
    <row r="145" spans="1:8" x14ac:dyDescent="0.2">
      <c r="A145" s="20">
        <v>144</v>
      </c>
      <c r="B145">
        <v>93.078078300000001</v>
      </c>
      <c r="C145">
        <v>455.14268783999995</v>
      </c>
      <c r="D145">
        <v>155.40407999999999</v>
      </c>
      <c r="E145">
        <v>91.480703669999997</v>
      </c>
      <c r="F145">
        <v>83.090377619999998</v>
      </c>
      <c r="G145">
        <v>152.67853152000001</v>
      </c>
      <c r="H145">
        <v>175.33315899000002</v>
      </c>
    </row>
    <row r="146" spans="1:8" x14ac:dyDescent="0.2">
      <c r="A146" s="20">
        <v>145</v>
      </c>
      <c r="B146">
        <v>126.65133666</v>
      </c>
      <c r="C146">
        <v>218.16342</v>
      </c>
      <c r="D146">
        <v>72.283816979999997</v>
      </c>
      <c r="E146">
        <v>362.40231455999998</v>
      </c>
      <c r="F146">
        <v>163.49854059</v>
      </c>
      <c r="G146">
        <v>122.85738512999998</v>
      </c>
      <c r="H146">
        <v>101.52219807</v>
      </c>
    </row>
    <row r="147" spans="1:8" x14ac:dyDescent="0.2">
      <c r="A147" s="20">
        <v>146</v>
      </c>
      <c r="B147">
        <v>35.986504409999995</v>
      </c>
      <c r="C147">
        <v>833.80863708000004</v>
      </c>
      <c r="D147">
        <v>409.08032082000005</v>
      </c>
      <c r="E147">
        <v>142.01093799</v>
      </c>
      <c r="F147">
        <v>148.88756852999998</v>
      </c>
      <c r="G147">
        <v>184.83073911</v>
      </c>
      <c r="H147">
        <v>66.356047889999999</v>
      </c>
    </row>
    <row r="148" spans="1:8" x14ac:dyDescent="0.2">
      <c r="A148" s="20">
        <v>147</v>
      </c>
      <c r="B148">
        <v>82.875202740000006</v>
      </c>
      <c r="C148">
        <v>128.64618711</v>
      </c>
      <c r="D148">
        <v>443.95658262000001</v>
      </c>
      <c r="E148">
        <v>171.15816861000002</v>
      </c>
      <c r="F148">
        <v>175.89351024000001</v>
      </c>
      <c r="G148">
        <v>227.77755317999998</v>
      </c>
      <c r="H148">
        <v>28.352278980000001</v>
      </c>
    </row>
    <row r="149" spans="1:8" x14ac:dyDescent="0.2">
      <c r="A149" s="20">
        <v>148</v>
      </c>
      <c r="B149">
        <v>50.80518</v>
      </c>
      <c r="C149">
        <v>323.66037626999997</v>
      </c>
      <c r="D149">
        <v>371.95069985999999</v>
      </c>
      <c r="E149">
        <v>144.2568258</v>
      </c>
      <c r="F149">
        <v>126.79329230999998</v>
      </c>
      <c r="G149">
        <v>176.42547035999999</v>
      </c>
      <c r="H149">
        <v>186.46696476</v>
      </c>
    </row>
    <row r="150" spans="1:8" x14ac:dyDescent="0.2">
      <c r="A150" s="20">
        <v>149</v>
      </c>
      <c r="B150">
        <v>399.53791259999997</v>
      </c>
      <c r="C150">
        <v>92.644739999999999</v>
      </c>
      <c r="D150">
        <v>140.9694318</v>
      </c>
      <c r="E150">
        <v>143.94751191</v>
      </c>
      <c r="F150">
        <v>154.39544775000002</v>
      </c>
      <c r="G150">
        <v>97.894110510000004</v>
      </c>
      <c r="H150">
        <v>102.31117262999999</v>
      </c>
    </row>
    <row r="151" spans="1:8" x14ac:dyDescent="0.2">
      <c r="A151" s="20">
        <v>150</v>
      </c>
      <c r="B151">
        <v>182.69243874</v>
      </c>
      <c r="C151">
        <v>257.17133834999998</v>
      </c>
      <c r="D151">
        <v>123.72705027000001</v>
      </c>
      <c r="E151">
        <v>129.30366591000001</v>
      </c>
      <c r="F151">
        <v>202.25093877</v>
      </c>
      <c r="G151">
        <v>83.732913719999999</v>
      </c>
      <c r="H151">
        <v>82.875202740000006</v>
      </c>
    </row>
    <row r="152" spans="1:8" x14ac:dyDescent="0.2">
      <c r="A152" s="20">
        <v>151</v>
      </c>
      <c r="B152">
        <v>56.70306369</v>
      </c>
      <c r="C152">
        <v>137.50571394000002</v>
      </c>
      <c r="D152">
        <v>29.885400000000001</v>
      </c>
      <c r="E152">
        <v>136.85421221999999</v>
      </c>
      <c r="F152">
        <v>108.29124117000001</v>
      </c>
      <c r="G152">
        <v>140.07884687999999</v>
      </c>
      <c r="H152">
        <v>176.93053362000001</v>
      </c>
    </row>
    <row r="153" spans="1:8" x14ac:dyDescent="0.2">
      <c r="A153" s="20">
        <v>152</v>
      </c>
      <c r="B153">
        <v>129.47700123000001</v>
      </c>
      <c r="C153">
        <v>126.863523</v>
      </c>
      <c r="D153">
        <v>100.81690262999999</v>
      </c>
      <c r="E153">
        <v>189.95459094</v>
      </c>
      <c r="F153">
        <v>84.369472740000006</v>
      </c>
      <c r="G153">
        <v>56.70306369</v>
      </c>
      <c r="H153">
        <v>92.692556639999992</v>
      </c>
    </row>
    <row r="154" spans="1:8" x14ac:dyDescent="0.2">
      <c r="A154" s="20">
        <v>153</v>
      </c>
      <c r="B154">
        <v>171.49587363000001</v>
      </c>
      <c r="C154">
        <v>111.58162371</v>
      </c>
      <c r="D154">
        <v>116.24673465000001</v>
      </c>
      <c r="E154">
        <v>189.01170657</v>
      </c>
      <c r="F154">
        <v>69.767466299999995</v>
      </c>
      <c r="G154">
        <v>78.955732529999992</v>
      </c>
      <c r="H154">
        <v>99.028261440000009</v>
      </c>
    </row>
    <row r="155" spans="1:8" x14ac:dyDescent="0.2">
      <c r="A155" s="20">
        <v>154</v>
      </c>
      <c r="B155">
        <v>125.12718126</v>
      </c>
      <c r="C155">
        <v>203.50612556999999</v>
      </c>
      <c r="D155">
        <v>225.88730163000002</v>
      </c>
      <c r="E155">
        <v>154.39544775000002</v>
      </c>
      <c r="F155">
        <v>119.57895675</v>
      </c>
      <c r="G155">
        <v>93.364978140000005</v>
      </c>
      <c r="H155">
        <v>105.28028712</v>
      </c>
    </row>
    <row r="156" spans="1:8" x14ac:dyDescent="0.2">
      <c r="A156" s="20">
        <v>155</v>
      </c>
      <c r="B156">
        <v>35.986504409999995</v>
      </c>
      <c r="C156">
        <v>127.14444576</v>
      </c>
      <c r="D156">
        <v>65.815122150000008</v>
      </c>
      <c r="E156">
        <v>112.17933170999999</v>
      </c>
      <c r="F156">
        <v>296.33316650999996</v>
      </c>
      <c r="G156">
        <v>204.99292422000002</v>
      </c>
      <c r="H156">
        <v>95.352357239999989</v>
      </c>
    </row>
    <row r="157" spans="1:8" x14ac:dyDescent="0.2">
      <c r="A157" s="20">
        <v>156</v>
      </c>
      <c r="B157">
        <v>235.33706511</v>
      </c>
      <c r="C157">
        <v>338.35203890999998</v>
      </c>
      <c r="D157">
        <v>308.05123185000002</v>
      </c>
      <c r="E157">
        <v>211.00437242999999</v>
      </c>
      <c r="F157">
        <v>103.6126818</v>
      </c>
      <c r="G157">
        <v>105.66132596999999</v>
      </c>
      <c r="H157">
        <v>68.800673610000004</v>
      </c>
    </row>
    <row r="158" spans="1:8" x14ac:dyDescent="0.2">
      <c r="A158" s="20">
        <v>157</v>
      </c>
      <c r="B158">
        <v>76.602257280000003</v>
      </c>
      <c r="C158">
        <v>556.29430695000008</v>
      </c>
      <c r="D158">
        <v>73.810960919999999</v>
      </c>
      <c r="E158">
        <v>388.01559662999995</v>
      </c>
      <c r="F158">
        <v>289.93470237000002</v>
      </c>
      <c r="G158">
        <v>173.36072258999999</v>
      </c>
      <c r="H158">
        <v>56.70306369</v>
      </c>
    </row>
    <row r="159" spans="1:8" x14ac:dyDescent="0.2">
      <c r="A159" s="20">
        <v>158</v>
      </c>
      <c r="B159">
        <v>147.01674249000001</v>
      </c>
      <c r="C159">
        <v>223.04221154999999</v>
      </c>
      <c r="D159">
        <v>233.12554550999999</v>
      </c>
      <c r="E159">
        <v>126.12236507999999</v>
      </c>
      <c r="F159">
        <v>105.99903098999999</v>
      </c>
      <c r="G159">
        <v>73.265552369999995</v>
      </c>
      <c r="H159">
        <v>439.97584734000003</v>
      </c>
    </row>
    <row r="160" spans="1:8" x14ac:dyDescent="0.2">
      <c r="A160" s="20">
        <v>159</v>
      </c>
      <c r="B160">
        <v>19.135621619999998</v>
      </c>
      <c r="C160">
        <v>298.43560439999999</v>
      </c>
      <c r="D160">
        <v>31.201851869999999</v>
      </c>
      <c r="E160">
        <v>217.67180517</v>
      </c>
      <c r="F160">
        <v>170.37367685999999</v>
      </c>
      <c r="G160">
        <v>345.23763507000001</v>
      </c>
      <c r="H160">
        <v>82.062319860000002</v>
      </c>
    </row>
    <row r="161" spans="1:8" x14ac:dyDescent="0.2">
      <c r="A161" s="20">
        <v>160</v>
      </c>
      <c r="B161">
        <v>141.34897637999998</v>
      </c>
      <c r="C161">
        <v>177.96307418999999</v>
      </c>
      <c r="D161">
        <v>48.188713230000005</v>
      </c>
      <c r="E161">
        <v>163.06071947999999</v>
      </c>
      <c r="F161">
        <v>228.26617947</v>
      </c>
      <c r="G161">
        <v>95.117756850000006</v>
      </c>
      <c r="H161">
        <v>79.40700206999999</v>
      </c>
    </row>
    <row r="162" spans="1:8" x14ac:dyDescent="0.2">
      <c r="A162" s="20">
        <v>161</v>
      </c>
      <c r="B162">
        <v>28.193886359999997</v>
      </c>
      <c r="C162">
        <v>192.75485292000002</v>
      </c>
      <c r="D162">
        <v>88.855271279999997</v>
      </c>
      <c r="E162">
        <v>90.449657369999997</v>
      </c>
      <c r="F162">
        <v>110.89874232</v>
      </c>
      <c r="G162">
        <v>77.125251779999999</v>
      </c>
      <c r="H162">
        <v>120.62046294</v>
      </c>
    </row>
    <row r="163" spans="1:8" x14ac:dyDescent="0.2">
      <c r="A163" s="20">
        <v>162</v>
      </c>
      <c r="B163">
        <v>22.760720639999999</v>
      </c>
      <c r="C163">
        <v>322.98347195999997</v>
      </c>
      <c r="D163">
        <v>60.513452190000002</v>
      </c>
      <c r="E163">
        <v>127.14444576</v>
      </c>
      <c r="F163">
        <v>141.75840635999998</v>
      </c>
      <c r="G163">
        <v>133.28290691999999</v>
      </c>
      <c r="H163">
        <v>103.74118902000001</v>
      </c>
    </row>
    <row r="164" spans="1:8" x14ac:dyDescent="0.2">
      <c r="A164" s="20">
        <v>163</v>
      </c>
      <c r="B164">
        <v>290.13493454999997</v>
      </c>
      <c r="C164">
        <v>92.064963239999997</v>
      </c>
      <c r="D164">
        <v>42.789915719999996</v>
      </c>
      <c r="E164">
        <v>76.543980750000003</v>
      </c>
      <c r="F164">
        <v>131.01908786999999</v>
      </c>
      <c r="G164">
        <v>82.062319860000002</v>
      </c>
      <c r="H164">
        <v>86.667659999999998</v>
      </c>
    </row>
    <row r="165" spans="1:8" x14ac:dyDescent="0.2">
      <c r="A165" s="20">
        <v>164</v>
      </c>
      <c r="B165">
        <v>98.031583350000005</v>
      </c>
      <c r="C165">
        <v>359.54527032000004</v>
      </c>
      <c r="D165">
        <v>293.68382579999997</v>
      </c>
      <c r="E165">
        <v>104.93959355999999</v>
      </c>
      <c r="F165">
        <v>133.95233988000001</v>
      </c>
      <c r="G165">
        <v>49.288495949999998</v>
      </c>
      <c r="H165">
        <v>60.438738690000001</v>
      </c>
    </row>
    <row r="166" spans="1:8" x14ac:dyDescent="0.2">
      <c r="A166" s="20">
        <v>165</v>
      </c>
      <c r="B166">
        <v>44.928216089999999</v>
      </c>
      <c r="C166">
        <v>531.63287487000002</v>
      </c>
      <c r="D166">
        <v>142.85669480999999</v>
      </c>
      <c r="E166">
        <v>278.96078349000004</v>
      </c>
      <c r="F166">
        <v>107.58744</v>
      </c>
      <c r="G166">
        <v>107.29605735000001</v>
      </c>
      <c r="H166">
        <v>98.666648100000003</v>
      </c>
    </row>
    <row r="167" spans="1:8" x14ac:dyDescent="0.2">
      <c r="A167" s="20">
        <v>166</v>
      </c>
      <c r="B167">
        <v>98.802626669999995</v>
      </c>
      <c r="C167">
        <v>52.191862559999997</v>
      </c>
      <c r="D167">
        <v>42.789915719999996</v>
      </c>
      <c r="E167">
        <v>114.97212233999998</v>
      </c>
      <c r="F167">
        <v>86.873869259999992</v>
      </c>
      <c r="G167">
        <v>170.37367685999999</v>
      </c>
      <c r="H167">
        <v>99.343552410000001</v>
      </c>
    </row>
    <row r="168" spans="1:8" x14ac:dyDescent="0.2">
      <c r="A168" s="20">
        <v>167</v>
      </c>
      <c r="B168">
        <v>160.38149337000002</v>
      </c>
      <c r="C168">
        <v>89.904248819999992</v>
      </c>
      <c r="D168">
        <v>126.08650259999999</v>
      </c>
      <c r="E168">
        <v>67.15847088000001</v>
      </c>
      <c r="F168">
        <v>69.767466299999995</v>
      </c>
      <c r="G168">
        <v>413.97554933999993</v>
      </c>
      <c r="H168">
        <v>405.23108129999997</v>
      </c>
    </row>
    <row r="169" spans="1:8" x14ac:dyDescent="0.2">
      <c r="A169" s="20">
        <v>168</v>
      </c>
      <c r="B169">
        <v>24.09510375</v>
      </c>
      <c r="C169">
        <v>139.47217325999998</v>
      </c>
      <c r="D169">
        <v>211.00437242999999</v>
      </c>
      <c r="E169">
        <v>382.71990375000001</v>
      </c>
      <c r="F169">
        <v>140.49275967</v>
      </c>
      <c r="G169">
        <v>199.96470567</v>
      </c>
      <c r="H169">
        <v>94.364644769999998</v>
      </c>
    </row>
    <row r="170" spans="1:8" x14ac:dyDescent="0.2">
      <c r="A170" s="20">
        <v>169</v>
      </c>
      <c r="B170">
        <v>26.89686</v>
      </c>
      <c r="C170">
        <v>193.79486484</v>
      </c>
      <c r="D170">
        <v>136.10110014</v>
      </c>
      <c r="E170">
        <v>103.05083628</v>
      </c>
      <c r="F170">
        <v>135.24637770000001</v>
      </c>
      <c r="G170">
        <v>92.692556639999992</v>
      </c>
      <c r="H170">
        <v>66.825248669999993</v>
      </c>
    </row>
    <row r="171" spans="1:8" x14ac:dyDescent="0.2">
      <c r="A171" s="20">
        <v>170</v>
      </c>
      <c r="B171">
        <v>17.931239999999999</v>
      </c>
      <c r="C171">
        <v>125.69649812999999</v>
      </c>
      <c r="D171">
        <v>41.518291949999998</v>
      </c>
      <c r="E171">
        <v>87.027779069999994</v>
      </c>
      <c r="F171">
        <v>83.090377619999998</v>
      </c>
      <c r="G171">
        <v>194.82889967999998</v>
      </c>
      <c r="H171">
        <v>105.66132596999999</v>
      </c>
    </row>
    <row r="172" spans="1:8" x14ac:dyDescent="0.2">
      <c r="A172" s="20">
        <v>171</v>
      </c>
      <c r="B172">
        <v>33.009918570000004</v>
      </c>
      <c r="C172">
        <v>267.58640025</v>
      </c>
      <c r="D172">
        <v>121.02690438</v>
      </c>
      <c r="E172">
        <v>141.75840635999998</v>
      </c>
      <c r="F172">
        <v>128.92412132999999</v>
      </c>
      <c r="G172">
        <v>155.17396242000001</v>
      </c>
      <c r="H172">
        <v>184.73361155999999</v>
      </c>
    </row>
    <row r="173" spans="1:8" x14ac:dyDescent="0.2">
      <c r="A173" s="20">
        <v>172</v>
      </c>
      <c r="B173">
        <v>58.715845379999998</v>
      </c>
      <c r="C173">
        <v>68.996422980000006</v>
      </c>
      <c r="D173">
        <v>263.60267642999997</v>
      </c>
      <c r="E173">
        <v>211.70219651999997</v>
      </c>
      <c r="F173">
        <v>92.789684190000003</v>
      </c>
      <c r="G173">
        <v>410.02918227000004</v>
      </c>
      <c r="H173">
        <v>143.01359316</v>
      </c>
    </row>
    <row r="174" spans="1:8" x14ac:dyDescent="0.2">
      <c r="A174" s="20">
        <v>173</v>
      </c>
      <c r="B174">
        <v>97.574336730000013</v>
      </c>
      <c r="C174">
        <v>185.96339576999998</v>
      </c>
      <c r="D174">
        <v>184.44372318000001</v>
      </c>
      <c r="E174">
        <v>767.78132859000004</v>
      </c>
      <c r="F174">
        <v>110.21137812000001</v>
      </c>
      <c r="G174">
        <v>111.06012348</v>
      </c>
      <c r="H174">
        <v>70.341265980000003</v>
      </c>
    </row>
    <row r="175" spans="1:8" x14ac:dyDescent="0.2">
      <c r="A175" s="20">
        <v>174</v>
      </c>
      <c r="B175">
        <v>44.928216089999999</v>
      </c>
      <c r="C175">
        <v>315.42844284</v>
      </c>
      <c r="D175">
        <v>597.82754160000002</v>
      </c>
      <c r="E175">
        <v>73.993261860000004</v>
      </c>
      <c r="F175">
        <v>178.73860031999999</v>
      </c>
      <c r="G175">
        <v>69.70470696000001</v>
      </c>
      <c r="H175">
        <v>114.42671378999999</v>
      </c>
    </row>
    <row r="176" spans="1:8" x14ac:dyDescent="0.2">
      <c r="A176" s="20">
        <v>175</v>
      </c>
      <c r="B176">
        <v>128.92412132999999</v>
      </c>
      <c r="C176">
        <v>464.18600988000003</v>
      </c>
      <c r="D176">
        <v>44.427635639999998</v>
      </c>
      <c r="E176">
        <v>65.815122150000008</v>
      </c>
      <c r="F176">
        <v>338.14134683999998</v>
      </c>
      <c r="G176">
        <v>169.26791706</v>
      </c>
      <c r="H176">
        <v>94.506600419999998</v>
      </c>
    </row>
    <row r="177" spans="1:8" x14ac:dyDescent="0.2">
      <c r="A177" s="20">
        <v>176</v>
      </c>
      <c r="B177">
        <v>41.839559999999999</v>
      </c>
      <c r="C177">
        <v>219.95803826999997</v>
      </c>
      <c r="D177">
        <v>80.745867989999994</v>
      </c>
      <c r="E177">
        <v>144.6901641</v>
      </c>
      <c r="F177">
        <v>111.17966507999999</v>
      </c>
      <c r="G177">
        <v>182.07978804000001</v>
      </c>
      <c r="H177">
        <v>49.288495949999998</v>
      </c>
    </row>
    <row r="178" spans="1:8" x14ac:dyDescent="0.2">
      <c r="A178" s="20">
        <v>177</v>
      </c>
      <c r="B178">
        <v>140.74678557000001</v>
      </c>
      <c r="C178">
        <v>71.97300881999999</v>
      </c>
      <c r="D178">
        <v>85.578337169999998</v>
      </c>
      <c r="E178">
        <v>177.93767159999999</v>
      </c>
      <c r="F178">
        <v>465.95373129000001</v>
      </c>
      <c r="G178">
        <v>78.217563150000004</v>
      </c>
      <c r="H178">
        <v>77.125251779999999</v>
      </c>
    </row>
    <row r="179" spans="1:8" x14ac:dyDescent="0.2">
      <c r="A179" s="20">
        <v>178</v>
      </c>
      <c r="B179">
        <v>51.589671750000001</v>
      </c>
      <c r="C179">
        <v>52.956928799999993</v>
      </c>
      <c r="D179">
        <v>283.51830698999999</v>
      </c>
      <c r="E179">
        <v>105.28028712</v>
      </c>
      <c r="F179">
        <v>127.25053893</v>
      </c>
      <c r="G179">
        <v>289.88837999999998</v>
      </c>
      <c r="H179">
        <v>69.511946129999998</v>
      </c>
    </row>
    <row r="180" spans="1:8" x14ac:dyDescent="0.2">
      <c r="A180" s="20">
        <v>179</v>
      </c>
      <c r="B180">
        <v>48.188713230000005</v>
      </c>
      <c r="C180">
        <v>630.53262909</v>
      </c>
      <c r="D180">
        <v>346.59293796000003</v>
      </c>
      <c r="E180">
        <v>95.679602370000012</v>
      </c>
      <c r="F180">
        <v>109.72424610000002</v>
      </c>
      <c r="G180">
        <v>192.31404326999998</v>
      </c>
      <c r="H180">
        <v>96.978123000000011</v>
      </c>
    </row>
    <row r="181" spans="1:8" x14ac:dyDescent="0.2">
      <c r="A181" s="20">
        <v>180</v>
      </c>
      <c r="B181">
        <v>60.142873230000006</v>
      </c>
      <c r="C181">
        <v>114.1921134</v>
      </c>
      <c r="D181">
        <v>65.543165009999996</v>
      </c>
      <c r="E181">
        <v>107.79514352999999</v>
      </c>
      <c r="F181">
        <v>49.469302620000001</v>
      </c>
      <c r="G181">
        <v>188.30192832</v>
      </c>
      <c r="H181">
        <v>121.35863231999998</v>
      </c>
    </row>
    <row r="182" spans="1:8" x14ac:dyDescent="0.2">
      <c r="A182" s="20">
        <v>181</v>
      </c>
      <c r="B182">
        <v>49.015044539999998</v>
      </c>
      <c r="C182">
        <v>45.519947010000003</v>
      </c>
      <c r="D182">
        <v>242.73519587999999</v>
      </c>
      <c r="E182">
        <v>98.031583350000005</v>
      </c>
      <c r="F182">
        <v>133.81785558000001</v>
      </c>
      <c r="G182">
        <v>138.44411550000001</v>
      </c>
      <c r="H182">
        <v>517.02638561999993</v>
      </c>
    </row>
    <row r="183" spans="1:8" x14ac:dyDescent="0.2">
      <c r="A183" s="20">
        <v>182</v>
      </c>
      <c r="B183">
        <v>176.42547035999999</v>
      </c>
      <c r="C183">
        <v>192.40668801000001</v>
      </c>
      <c r="D183">
        <v>107.79514352999999</v>
      </c>
      <c r="E183">
        <v>82.441864439999989</v>
      </c>
      <c r="F183">
        <v>102.22450497</v>
      </c>
      <c r="G183">
        <v>127.77502770000001</v>
      </c>
      <c r="H183">
        <v>142.01093799</v>
      </c>
    </row>
    <row r="184" spans="1:8" x14ac:dyDescent="0.2">
      <c r="A184" s="20">
        <v>183</v>
      </c>
      <c r="B184">
        <v>145.94983371000001</v>
      </c>
      <c r="C184">
        <v>170.58287465999999</v>
      </c>
      <c r="D184">
        <v>248.06675124</v>
      </c>
      <c r="E184">
        <v>129.88941975</v>
      </c>
      <c r="F184">
        <v>148.88756852999998</v>
      </c>
      <c r="G184">
        <v>119.01711123</v>
      </c>
      <c r="H184">
        <v>117.50640426000001</v>
      </c>
    </row>
    <row r="185" spans="1:8" x14ac:dyDescent="0.2">
      <c r="A185" s="20">
        <v>184</v>
      </c>
      <c r="B185">
        <v>77.932157580000009</v>
      </c>
      <c r="C185">
        <v>87.488014230000005</v>
      </c>
      <c r="D185">
        <v>114.81522399000001</v>
      </c>
      <c r="E185">
        <v>133.55187552000001</v>
      </c>
      <c r="F185">
        <v>274.96211697000001</v>
      </c>
      <c r="G185">
        <v>107.96100749999999</v>
      </c>
      <c r="H185">
        <v>133.45026516000001</v>
      </c>
    </row>
    <row r="186" spans="1:8" x14ac:dyDescent="0.2">
      <c r="A186" s="20">
        <v>185</v>
      </c>
      <c r="B186">
        <v>260.39746728</v>
      </c>
      <c r="C186">
        <v>310.26125717999997</v>
      </c>
      <c r="D186">
        <v>156.00627081000002</v>
      </c>
      <c r="E186">
        <v>95.633279999999999</v>
      </c>
      <c r="F186">
        <v>162.73198008</v>
      </c>
      <c r="G186">
        <v>110.61632529000001</v>
      </c>
      <c r="H186">
        <v>168.74043975000001</v>
      </c>
    </row>
    <row r="187" spans="1:8" x14ac:dyDescent="0.2">
      <c r="A187" s="20">
        <v>186</v>
      </c>
      <c r="B187">
        <v>17.931239999999999</v>
      </c>
      <c r="C187">
        <v>97.208240580000009</v>
      </c>
      <c r="D187">
        <v>191.35920474000002</v>
      </c>
      <c r="E187">
        <v>92.064963239999997</v>
      </c>
      <c r="F187">
        <v>102.92083478999999</v>
      </c>
      <c r="G187">
        <v>86.202942030000003</v>
      </c>
      <c r="H187">
        <v>92.692556639999992</v>
      </c>
    </row>
    <row r="188" spans="1:8" x14ac:dyDescent="0.2">
      <c r="A188" s="20">
        <v>187</v>
      </c>
      <c r="B188">
        <v>38.966078790000005</v>
      </c>
      <c r="C188">
        <v>72.283816979999997</v>
      </c>
      <c r="D188">
        <v>97.345713419999996</v>
      </c>
      <c r="E188">
        <v>177.76134773999999</v>
      </c>
      <c r="F188">
        <v>99.881489610000003</v>
      </c>
      <c r="G188">
        <v>101.52219807</v>
      </c>
      <c r="H188">
        <v>68.149171890000005</v>
      </c>
    </row>
    <row r="189" spans="1:8" x14ac:dyDescent="0.2">
      <c r="A189" s="20">
        <v>188</v>
      </c>
      <c r="B189">
        <v>92.307034979999997</v>
      </c>
      <c r="C189">
        <v>59.770800000000001</v>
      </c>
      <c r="D189">
        <v>62.831064959999999</v>
      </c>
      <c r="E189">
        <v>245.06028000000001</v>
      </c>
      <c r="F189">
        <v>120.02574348</v>
      </c>
      <c r="G189">
        <v>270.24470658000001</v>
      </c>
      <c r="H189">
        <v>51.589671750000001</v>
      </c>
    </row>
    <row r="190" spans="1:8" x14ac:dyDescent="0.2">
      <c r="A190" s="20">
        <v>189</v>
      </c>
      <c r="B190">
        <v>58.715845379999998</v>
      </c>
      <c r="C190">
        <v>74.952583199999992</v>
      </c>
      <c r="D190">
        <v>306.08776107</v>
      </c>
      <c r="E190">
        <v>122.67657846</v>
      </c>
      <c r="F190">
        <v>104.76924678</v>
      </c>
      <c r="G190">
        <v>160.38149337000002</v>
      </c>
      <c r="H190">
        <v>83.892800609999995</v>
      </c>
    </row>
    <row r="191" spans="1:8" x14ac:dyDescent="0.2">
      <c r="A191" s="20">
        <v>190</v>
      </c>
      <c r="B191">
        <v>89.157113819999992</v>
      </c>
      <c r="C191">
        <v>217.17869607</v>
      </c>
      <c r="D191">
        <v>262.88990963999998</v>
      </c>
      <c r="E191">
        <v>257.95134729</v>
      </c>
      <c r="F191">
        <v>93.793833629999995</v>
      </c>
      <c r="G191">
        <v>194.82889967999998</v>
      </c>
      <c r="H191">
        <v>32.873939999999997</v>
      </c>
    </row>
    <row r="192" spans="1:8" x14ac:dyDescent="0.2">
      <c r="A192" s="20">
        <v>191</v>
      </c>
      <c r="B192">
        <v>34.07533308</v>
      </c>
      <c r="C192">
        <v>76.369151160000001</v>
      </c>
      <c r="D192">
        <v>318.80848158000003</v>
      </c>
      <c r="E192">
        <v>143.76072815999999</v>
      </c>
      <c r="F192">
        <v>101.12621652</v>
      </c>
      <c r="G192">
        <v>127.07421506999999</v>
      </c>
      <c r="H192">
        <v>132.64485363</v>
      </c>
    </row>
    <row r="193" spans="1:8" x14ac:dyDescent="0.2">
      <c r="A193" s="20">
        <v>192</v>
      </c>
      <c r="B193">
        <v>40.648626809999996</v>
      </c>
      <c r="C193">
        <v>147.19904342999999</v>
      </c>
      <c r="D193">
        <v>171.2881701</v>
      </c>
      <c r="E193">
        <v>236.32178903999997</v>
      </c>
      <c r="F193">
        <v>95.679602370000012</v>
      </c>
      <c r="G193">
        <v>140.84241885</v>
      </c>
      <c r="H193">
        <v>21.7565712</v>
      </c>
    </row>
    <row r="194" spans="1:8" x14ac:dyDescent="0.2">
      <c r="A194" s="20">
        <v>193</v>
      </c>
      <c r="B194">
        <v>24.09510375</v>
      </c>
      <c r="C194">
        <v>129.75194690999999</v>
      </c>
      <c r="D194">
        <v>167.38513685999999</v>
      </c>
      <c r="E194">
        <v>282.03300260999998</v>
      </c>
      <c r="F194">
        <v>203.04439614</v>
      </c>
      <c r="G194">
        <v>293.25795884999997</v>
      </c>
      <c r="H194">
        <v>67.15847088000001</v>
      </c>
    </row>
    <row r="195" spans="1:8" x14ac:dyDescent="0.2">
      <c r="A195" s="20">
        <v>194</v>
      </c>
      <c r="B195">
        <v>36.966745530000004</v>
      </c>
      <c r="C195">
        <v>261.85139198999997</v>
      </c>
      <c r="D195">
        <v>166.95777563999999</v>
      </c>
      <c r="E195">
        <v>83.679119999999998</v>
      </c>
      <c r="F195">
        <v>75.604084919999991</v>
      </c>
      <c r="G195">
        <v>111.06012348</v>
      </c>
      <c r="H195">
        <v>98.983433340000005</v>
      </c>
    </row>
    <row r="196" spans="1:8" x14ac:dyDescent="0.2">
      <c r="A196" s="20">
        <v>195</v>
      </c>
      <c r="B196">
        <v>49.469302620000001</v>
      </c>
      <c r="C196">
        <v>245.07821124</v>
      </c>
      <c r="D196">
        <v>141.06357081000002</v>
      </c>
      <c r="E196">
        <v>104.5989</v>
      </c>
      <c r="F196">
        <v>150.41022966</v>
      </c>
      <c r="G196">
        <v>167.19835311</v>
      </c>
      <c r="H196">
        <v>101.78668386</v>
      </c>
    </row>
    <row r="197" spans="1:8" x14ac:dyDescent="0.2">
      <c r="A197" s="20">
        <v>196</v>
      </c>
      <c r="B197">
        <v>98.031583350000005</v>
      </c>
      <c r="C197">
        <v>196.45018263</v>
      </c>
      <c r="D197">
        <v>175.12993827</v>
      </c>
      <c r="E197">
        <v>98.666648100000003</v>
      </c>
      <c r="F197">
        <v>131.39414963999999</v>
      </c>
      <c r="G197">
        <v>105.99903098999999</v>
      </c>
      <c r="H197">
        <v>27.06272397</v>
      </c>
    </row>
    <row r="198" spans="1:8" x14ac:dyDescent="0.2">
      <c r="A198" s="20">
        <v>197</v>
      </c>
      <c r="B198">
        <v>68.800673610000004</v>
      </c>
      <c r="C198">
        <v>323.88152823000001</v>
      </c>
      <c r="D198">
        <v>774.03783708000003</v>
      </c>
      <c r="E198">
        <v>119.69102699999999</v>
      </c>
      <c r="F198">
        <v>201.56656311</v>
      </c>
      <c r="G198">
        <v>182.91209643000002</v>
      </c>
      <c r="H198">
        <v>149.3672292</v>
      </c>
    </row>
    <row r="199" spans="1:8" x14ac:dyDescent="0.2">
      <c r="A199" s="20">
        <v>198</v>
      </c>
      <c r="B199">
        <v>131.53012820999999</v>
      </c>
      <c r="C199">
        <v>32.188070070000002</v>
      </c>
      <c r="D199">
        <v>136.29834378000001</v>
      </c>
      <c r="E199">
        <v>502.30633184999994</v>
      </c>
      <c r="F199">
        <v>112.29887331</v>
      </c>
      <c r="G199">
        <v>90.893455560000007</v>
      </c>
      <c r="H199">
        <v>54.125447940000001</v>
      </c>
    </row>
    <row r="200" spans="1:8" x14ac:dyDescent="0.2">
      <c r="A200" s="20">
        <v>199</v>
      </c>
      <c r="B200">
        <v>113.91716772000001</v>
      </c>
      <c r="C200">
        <v>44.427635639999998</v>
      </c>
      <c r="D200">
        <v>181.54035657</v>
      </c>
      <c r="E200">
        <v>191.64012750000001</v>
      </c>
      <c r="F200">
        <v>118.41492041999999</v>
      </c>
      <c r="G200">
        <v>196.83570429</v>
      </c>
      <c r="H200">
        <v>79.744707089999991</v>
      </c>
    </row>
    <row r="201" spans="1:8" x14ac:dyDescent="0.2">
      <c r="A201" s="20">
        <v>200</v>
      </c>
      <c r="B201">
        <v>76.192827300000005</v>
      </c>
      <c r="C201">
        <v>67.15847088000001</v>
      </c>
      <c r="D201">
        <v>275.88557582999999</v>
      </c>
      <c r="E201">
        <v>362.63691495</v>
      </c>
      <c r="F201">
        <v>342.44484444</v>
      </c>
      <c r="G201">
        <v>200.78954270999998</v>
      </c>
      <c r="H201">
        <v>83.251758780000003</v>
      </c>
    </row>
    <row r="202" spans="1:8" x14ac:dyDescent="0.2">
      <c r="A202" s="20">
        <v>201</v>
      </c>
      <c r="B202">
        <v>91.089204930000008</v>
      </c>
      <c r="C202">
        <v>114.1921134</v>
      </c>
      <c r="D202">
        <v>117.73502757</v>
      </c>
      <c r="E202">
        <v>184.85464743</v>
      </c>
      <c r="F202">
        <v>171.2881701</v>
      </c>
      <c r="G202">
        <v>453.20461965000004</v>
      </c>
      <c r="H202">
        <v>77.702039999999997</v>
      </c>
    </row>
    <row r="203" spans="1:8" x14ac:dyDescent="0.2">
      <c r="A203" s="20">
        <v>202</v>
      </c>
      <c r="B203">
        <v>16.0932879</v>
      </c>
      <c r="C203">
        <v>157.79939481</v>
      </c>
      <c r="D203">
        <v>208.64193155999999</v>
      </c>
      <c r="E203">
        <v>150.76586592000001</v>
      </c>
      <c r="F203">
        <v>189.1297539</v>
      </c>
      <c r="G203">
        <v>170.11068534</v>
      </c>
      <c r="H203">
        <v>18.901021229999998</v>
      </c>
    </row>
    <row r="204" spans="1:8" x14ac:dyDescent="0.2">
      <c r="A204" s="20">
        <v>203</v>
      </c>
      <c r="B204">
        <v>159.15170916</v>
      </c>
      <c r="C204">
        <v>95.117756850000006</v>
      </c>
      <c r="D204">
        <v>138.18560679000001</v>
      </c>
      <c r="E204">
        <v>132.64485363</v>
      </c>
      <c r="F204">
        <v>275.20568298000001</v>
      </c>
      <c r="G204">
        <v>177.76134773999999</v>
      </c>
      <c r="H204">
        <v>114.38786277</v>
      </c>
    </row>
    <row r="205" spans="1:8" x14ac:dyDescent="0.2">
      <c r="A205" s="20">
        <v>204</v>
      </c>
      <c r="B205">
        <v>27.552844530000002</v>
      </c>
      <c r="C205">
        <v>30.76851357</v>
      </c>
      <c r="D205">
        <v>117.62146305</v>
      </c>
      <c r="E205">
        <v>111.90139748999999</v>
      </c>
      <c r="F205">
        <v>152.38565460000001</v>
      </c>
      <c r="G205">
        <v>198.82158912000003</v>
      </c>
      <c r="H205">
        <v>51.06817152</v>
      </c>
    </row>
    <row r="206" spans="1:8" x14ac:dyDescent="0.2">
      <c r="A206" s="20">
        <v>205</v>
      </c>
      <c r="B206">
        <v>248.06675124</v>
      </c>
      <c r="C206">
        <v>61.538521410000001</v>
      </c>
      <c r="D206">
        <v>239.71677048000001</v>
      </c>
      <c r="E206">
        <v>107.29605735000001</v>
      </c>
      <c r="F206">
        <v>331.94311488</v>
      </c>
      <c r="G206">
        <v>106.12454966999999</v>
      </c>
      <c r="H206">
        <v>71.84898441</v>
      </c>
    </row>
    <row r="207" spans="1:8" x14ac:dyDescent="0.2">
      <c r="A207" s="20">
        <v>206</v>
      </c>
      <c r="B207">
        <v>92.837500829999996</v>
      </c>
      <c r="C207">
        <v>97.208240580000009</v>
      </c>
      <c r="D207">
        <v>158.39261999999999</v>
      </c>
      <c r="E207">
        <v>227.83582971000001</v>
      </c>
      <c r="F207">
        <v>137.60284149</v>
      </c>
      <c r="G207">
        <v>183.18106502999998</v>
      </c>
      <c r="H207">
        <v>144.59751936000001</v>
      </c>
    </row>
    <row r="208" spans="1:8" x14ac:dyDescent="0.2">
      <c r="A208" s="20">
        <v>207</v>
      </c>
      <c r="B208">
        <v>119.87781074999999</v>
      </c>
      <c r="C208">
        <v>125.16304374000001</v>
      </c>
      <c r="D208">
        <v>201.03310872</v>
      </c>
      <c r="E208">
        <v>165.99247721999998</v>
      </c>
      <c r="F208">
        <v>117.50640426000001</v>
      </c>
      <c r="G208">
        <v>143.72934849000001</v>
      </c>
      <c r="H208">
        <v>46.394094959999997</v>
      </c>
    </row>
    <row r="209" spans="1:8" x14ac:dyDescent="0.2">
      <c r="A209" s="20">
        <v>208</v>
      </c>
      <c r="B209">
        <v>141.60150801</v>
      </c>
      <c r="C209">
        <v>53.877399119999993</v>
      </c>
      <c r="D209">
        <v>56.387772719999994</v>
      </c>
      <c r="E209">
        <v>205.84017530999998</v>
      </c>
      <c r="F209">
        <v>115.47569132999999</v>
      </c>
      <c r="G209">
        <v>200.78954270999998</v>
      </c>
      <c r="H209">
        <v>107.0046747</v>
      </c>
    </row>
    <row r="210" spans="1:8" x14ac:dyDescent="0.2">
      <c r="A210" s="20">
        <v>209</v>
      </c>
      <c r="B210">
        <v>118.2266424</v>
      </c>
      <c r="C210">
        <v>169.92689013</v>
      </c>
      <c r="D210">
        <v>141.75840635999998</v>
      </c>
      <c r="E210">
        <v>107.96100749999999</v>
      </c>
      <c r="F210">
        <v>167.59881747</v>
      </c>
      <c r="G210">
        <v>147.16915803000001</v>
      </c>
      <c r="H210">
        <v>96.377426460000009</v>
      </c>
    </row>
    <row r="211" spans="1:8" x14ac:dyDescent="0.2">
      <c r="A211" s="20">
        <v>210</v>
      </c>
      <c r="B211">
        <v>109.43884053000001</v>
      </c>
      <c r="C211">
        <v>394.05693023999999</v>
      </c>
      <c r="D211">
        <v>247.61697597000003</v>
      </c>
      <c r="E211">
        <v>99.522864809999987</v>
      </c>
      <c r="F211">
        <v>428.57157869999998</v>
      </c>
      <c r="G211">
        <v>212.37611229000001</v>
      </c>
      <c r="H211">
        <v>78.217563150000004</v>
      </c>
    </row>
    <row r="212" spans="1:8" x14ac:dyDescent="0.2">
      <c r="A212" s="20">
        <v>211</v>
      </c>
      <c r="B212">
        <v>105.28028712</v>
      </c>
      <c r="C212">
        <v>389.57710878</v>
      </c>
      <c r="D212">
        <v>148.40790785999999</v>
      </c>
      <c r="E212">
        <v>118.41492041999999</v>
      </c>
      <c r="F212">
        <v>197.01651096000001</v>
      </c>
      <c r="G212">
        <v>173.9778561</v>
      </c>
      <c r="H212">
        <v>97.574336730000013</v>
      </c>
    </row>
    <row r="213" spans="1:8" x14ac:dyDescent="0.2">
      <c r="A213" s="20">
        <v>212</v>
      </c>
      <c r="B213">
        <v>170.11068534</v>
      </c>
      <c r="C213">
        <v>102.00484727999999</v>
      </c>
      <c r="D213">
        <v>124.30383848999999</v>
      </c>
      <c r="E213">
        <v>91.235643390000007</v>
      </c>
      <c r="F213">
        <v>189.43607925000001</v>
      </c>
      <c r="G213">
        <v>161.40955113000001</v>
      </c>
      <c r="H213">
        <v>90.893455560000007</v>
      </c>
    </row>
    <row r="214" spans="1:8" x14ac:dyDescent="0.2">
      <c r="A214" s="20">
        <v>213</v>
      </c>
      <c r="B214">
        <v>166.18075524</v>
      </c>
      <c r="C214">
        <v>34.979366429999999</v>
      </c>
      <c r="D214">
        <v>236.77455285000002</v>
      </c>
      <c r="E214">
        <v>76.192827300000005</v>
      </c>
      <c r="F214">
        <v>330.09470289000001</v>
      </c>
      <c r="G214">
        <v>71.036101529999996</v>
      </c>
      <c r="H214">
        <v>272.54737664999999</v>
      </c>
    </row>
    <row r="215" spans="1:8" x14ac:dyDescent="0.2">
      <c r="A215" s="20">
        <v>214</v>
      </c>
      <c r="B215">
        <v>69.960227130000007</v>
      </c>
      <c r="C215">
        <v>183.49785027000001</v>
      </c>
      <c r="D215">
        <v>134.25119387999999</v>
      </c>
      <c r="E215">
        <v>105.66132596999999</v>
      </c>
      <c r="F215">
        <v>147.04662789</v>
      </c>
      <c r="G215">
        <v>121.94588042999999</v>
      </c>
      <c r="H215">
        <v>110.89874232</v>
      </c>
    </row>
    <row r="216" spans="1:8" x14ac:dyDescent="0.2">
      <c r="A216" s="20">
        <v>215</v>
      </c>
      <c r="B216">
        <v>68.800673610000004</v>
      </c>
      <c r="C216">
        <v>193.54083893999999</v>
      </c>
      <c r="D216">
        <v>190.07263827</v>
      </c>
      <c r="E216">
        <v>137.76422264999999</v>
      </c>
      <c r="F216">
        <v>73.993261860000004</v>
      </c>
      <c r="G216">
        <v>123.83463771000001</v>
      </c>
      <c r="H216">
        <v>57.096056699999998</v>
      </c>
    </row>
    <row r="217" spans="1:8" x14ac:dyDescent="0.2">
      <c r="A217" s="20">
        <v>216</v>
      </c>
      <c r="B217">
        <v>122.56600247999999</v>
      </c>
      <c r="C217">
        <v>159.09642117000001</v>
      </c>
      <c r="D217">
        <v>135.67373892000001</v>
      </c>
      <c r="E217">
        <v>175.40936676000001</v>
      </c>
      <c r="F217">
        <v>123.72705027000001</v>
      </c>
      <c r="G217">
        <v>176.14604187</v>
      </c>
      <c r="H217">
        <v>119.01711123</v>
      </c>
    </row>
    <row r="218" spans="1:8" x14ac:dyDescent="0.2">
      <c r="A218" s="20">
        <v>217</v>
      </c>
      <c r="B218">
        <v>64.374645870000009</v>
      </c>
      <c r="C218">
        <v>155.0006271</v>
      </c>
      <c r="D218">
        <v>136.29834378000001</v>
      </c>
      <c r="E218">
        <v>114.1921134</v>
      </c>
      <c r="F218">
        <v>536.29051446000005</v>
      </c>
      <c r="G218">
        <v>102.22450497</v>
      </c>
      <c r="H218">
        <v>279.74378096999999</v>
      </c>
    </row>
    <row r="219" spans="1:8" x14ac:dyDescent="0.2">
      <c r="A219" s="20">
        <v>218</v>
      </c>
      <c r="B219">
        <v>197.44686071999999</v>
      </c>
      <c r="C219">
        <v>89.854937910000004</v>
      </c>
      <c r="D219">
        <v>188.08824771000002</v>
      </c>
      <c r="E219">
        <v>156.83409638999998</v>
      </c>
      <c r="F219">
        <v>121.68886599</v>
      </c>
      <c r="G219">
        <v>96.978123000000011</v>
      </c>
      <c r="H219">
        <v>63.537854670000002</v>
      </c>
    </row>
    <row r="220" spans="1:8" x14ac:dyDescent="0.2">
      <c r="A220" s="20">
        <v>219</v>
      </c>
      <c r="B220">
        <v>187.73111718000001</v>
      </c>
      <c r="C220">
        <v>55.830410010000001</v>
      </c>
      <c r="D220">
        <v>187.58916153000001</v>
      </c>
      <c r="E220">
        <v>70.532532539999991</v>
      </c>
      <c r="F220">
        <v>334.03509288000004</v>
      </c>
      <c r="G220">
        <v>172.94830407000001</v>
      </c>
      <c r="H220">
        <v>83.732913719999999</v>
      </c>
    </row>
    <row r="221" spans="1:8" x14ac:dyDescent="0.2">
      <c r="A221" s="20">
        <v>220</v>
      </c>
      <c r="B221">
        <v>71.97300881999999</v>
      </c>
      <c r="C221">
        <v>85.473738269999998</v>
      </c>
      <c r="D221">
        <v>129.75194690999999</v>
      </c>
      <c r="E221">
        <v>153.46601181</v>
      </c>
      <c r="F221">
        <v>128.54158820999999</v>
      </c>
      <c r="G221">
        <v>90.351035550000006</v>
      </c>
      <c r="H221">
        <v>199.42826273999998</v>
      </c>
    </row>
    <row r="222" spans="1:8" x14ac:dyDescent="0.2">
      <c r="A222" s="20">
        <v>221</v>
      </c>
      <c r="B222">
        <v>19.135621619999998</v>
      </c>
      <c r="C222">
        <v>175.79189988000002</v>
      </c>
      <c r="D222">
        <v>71.036101529999996</v>
      </c>
      <c r="E222">
        <v>105.66132596999999</v>
      </c>
      <c r="F222">
        <v>126.08650259999999</v>
      </c>
      <c r="G222">
        <v>175.12993827</v>
      </c>
      <c r="H222">
        <v>351.20126664000003</v>
      </c>
    </row>
    <row r="223" spans="1:8" x14ac:dyDescent="0.2">
      <c r="A223" s="20">
        <v>222</v>
      </c>
      <c r="B223">
        <v>63.537854670000002</v>
      </c>
      <c r="C223">
        <v>105.61799214</v>
      </c>
      <c r="D223">
        <v>121.65300350999999</v>
      </c>
      <c r="E223">
        <v>88.755155189999996</v>
      </c>
      <c r="F223">
        <v>147.65330151000001</v>
      </c>
      <c r="G223">
        <v>125.66063565</v>
      </c>
      <c r="H223">
        <v>119.31745949999998</v>
      </c>
    </row>
    <row r="224" spans="1:8" x14ac:dyDescent="0.2">
      <c r="A224" s="20">
        <v>223</v>
      </c>
      <c r="B224">
        <v>14.9427</v>
      </c>
      <c r="C224">
        <v>85.578337169999998</v>
      </c>
      <c r="D224">
        <v>143.48129967</v>
      </c>
      <c r="E224">
        <v>66.356047889999999</v>
      </c>
      <c r="F224">
        <v>127.14444576</v>
      </c>
      <c r="G224">
        <v>114.38786277</v>
      </c>
      <c r="H224">
        <v>68.996422980000006</v>
      </c>
    </row>
    <row r="225" spans="1:8" x14ac:dyDescent="0.2">
      <c r="A225" s="20">
        <v>224</v>
      </c>
      <c r="B225">
        <v>145.42833347999999</v>
      </c>
      <c r="C225">
        <v>101.78668386</v>
      </c>
      <c r="D225">
        <v>78.446186459999993</v>
      </c>
      <c r="E225">
        <v>101.61036</v>
      </c>
      <c r="F225">
        <v>91.235643390000007</v>
      </c>
      <c r="G225">
        <v>188.37215900999999</v>
      </c>
      <c r="H225">
        <v>154.27889468999999</v>
      </c>
    </row>
    <row r="226" spans="1:8" x14ac:dyDescent="0.2">
      <c r="A226" s="20">
        <v>225</v>
      </c>
      <c r="B226">
        <v>42.474624750000004</v>
      </c>
      <c r="C226">
        <v>25.359256169999998</v>
      </c>
      <c r="D226">
        <v>157.79939481</v>
      </c>
      <c r="E226">
        <v>143.69946308999999</v>
      </c>
      <c r="F226">
        <v>121.94588042999999</v>
      </c>
      <c r="G226">
        <v>254.7282069</v>
      </c>
      <c r="H226">
        <v>49.739765489999996</v>
      </c>
    </row>
    <row r="227" spans="1:8" x14ac:dyDescent="0.2">
      <c r="A227" s="20">
        <v>226</v>
      </c>
      <c r="B227">
        <v>82.658533590000005</v>
      </c>
      <c r="C227">
        <v>133.65199160999998</v>
      </c>
      <c r="D227">
        <v>72.345082050000002</v>
      </c>
      <c r="E227">
        <v>246.18695957999998</v>
      </c>
      <c r="F227">
        <v>150.41022966</v>
      </c>
      <c r="G227">
        <v>184.44372318000001</v>
      </c>
      <c r="H227">
        <v>31.768180200000003</v>
      </c>
    </row>
    <row r="228" spans="1:8" x14ac:dyDescent="0.2">
      <c r="A228" s="20">
        <v>227</v>
      </c>
      <c r="B228">
        <v>42.263932679999996</v>
      </c>
      <c r="C228">
        <v>34.07533308</v>
      </c>
      <c r="D228">
        <v>186.58650635999999</v>
      </c>
      <c r="E228">
        <v>101.43403614</v>
      </c>
      <c r="F228">
        <v>267.38616807</v>
      </c>
      <c r="G228">
        <v>93.841650270000002</v>
      </c>
      <c r="H228">
        <v>33.413371470000001</v>
      </c>
    </row>
    <row r="229" spans="1:8" x14ac:dyDescent="0.2">
      <c r="A229" s="20">
        <v>228</v>
      </c>
      <c r="B229">
        <v>81.297253619999992</v>
      </c>
      <c r="C229">
        <v>99.478036709999984</v>
      </c>
      <c r="D229">
        <v>225.43154928000001</v>
      </c>
      <c r="E229">
        <v>89.904248819999992</v>
      </c>
      <c r="F229">
        <v>48.650442659999996</v>
      </c>
      <c r="G229">
        <v>188.49170061000001</v>
      </c>
      <c r="H229">
        <v>34.979366429999999</v>
      </c>
    </row>
    <row r="230" spans="1:8" x14ac:dyDescent="0.2">
      <c r="A230" s="20">
        <v>229</v>
      </c>
      <c r="B230">
        <v>65.815122150000008</v>
      </c>
      <c r="C230">
        <v>103.56934797000001</v>
      </c>
      <c r="D230">
        <v>194.82889967999998</v>
      </c>
      <c r="E230">
        <v>162.59450723999998</v>
      </c>
      <c r="F230">
        <v>95.679602370000012</v>
      </c>
      <c r="G230">
        <v>276.71041287000003</v>
      </c>
      <c r="H230">
        <v>13.364750880000001</v>
      </c>
    </row>
    <row r="231" spans="1:8" x14ac:dyDescent="0.2">
      <c r="A231" s="20">
        <v>230</v>
      </c>
      <c r="B231">
        <v>199.36102059000001</v>
      </c>
      <c r="C231">
        <v>103.05083628</v>
      </c>
      <c r="D231">
        <v>131.63173856999998</v>
      </c>
      <c r="E231">
        <v>89.705510910000001</v>
      </c>
      <c r="F231">
        <v>104.38521939</v>
      </c>
      <c r="G231">
        <v>310.37631597000001</v>
      </c>
      <c r="H231">
        <v>202.38392880000001</v>
      </c>
    </row>
    <row r="232" spans="1:8" x14ac:dyDescent="0.2">
      <c r="A232" s="20">
        <v>231</v>
      </c>
      <c r="B232">
        <v>36.110528819999999</v>
      </c>
      <c r="C232">
        <v>88.855271279999997</v>
      </c>
      <c r="D232">
        <v>353.33060138999997</v>
      </c>
      <c r="E232">
        <v>147.98502944999998</v>
      </c>
      <c r="F232">
        <v>300.07631286000003</v>
      </c>
      <c r="G232">
        <v>217.91835972000001</v>
      </c>
      <c r="H232">
        <v>114.97212233999998</v>
      </c>
    </row>
    <row r="233" spans="1:8" x14ac:dyDescent="0.2">
      <c r="A233" s="20">
        <v>232</v>
      </c>
      <c r="B233">
        <v>55.105689060000003</v>
      </c>
      <c r="C233">
        <v>27.552844530000002</v>
      </c>
      <c r="D233">
        <v>648.02455370999996</v>
      </c>
      <c r="E233">
        <v>158.81549841</v>
      </c>
      <c r="F233">
        <v>449.00721521999998</v>
      </c>
      <c r="G233">
        <v>156.43512630000001</v>
      </c>
      <c r="H233">
        <v>200.58931053000001</v>
      </c>
    </row>
    <row r="234" spans="1:8" x14ac:dyDescent="0.2">
      <c r="A234" s="20">
        <v>233</v>
      </c>
      <c r="B234">
        <v>139.47217325999998</v>
      </c>
      <c r="C234">
        <v>296.75455065</v>
      </c>
      <c r="D234">
        <v>208.87802622000001</v>
      </c>
      <c r="E234">
        <v>97.574336730000013</v>
      </c>
      <c r="F234">
        <v>214.00934939999999</v>
      </c>
      <c r="G234">
        <v>240.59091842999999</v>
      </c>
      <c r="H234">
        <v>34.979366429999999</v>
      </c>
    </row>
    <row r="235" spans="1:8" x14ac:dyDescent="0.2">
      <c r="A235" s="20">
        <v>234</v>
      </c>
      <c r="B235">
        <v>94.506600419999998</v>
      </c>
      <c r="C235">
        <v>66.356047889999999</v>
      </c>
      <c r="D235">
        <v>134.48429999999999</v>
      </c>
      <c r="E235">
        <v>89.157113819999992</v>
      </c>
      <c r="F235">
        <v>231.12471798000001</v>
      </c>
      <c r="G235">
        <v>134.783154</v>
      </c>
      <c r="H235">
        <v>130.54092147</v>
      </c>
    </row>
    <row r="236" spans="1:8" x14ac:dyDescent="0.2">
      <c r="A236" s="20">
        <v>235</v>
      </c>
      <c r="B236">
        <v>75.427761059999995</v>
      </c>
      <c r="C236">
        <v>47.253300209999999</v>
      </c>
      <c r="D236">
        <v>95.492818619999994</v>
      </c>
      <c r="E236">
        <v>175.79189988000002</v>
      </c>
      <c r="F236">
        <v>89.556083909999998</v>
      </c>
      <c r="G236">
        <v>198.05652288000002</v>
      </c>
      <c r="H236">
        <v>67.15847088000001</v>
      </c>
    </row>
    <row r="237" spans="1:8" x14ac:dyDescent="0.2">
      <c r="A237" s="20">
        <v>236</v>
      </c>
      <c r="B237">
        <v>143.69946308999999</v>
      </c>
      <c r="C237">
        <v>33.810847289999998</v>
      </c>
      <c r="D237">
        <v>116.39915019</v>
      </c>
      <c r="E237">
        <v>254.46521538000002</v>
      </c>
      <c r="F237">
        <v>103.6126818</v>
      </c>
      <c r="G237">
        <v>140.84241885</v>
      </c>
      <c r="H237">
        <v>215.69339169</v>
      </c>
    </row>
    <row r="238" spans="1:8" x14ac:dyDescent="0.2">
      <c r="A238" s="20">
        <v>237</v>
      </c>
      <c r="B238">
        <v>24.09510375</v>
      </c>
      <c r="C238">
        <v>49.469302620000001</v>
      </c>
      <c r="D238">
        <v>116.39915019</v>
      </c>
      <c r="E238">
        <v>74.713499999999996</v>
      </c>
      <c r="F238">
        <v>222.44002073999999</v>
      </c>
      <c r="G238">
        <v>75.249942930000003</v>
      </c>
      <c r="H238">
        <v>90.351035550000006</v>
      </c>
    </row>
    <row r="239" spans="1:8" x14ac:dyDescent="0.2">
      <c r="A239" s="20">
        <v>238</v>
      </c>
      <c r="B239">
        <v>30.47713092</v>
      </c>
      <c r="C239">
        <v>126.12236507999999</v>
      </c>
      <c r="D239">
        <v>256.28374196999999</v>
      </c>
      <c r="E239">
        <v>198.68710482</v>
      </c>
      <c r="F239">
        <v>135.54224316</v>
      </c>
      <c r="G239">
        <v>89.656199999999998</v>
      </c>
      <c r="H239">
        <v>76.369151160000001</v>
      </c>
    </row>
    <row r="240" spans="1:8" x14ac:dyDescent="0.2">
      <c r="A240" s="20">
        <v>239</v>
      </c>
      <c r="B240">
        <v>21.131966339999998</v>
      </c>
      <c r="C240">
        <v>140.04746721000001</v>
      </c>
      <c r="D240">
        <v>216.519723</v>
      </c>
      <c r="E240">
        <v>181.78541684999999</v>
      </c>
      <c r="F240">
        <v>164.83142942999999</v>
      </c>
      <c r="G240">
        <v>181.78541684999999</v>
      </c>
      <c r="H240">
        <v>68.149171890000005</v>
      </c>
    </row>
    <row r="241" spans="1:8" x14ac:dyDescent="0.2">
      <c r="A241" s="20">
        <v>240</v>
      </c>
      <c r="B241">
        <v>25.53408576</v>
      </c>
      <c r="C241">
        <v>97.208240580000009</v>
      </c>
      <c r="D241">
        <v>161.7397848</v>
      </c>
      <c r="E241">
        <v>69.767466299999995</v>
      </c>
      <c r="F241">
        <v>130.19873364</v>
      </c>
      <c r="G241">
        <v>78.900444539999995</v>
      </c>
      <c r="H241">
        <v>154.27889468999999</v>
      </c>
    </row>
    <row r="242" spans="1:8" x14ac:dyDescent="0.2">
      <c r="A242" s="20">
        <v>241</v>
      </c>
      <c r="B242">
        <v>30.47713092</v>
      </c>
      <c r="C242">
        <v>24.09510375</v>
      </c>
      <c r="D242">
        <v>148.37802246000001</v>
      </c>
      <c r="E242">
        <v>110.21137812000001</v>
      </c>
      <c r="F242">
        <v>91.480703669999997</v>
      </c>
      <c r="G242">
        <v>91.039894020000006</v>
      </c>
      <c r="H242">
        <v>75.249942930000003</v>
      </c>
    </row>
    <row r="243" spans="1:8" x14ac:dyDescent="0.2">
      <c r="A243" s="20">
        <v>242</v>
      </c>
      <c r="B243">
        <v>96.377426460000009</v>
      </c>
      <c r="C243">
        <v>84.529359630000002</v>
      </c>
      <c r="D243">
        <v>268.38732897</v>
      </c>
      <c r="E243">
        <v>116.89674210000001</v>
      </c>
      <c r="F243">
        <v>137.66709509999998</v>
      </c>
      <c r="G243">
        <v>94.977295470000001</v>
      </c>
      <c r="H243">
        <v>54.536372190000002</v>
      </c>
    </row>
    <row r="244" spans="1:8" x14ac:dyDescent="0.2">
      <c r="A244" s="20">
        <v>243</v>
      </c>
      <c r="B244">
        <v>65.747879999999995</v>
      </c>
      <c r="C244">
        <v>169.05722499000001</v>
      </c>
      <c r="D244">
        <v>1455.4712794499999</v>
      </c>
      <c r="E244">
        <v>71.787719339999995</v>
      </c>
      <c r="F244">
        <v>146.71340567999999</v>
      </c>
      <c r="G244">
        <v>118.41492041999999</v>
      </c>
      <c r="H244">
        <v>67.754684609999998</v>
      </c>
    </row>
    <row r="245" spans="1:8" x14ac:dyDescent="0.2">
      <c r="A245" s="20">
        <v>244</v>
      </c>
      <c r="B245">
        <v>74.952583199999992</v>
      </c>
      <c r="C245">
        <v>38.966078790000005</v>
      </c>
      <c r="D245">
        <v>255.91764581999999</v>
      </c>
      <c r="E245">
        <v>555.78774942000007</v>
      </c>
      <c r="F245">
        <v>106.12454966999999</v>
      </c>
      <c r="G245">
        <v>217.67180517</v>
      </c>
      <c r="H245">
        <v>74.952583199999992</v>
      </c>
    </row>
    <row r="246" spans="1:8" x14ac:dyDescent="0.2">
      <c r="A246" s="20">
        <v>245</v>
      </c>
      <c r="B246">
        <v>91.089204930000008</v>
      </c>
      <c r="C246">
        <v>71.84898441</v>
      </c>
      <c r="D246">
        <v>217.91835972000001</v>
      </c>
      <c r="E246">
        <v>186.15466232999998</v>
      </c>
      <c r="F246">
        <v>306.00109340999995</v>
      </c>
      <c r="G246">
        <v>95.117756850000006</v>
      </c>
      <c r="H246">
        <v>55.105689060000003</v>
      </c>
    </row>
    <row r="247" spans="1:8" x14ac:dyDescent="0.2">
      <c r="A247" s="20">
        <v>246</v>
      </c>
      <c r="B247">
        <v>74.233839330000009</v>
      </c>
      <c r="C247">
        <v>69.319185300000001</v>
      </c>
      <c r="D247">
        <v>65.815122150000008</v>
      </c>
      <c r="E247">
        <v>157.79939481</v>
      </c>
      <c r="F247">
        <v>159.74045154000001</v>
      </c>
      <c r="G247">
        <v>186.56259804000001</v>
      </c>
      <c r="H247">
        <v>191.68644987000002</v>
      </c>
    </row>
    <row r="248" spans="1:8" x14ac:dyDescent="0.2">
      <c r="A248" s="20">
        <v>247</v>
      </c>
      <c r="B248">
        <v>47.253300209999999</v>
      </c>
      <c r="C248">
        <v>157.71422142</v>
      </c>
      <c r="D248">
        <v>128.92412132999999</v>
      </c>
      <c r="E248">
        <v>117.62146305</v>
      </c>
      <c r="F248">
        <v>124.55487585</v>
      </c>
      <c r="G248">
        <v>89.157113819999992</v>
      </c>
      <c r="H248">
        <v>205.86258935999999</v>
      </c>
    </row>
    <row r="249" spans="1:8" x14ac:dyDescent="0.2">
      <c r="A249" s="20">
        <v>248</v>
      </c>
      <c r="B249">
        <v>136.88708616</v>
      </c>
      <c r="C249">
        <v>81.297253619999992</v>
      </c>
      <c r="D249">
        <v>209.96436051000001</v>
      </c>
      <c r="E249">
        <v>192.40668801000001</v>
      </c>
      <c r="F249">
        <v>212.77508238000001</v>
      </c>
      <c r="G249">
        <v>238.52284875000001</v>
      </c>
      <c r="H249">
        <v>101.78668386</v>
      </c>
    </row>
    <row r="250" spans="1:8" x14ac:dyDescent="0.2">
      <c r="A250" s="20">
        <v>249</v>
      </c>
      <c r="B250">
        <v>60.513452190000002</v>
      </c>
      <c r="C250">
        <v>27.06272397</v>
      </c>
      <c r="D250">
        <v>72.345082050000002</v>
      </c>
      <c r="E250">
        <v>172.50898869</v>
      </c>
      <c r="F250">
        <v>205.51442445000001</v>
      </c>
      <c r="G250">
        <v>112.53795651</v>
      </c>
      <c r="H250">
        <v>122.85738512999998</v>
      </c>
    </row>
    <row r="251" spans="1:8" x14ac:dyDescent="0.2">
      <c r="A251" s="20">
        <v>250</v>
      </c>
      <c r="B251">
        <v>217.23996114000002</v>
      </c>
      <c r="C251">
        <v>74.713499999999996</v>
      </c>
      <c r="D251">
        <v>120.47253021</v>
      </c>
      <c r="E251">
        <v>56.387772719999994</v>
      </c>
      <c r="F251">
        <v>84.369472740000006</v>
      </c>
      <c r="G251">
        <v>238.8590595</v>
      </c>
      <c r="H251">
        <v>115.01097336000001</v>
      </c>
    </row>
    <row r="252" spans="1:8" x14ac:dyDescent="0.2">
      <c r="A252" s="20">
        <v>251</v>
      </c>
      <c r="B252">
        <v>27.552844530000002</v>
      </c>
      <c r="C252">
        <v>49.015044539999998</v>
      </c>
      <c r="D252">
        <v>496.13350248</v>
      </c>
      <c r="E252">
        <v>549.54170082000007</v>
      </c>
      <c r="F252">
        <v>236.83133511</v>
      </c>
      <c r="G252">
        <v>131.63173856999998</v>
      </c>
      <c r="H252">
        <v>85.578337169999998</v>
      </c>
    </row>
    <row r="253" spans="1:8" x14ac:dyDescent="0.2">
      <c r="A253" s="20">
        <v>252</v>
      </c>
      <c r="B253">
        <v>49.739765489999996</v>
      </c>
      <c r="C253">
        <v>29.434130459999999</v>
      </c>
      <c r="D253">
        <v>167.35824</v>
      </c>
      <c r="E253">
        <v>117.92479986000001</v>
      </c>
      <c r="F253">
        <v>98.983433340000005</v>
      </c>
      <c r="G253">
        <v>101.52219807</v>
      </c>
      <c r="H253">
        <v>233.10612</v>
      </c>
    </row>
    <row r="254" spans="1:8" x14ac:dyDescent="0.2">
      <c r="A254" s="20">
        <v>253</v>
      </c>
      <c r="B254">
        <v>113.80061466000001</v>
      </c>
      <c r="C254">
        <v>85.63063661999999</v>
      </c>
      <c r="D254">
        <v>31.768180200000003</v>
      </c>
      <c r="E254">
        <v>96.377426460000009</v>
      </c>
      <c r="F254">
        <v>142.57577205000001</v>
      </c>
      <c r="G254">
        <v>168.31606707</v>
      </c>
      <c r="H254">
        <v>48.188713230000005</v>
      </c>
    </row>
    <row r="255" spans="1:8" x14ac:dyDescent="0.2">
      <c r="A255" s="20">
        <v>254</v>
      </c>
      <c r="B255">
        <v>159.09642117000001</v>
      </c>
      <c r="C255">
        <v>46.778122349999997</v>
      </c>
      <c r="D255">
        <v>134.21831994000001</v>
      </c>
      <c r="E255">
        <v>85.578337169999998</v>
      </c>
      <c r="F255">
        <v>367.49329245000001</v>
      </c>
      <c r="G255">
        <v>63.887513850000005</v>
      </c>
      <c r="H255">
        <v>215.54844750000001</v>
      </c>
    </row>
    <row r="256" spans="1:8" x14ac:dyDescent="0.2">
      <c r="A256" s="20">
        <v>255</v>
      </c>
      <c r="B256">
        <v>52.278530219999993</v>
      </c>
      <c r="C256">
        <v>65.611901430000003</v>
      </c>
      <c r="D256">
        <v>126.863523</v>
      </c>
      <c r="E256">
        <v>169.18872074999999</v>
      </c>
      <c r="F256">
        <v>201.47690691</v>
      </c>
      <c r="G256">
        <v>137.76422264999999</v>
      </c>
      <c r="H256">
        <v>47.81664</v>
      </c>
    </row>
    <row r="257" spans="1:8" x14ac:dyDescent="0.2">
      <c r="A257" s="20">
        <v>256</v>
      </c>
      <c r="B257">
        <v>82.875202740000006</v>
      </c>
      <c r="C257">
        <v>33.009918570000004</v>
      </c>
      <c r="D257">
        <v>44.828099999999999</v>
      </c>
      <c r="E257">
        <v>163.30727403</v>
      </c>
      <c r="F257">
        <v>142.73267039999999</v>
      </c>
      <c r="G257">
        <v>272.10507272999996</v>
      </c>
      <c r="H257">
        <v>162.59450723999998</v>
      </c>
    </row>
    <row r="258" spans="1:8" x14ac:dyDescent="0.2">
      <c r="A258" s="20">
        <v>257</v>
      </c>
      <c r="B258">
        <v>35.986504409999995</v>
      </c>
      <c r="C258">
        <v>29.885400000000001</v>
      </c>
      <c r="D258">
        <v>114.38786277</v>
      </c>
      <c r="E258">
        <v>200.83287653999997</v>
      </c>
      <c r="F258">
        <v>256.40627210999997</v>
      </c>
      <c r="G258">
        <v>229.80677184000001</v>
      </c>
      <c r="H258">
        <v>62.187034589999996</v>
      </c>
    </row>
    <row r="259" spans="1:8" x14ac:dyDescent="0.2">
      <c r="A259" s="20">
        <v>258</v>
      </c>
      <c r="B259">
        <v>24.09510375</v>
      </c>
      <c r="C259">
        <v>347.30122194</v>
      </c>
      <c r="D259">
        <v>239.08320000000001</v>
      </c>
      <c r="E259">
        <v>85.003043220000009</v>
      </c>
      <c r="F259">
        <v>113.56452</v>
      </c>
      <c r="G259">
        <v>137.50571394000002</v>
      </c>
      <c r="H259">
        <v>122.63922170999999</v>
      </c>
    </row>
    <row r="260" spans="1:8" x14ac:dyDescent="0.2">
      <c r="A260" s="20">
        <v>259</v>
      </c>
      <c r="B260">
        <v>78.955732529999992</v>
      </c>
      <c r="C260">
        <v>32.325542909999996</v>
      </c>
      <c r="D260">
        <v>191.68644987000002</v>
      </c>
      <c r="E260">
        <v>139.40791965</v>
      </c>
      <c r="F260">
        <v>421.76517884999998</v>
      </c>
      <c r="G260">
        <v>245.02441751999999</v>
      </c>
      <c r="H260">
        <v>171.0789723</v>
      </c>
    </row>
    <row r="261" spans="1:8" x14ac:dyDescent="0.2">
      <c r="A261" s="20">
        <v>260</v>
      </c>
      <c r="B261">
        <v>28.193886359999997</v>
      </c>
      <c r="C261">
        <v>28.193886359999997</v>
      </c>
      <c r="D261">
        <v>187.68479481</v>
      </c>
      <c r="E261">
        <v>99.343552410000001</v>
      </c>
      <c r="F261">
        <v>250.07505011999999</v>
      </c>
      <c r="G261">
        <v>97.299391049999997</v>
      </c>
      <c r="H261">
        <v>106.7954769</v>
      </c>
    </row>
    <row r="262" spans="1:8" x14ac:dyDescent="0.2">
      <c r="A262" s="20">
        <v>261</v>
      </c>
      <c r="B262">
        <v>26.89686</v>
      </c>
      <c r="C262">
        <v>48.188713230000005</v>
      </c>
      <c r="D262">
        <v>53.460497789999998</v>
      </c>
      <c r="E262">
        <v>213.52968873</v>
      </c>
      <c r="F262">
        <v>266.44926077999997</v>
      </c>
      <c r="G262">
        <v>171.80817605999999</v>
      </c>
      <c r="H262">
        <v>206.98777466999996</v>
      </c>
    </row>
    <row r="263" spans="1:8" x14ac:dyDescent="0.2">
      <c r="A263" s="20">
        <v>262</v>
      </c>
      <c r="B263">
        <v>448.10168759999999</v>
      </c>
      <c r="C263">
        <v>19.135621619999998</v>
      </c>
      <c r="D263">
        <v>62.831064959999999</v>
      </c>
      <c r="E263">
        <v>192.31404326999998</v>
      </c>
      <c r="F263">
        <v>211.00437242999999</v>
      </c>
      <c r="G263">
        <v>282.58737678</v>
      </c>
      <c r="H263">
        <v>164.58636915</v>
      </c>
    </row>
    <row r="264" spans="1:8" x14ac:dyDescent="0.2">
      <c r="A264" s="20">
        <v>263</v>
      </c>
      <c r="B264">
        <v>151.12150217999999</v>
      </c>
      <c r="C264">
        <v>22.760720639999999</v>
      </c>
      <c r="D264">
        <v>176.01902892000001</v>
      </c>
      <c r="E264">
        <v>230.42838816</v>
      </c>
      <c r="F264">
        <v>158.84239527</v>
      </c>
      <c r="G264">
        <v>175.40936676000001</v>
      </c>
      <c r="H264">
        <v>171.2881701</v>
      </c>
    </row>
    <row r="265" spans="1:8" x14ac:dyDescent="0.2">
      <c r="A265" s="20">
        <v>264</v>
      </c>
      <c r="B265">
        <v>109.64355552000001</v>
      </c>
      <c r="C265">
        <v>44.427635639999998</v>
      </c>
      <c r="D265">
        <v>112.17933170999999</v>
      </c>
      <c r="E265">
        <v>143.94751191</v>
      </c>
      <c r="F265">
        <v>160.93736181</v>
      </c>
      <c r="G265">
        <v>157.71422142</v>
      </c>
      <c r="H265">
        <v>48.650442659999996</v>
      </c>
    </row>
    <row r="266" spans="1:8" x14ac:dyDescent="0.2">
      <c r="A266" s="20">
        <v>265</v>
      </c>
      <c r="B266">
        <v>59.546659500000004</v>
      </c>
      <c r="C266">
        <v>38.271243239999997</v>
      </c>
      <c r="D266">
        <v>82.441864439999989</v>
      </c>
      <c r="E266">
        <v>88.704350009999999</v>
      </c>
      <c r="F266">
        <v>409.08032082000005</v>
      </c>
      <c r="G266">
        <v>184.44372318000001</v>
      </c>
      <c r="H266">
        <v>101.61036</v>
      </c>
    </row>
    <row r="267" spans="1:8" x14ac:dyDescent="0.2">
      <c r="A267" s="20">
        <v>266</v>
      </c>
      <c r="B267">
        <v>81.297253619999992</v>
      </c>
      <c r="C267">
        <v>164.88522315</v>
      </c>
      <c r="D267">
        <v>213.21439775999997</v>
      </c>
      <c r="E267">
        <v>118.64204946</v>
      </c>
      <c r="F267">
        <v>200.92253273999998</v>
      </c>
      <c r="G267">
        <v>102.13634304</v>
      </c>
      <c r="H267">
        <v>287.28835019999997</v>
      </c>
    </row>
    <row r="268" spans="1:8" x14ac:dyDescent="0.2">
      <c r="A268" s="20">
        <v>267</v>
      </c>
      <c r="B268">
        <v>57.486061169999992</v>
      </c>
      <c r="C268">
        <v>27.552844530000002</v>
      </c>
      <c r="D268">
        <v>48.650442659999996</v>
      </c>
      <c r="E268">
        <v>129.75194690999999</v>
      </c>
      <c r="F268">
        <v>163.14290432999999</v>
      </c>
      <c r="G268">
        <v>79.575854579999998</v>
      </c>
      <c r="H268">
        <v>183.49785027000001</v>
      </c>
    </row>
    <row r="269" spans="1:8" x14ac:dyDescent="0.2">
      <c r="A269" s="20">
        <v>268</v>
      </c>
      <c r="B269">
        <v>107.29605735000001</v>
      </c>
      <c r="C269">
        <v>183.69210537000001</v>
      </c>
      <c r="D269">
        <v>100.23862013999999</v>
      </c>
      <c r="E269">
        <v>181.78541684999999</v>
      </c>
      <c r="F269">
        <v>253.19807441999998</v>
      </c>
      <c r="G269">
        <v>123.54624360000001</v>
      </c>
      <c r="H269">
        <v>114.54326684999999</v>
      </c>
    </row>
    <row r="270" spans="1:8" x14ac:dyDescent="0.2">
      <c r="A270" s="20">
        <v>269</v>
      </c>
      <c r="B270">
        <v>201.63231099000001</v>
      </c>
      <c r="C270">
        <v>36.966745530000004</v>
      </c>
      <c r="D270">
        <v>135.31212558000001</v>
      </c>
      <c r="E270">
        <v>254.02590000000001</v>
      </c>
      <c r="F270">
        <v>144.2568258</v>
      </c>
      <c r="G270">
        <v>82.875202740000006</v>
      </c>
      <c r="H270">
        <v>170.76517559999999</v>
      </c>
    </row>
    <row r="271" spans="1:8" x14ac:dyDescent="0.2">
      <c r="A271" s="20">
        <v>270</v>
      </c>
      <c r="B271">
        <v>137.11570946999998</v>
      </c>
      <c r="C271">
        <v>85.003043220000009</v>
      </c>
      <c r="D271">
        <v>86.667659999999998</v>
      </c>
      <c r="E271">
        <v>319.11630120000001</v>
      </c>
      <c r="F271">
        <v>204.44751567</v>
      </c>
      <c r="G271">
        <v>120.47253021</v>
      </c>
      <c r="H271">
        <v>83.732913719999999</v>
      </c>
    </row>
    <row r="272" spans="1:8" x14ac:dyDescent="0.2">
      <c r="A272" s="20">
        <v>271</v>
      </c>
      <c r="B272">
        <v>38.271243239999997</v>
      </c>
      <c r="C272">
        <v>30.76851357</v>
      </c>
      <c r="D272">
        <v>207.78422058000001</v>
      </c>
      <c r="E272">
        <v>140.07884687999999</v>
      </c>
      <c r="F272">
        <v>154.39544775000002</v>
      </c>
      <c r="G272">
        <v>74.952583199999992</v>
      </c>
      <c r="H272">
        <v>173.43842463000001</v>
      </c>
    </row>
    <row r="273" spans="1:8" x14ac:dyDescent="0.2">
      <c r="A273" s="20">
        <v>272</v>
      </c>
      <c r="B273">
        <v>184.27487066999998</v>
      </c>
      <c r="C273">
        <v>21.131966339999998</v>
      </c>
      <c r="D273">
        <v>205.86258935999999</v>
      </c>
      <c r="E273">
        <v>111.90139748999999</v>
      </c>
      <c r="F273">
        <v>191.49966612</v>
      </c>
      <c r="G273">
        <v>85.003043220000009</v>
      </c>
      <c r="H273">
        <v>57.486061169999992</v>
      </c>
    </row>
    <row r="274" spans="1:8" x14ac:dyDescent="0.2">
      <c r="A274" s="20">
        <v>273</v>
      </c>
      <c r="B274">
        <v>73.265552369999995</v>
      </c>
      <c r="C274">
        <v>84.529359630000002</v>
      </c>
      <c r="D274">
        <v>116.70547554000001</v>
      </c>
      <c r="E274">
        <v>118.41492041999999</v>
      </c>
      <c r="F274">
        <v>195.78971528999998</v>
      </c>
      <c r="G274">
        <v>27.552844530000002</v>
      </c>
      <c r="H274">
        <v>237.22731666000001</v>
      </c>
    </row>
    <row r="275" spans="1:8" x14ac:dyDescent="0.2">
      <c r="A275" s="20">
        <v>274</v>
      </c>
      <c r="B275">
        <v>60.954261840000001</v>
      </c>
      <c r="C275">
        <v>213.86291094000001</v>
      </c>
      <c r="D275">
        <v>183.86245215</v>
      </c>
      <c r="E275">
        <v>193.79486484</v>
      </c>
      <c r="F275">
        <v>102.83416713</v>
      </c>
      <c r="G275">
        <v>83.090377619999998</v>
      </c>
      <c r="H275">
        <v>141.06357081000002</v>
      </c>
    </row>
    <row r="276" spans="1:8" x14ac:dyDescent="0.2">
      <c r="A276" s="20">
        <v>275</v>
      </c>
      <c r="B276">
        <v>56.782260000000001</v>
      </c>
      <c r="C276">
        <v>56.15018379</v>
      </c>
      <c r="D276">
        <v>120.28574646000001</v>
      </c>
      <c r="E276">
        <v>141.60150801</v>
      </c>
      <c r="F276">
        <v>192.59347176</v>
      </c>
      <c r="G276">
        <v>46.682489070000003</v>
      </c>
      <c r="H276">
        <v>128.75078600999998</v>
      </c>
    </row>
    <row r="277" spans="1:8" x14ac:dyDescent="0.2">
      <c r="A277" s="20">
        <v>276</v>
      </c>
      <c r="B277">
        <v>146.56099014</v>
      </c>
      <c r="C277">
        <v>122.96646684</v>
      </c>
      <c r="D277">
        <v>156.60696735000002</v>
      </c>
      <c r="E277">
        <v>137.89422414000001</v>
      </c>
      <c r="F277">
        <v>218.16342</v>
      </c>
      <c r="G277">
        <v>30.76851357</v>
      </c>
      <c r="H277">
        <v>154.27889468999999</v>
      </c>
    </row>
    <row r="278" spans="1:8" x14ac:dyDescent="0.2">
      <c r="A278" s="20">
        <v>277</v>
      </c>
      <c r="B278">
        <v>16.0932879</v>
      </c>
      <c r="C278">
        <v>74.233839330000009</v>
      </c>
      <c r="D278">
        <v>198.1700874</v>
      </c>
      <c r="E278">
        <v>121.02690438</v>
      </c>
      <c r="F278">
        <v>120.62046294</v>
      </c>
      <c r="G278">
        <v>100.46126636999999</v>
      </c>
      <c r="H278">
        <v>93.078078300000001</v>
      </c>
    </row>
    <row r="279" spans="1:8" x14ac:dyDescent="0.2">
      <c r="A279" s="20">
        <v>278</v>
      </c>
      <c r="B279">
        <v>140.07884687999999</v>
      </c>
      <c r="C279">
        <v>85.473738269999998</v>
      </c>
      <c r="D279">
        <v>138.15273285000001</v>
      </c>
      <c r="E279">
        <v>133.28290691999999</v>
      </c>
      <c r="F279">
        <v>137.37571245000001</v>
      </c>
      <c r="G279">
        <v>42.789915719999996</v>
      </c>
      <c r="H279">
        <v>78.955732529999992</v>
      </c>
    </row>
    <row r="280" spans="1:8" x14ac:dyDescent="0.2">
      <c r="A280" s="20">
        <v>279</v>
      </c>
      <c r="B280">
        <v>41.625879390000001</v>
      </c>
      <c r="C280">
        <v>107.13019338000001</v>
      </c>
      <c r="D280">
        <v>107.79514352999999</v>
      </c>
      <c r="E280">
        <v>193.79486484</v>
      </c>
      <c r="F280">
        <v>103.22417159999999</v>
      </c>
      <c r="G280">
        <v>95.306034869999991</v>
      </c>
      <c r="H280">
        <v>356.62696101</v>
      </c>
    </row>
    <row r="281" spans="1:8" x14ac:dyDescent="0.2">
      <c r="A281" s="20">
        <v>280</v>
      </c>
      <c r="B281">
        <v>34.07533308</v>
      </c>
      <c r="C281">
        <v>82.658533590000005</v>
      </c>
      <c r="D281">
        <v>76.192827300000005</v>
      </c>
      <c r="E281">
        <v>85.578337169999998</v>
      </c>
      <c r="F281">
        <v>166.55581701</v>
      </c>
      <c r="G281">
        <v>216.00270558</v>
      </c>
      <c r="H281">
        <v>125.98040942999999</v>
      </c>
    </row>
    <row r="282" spans="1:8" x14ac:dyDescent="0.2">
      <c r="A282" s="20">
        <v>281</v>
      </c>
      <c r="B282">
        <v>83.036583899999997</v>
      </c>
      <c r="C282">
        <v>43.100723880000004</v>
      </c>
      <c r="D282">
        <v>126.65133666</v>
      </c>
      <c r="E282">
        <v>180.62735759999998</v>
      </c>
      <c r="F282">
        <v>107.75330397</v>
      </c>
      <c r="G282">
        <v>133.41739122000001</v>
      </c>
      <c r="H282">
        <v>111.58162371</v>
      </c>
    </row>
    <row r="283" spans="1:8" x14ac:dyDescent="0.2">
      <c r="A283" s="20">
        <v>282</v>
      </c>
      <c r="B283">
        <v>99.881489610000003</v>
      </c>
      <c r="C283">
        <v>100.19379204000001</v>
      </c>
      <c r="D283">
        <v>94.364644769999998</v>
      </c>
      <c r="E283">
        <v>371.95069985999999</v>
      </c>
      <c r="F283">
        <v>123.9795819</v>
      </c>
      <c r="G283">
        <v>306.59880140999996</v>
      </c>
      <c r="H283">
        <v>112.77554543999999</v>
      </c>
    </row>
    <row r="284" spans="1:8" x14ac:dyDescent="0.2">
      <c r="A284" s="20">
        <v>283</v>
      </c>
      <c r="B284">
        <v>106.41892086</v>
      </c>
      <c r="C284">
        <v>52.191862559999997</v>
      </c>
      <c r="D284">
        <v>21.7565712</v>
      </c>
      <c r="E284">
        <v>262.07254395000001</v>
      </c>
      <c r="F284">
        <v>116.55306</v>
      </c>
      <c r="G284">
        <v>223.34255982000002</v>
      </c>
      <c r="H284">
        <v>122.09231888999999</v>
      </c>
    </row>
    <row r="285" spans="1:8" x14ac:dyDescent="0.2">
      <c r="A285" s="20">
        <v>284</v>
      </c>
      <c r="B285">
        <v>24.09510375</v>
      </c>
      <c r="C285">
        <v>65.271207869999998</v>
      </c>
      <c r="D285">
        <v>599.68491920999998</v>
      </c>
      <c r="E285">
        <v>151.74012995999999</v>
      </c>
      <c r="F285">
        <v>68.214919770000009</v>
      </c>
      <c r="G285">
        <v>165.02120172000002</v>
      </c>
      <c r="H285">
        <v>161.98932789</v>
      </c>
    </row>
    <row r="286" spans="1:8" x14ac:dyDescent="0.2">
      <c r="A286" s="20">
        <v>285</v>
      </c>
      <c r="B286">
        <v>74.233839330000009</v>
      </c>
      <c r="C286">
        <v>130.19873364</v>
      </c>
      <c r="D286">
        <v>69.511946129999998</v>
      </c>
      <c r="E286">
        <v>218.49066513</v>
      </c>
      <c r="F286">
        <v>101.65369382999999</v>
      </c>
      <c r="G286">
        <v>74.713499999999996</v>
      </c>
      <c r="H286">
        <v>189.43607925000001</v>
      </c>
    </row>
    <row r="287" spans="1:8" x14ac:dyDescent="0.2">
      <c r="A287" s="20">
        <v>286</v>
      </c>
      <c r="B287">
        <v>24.09510375</v>
      </c>
      <c r="C287">
        <v>92.692556639999992</v>
      </c>
      <c r="D287">
        <v>38.966078790000005</v>
      </c>
      <c r="E287">
        <v>156.37834404</v>
      </c>
      <c r="F287">
        <v>99.881489610000003</v>
      </c>
      <c r="G287">
        <v>135.01476585</v>
      </c>
      <c r="H287">
        <v>112.02093909</v>
      </c>
    </row>
    <row r="288" spans="1:8" x14ac:dyDescent="0.2">
      <c r="A288" s="20">
        <v>287</v>
      </c>
      <c r="B288">
        <v>57.486061169999992</v>
      </c>
      <c r="C288">
        <v>73.810960919999999</v>
      </c>
      <c r="D288">
        <v>176.42547035999999</v>
      </c>
      <c r="E288">
        <v>96.377426460000009</v>
      </c>
      <c r="F288">
        <v>156.69214073999999</v>
      </c>
      <c r="G288">
        <v>272.20369454999997</v>
      </c>
      <c r="H288">
        <v>185.67500165999999</v>
      </c>
    </row>
    <row r="289" spans="1:8" x14ac:dyDescent="0.2">
      <c r="A289" s="20">
        <v>288</v>
      </c>
      <c r="B289">
        <v>64.652580090000001</v>
      </c>
      <c r="C289">
        <v>106.41892086</v>
      </c>
      <c r="D289">
        <v>48.281357970000002</v>
      </c>
      <c r="E289">
        <v>159.76884267</v>
      </c>
      <c r="F289">
        <v>105.99903098999999</v>
      </c>
      <c r="G289">
        <v>123.22049274</v>
      </c>
      <c r="H289">
        <v>138.44411550000001</v>
      </c>
    </row>
    <row r="290" spans="1:8" x14ac:dyDescent="0.2">
      <c r="A290" s="20">
        <v>289</v>
      </c>
      <c r="B290">
        <v>33.413371470000001</v>
      </c>
      <c r="C290">
        <v>108.78435027</v>
      </c>
      <c r="D290">
        <v>72.775431810000001</v>
      </c>
      <c r="E290">
        <v>241.48000908000003</v>
      </c>
      <c r="F290">
        <v>104.08487112</v>
      </c>
      <c r="G290">
        <v>156.89087865000002</v>
      </c>
      <c r="H290">
        <v>112.77554543999999</v>
      </c>
    </row>
    <row r="291" spans="1:8" x14ac:dyDescent="0.2">
      <c r="A291" s="20">
        <v>290</v>
      </c>
      <c r="B291">
        <v>97.299391049999997</v>
      </c>
      <c r="C291">
        <v>155.05890363</v>
      </c>
      <c r="D291">
        <v>38.966078790000005</v>
      </c>
      <c r="E291">
        <v>179.3124</v>
      </c>
      <c r="F291">
        <v>125.98040942999999</v>
      </c>
      <c r="G291">
        <v>132.34151682000001</v>
      </c>
      <c r="H291">
        <v>58.866766650000002</v>
      </c>
    </row>
    <row r="292" spans="1:8" x14ac:dyDescent="0.2">
      <c r="A292" s="20">
        <v>291</v>
      </c>
      <c r="B292">
        <v>30.76851357</v>
      </c>
      <c r="C292">
        <v>76.602257280000003</v>
      </c>
      <c r="D292">
        <v>116.28409139999999</v>
      </c>
      <c r="E292">
        <v>123.83463771000001</v>
      </c>
      <c r="F292">
        <v>84.633958530000001</v>
      </c>
      <c r="G292">
        <v>38.038137120000002</v>
      </c>
      <c r="H292">
        <v>172.50898869</v>
      </c>
    </row>
    <row r="293" spans="1:8" x14ac:dyDescent="0.2">
      <c r="A293" s="20">
        <v>292</v>
      </c>
      <c r="B293">
        <v>157.48709238000001</v>
      </c>
      <c r="C293">
        <v>38.851019999999998</v>
      </c>
      <c r="D293">
        <v>121.90852368</v>
      </c>
      <c r="E293">
        <v>109.64355552000001</v>
      </c>
      <c r="F293">
        <v>96.978123000000011</v>
      </c>
      <c r="G293">
        <v>196.53983882999998</v>
      </c>
      <c r="H293">
        <v>68.149171890000005</v>
      </c>
    </row>
    <row r="294" spans="1:8" x14ac:dyDescent="0.2">
      <c r="A294" s="20">
        <v>293</v>
      </c>
      <c r="B294">
        <v>94.364644769999998</v>
      </c>
      <c r="C294">
        <v>123.43865616000001</v>
      </c>
      <c r="D294">
        <v>471.82023530999999</v>
      </c>
      <c r="E294">
        <v>146.19489399</v>
      </c>
      <c r="F294">
        <v>169.18872074999999</v>
      </c>
      <c r="G294">
        <v>195.72097886999998</v>
      </c>
      <c r="H294">
        <v>136.85421221999999</v>
      </c>
    </row>
    <row r="295" spans="1:8" x14ac:dyDescent="0.2">
      <c r="A295" s="20">
        <v>294</v>
      </c>
      <c r="B295">
        <v>24.643500840000002</v>
      </c>
      <c r="C295">
        <v>144.56613969</v>
      </c>
      <c r="D295">
        <v>239.54941224000001</v>
      </c>
      <c r="E295">
        <v>149.21780219999999</v>
      </c>
      <c r="F295">
        <v>90.893455560000007</v>
      </c>
      <c r="G295">
        <v>61.610246369999999</v>
      </c>
      <c r="H295">
        <v>27.552844530000002</v>
      </c>
    </row>
    <row r="296" spans="1:8" x14ac:dyDescent="0.2">
      <c r="A296" s="20">
        <v>295</v>
      </c>
      <c r="B296">
        <v>31.768180200000003</v>
      </c>
      <c r="C296">
        <v>44.427635639999998</v>
      </c>
      <c r="D296">
        <v>614.28841992000002</v>
      </c>
      <c r="E296">
        <v>200.92253273999998</v>
      </c>
      <c r="F296">
        <v>81.297253619999992</v>
      </c>
      <c r="G296">
        <v>135.01476585</v>
      </c>
      <c r="H296">
        <v>197.33479047</v>
      </c>
    </row>
    <row r="297" spans="1:8" x14ac:dyDescent="0.2">
      <c r="A297" s="20">
        <v>296</v>
      </c>
      <c r="B297">
        <v>71.97300881999999</v>
      </c>
      <c r="C297">
        <v>54.944307900000005</v>
      </c>
      <c r="D297">
        <v>121.02690438</v>
      </c>
      <c r="E297">
        <v>186.15466232999998</v>
      </c>
      <c r="F297">
        <v>96.238459349999999</v>
      </c>
      <c r="G297">
        <v>169.18872074999999</v>
      </c>
      <c r="H297">
        <v>188.49170061000001</v>
      </c>
    </row>
    <row r="298" spans="1:8" x14ac:dyDescent="0.2">
      <c r="A298" s="20">
        <v>297</v>
      </c>
      <c r="B298">
        <v>180.55264410000001</v>
      </c>
      <c r="C298">
        <v>79.575854579999998</v>
      </c>
      <c r="D298">
        <v>184.44372318000001</v>
      </c>
      <c r="E298">
        <v>217.17869607</v>
      </c>
      <c r="F298">
        <v>152.15105420999998</v>
      </c>
      <c r="G298">
        <v>212.77508238000001</v>
      </c>
      <c r="H298">
        <v>147.98502944999998</v>
      </c>
    </row>
    <row r="299" spans="1:8" x14ac:dyDescent="0.2">
      <c r="A299" s="20">
        <v>298</v>
      </c>
      <c r="B299">
        <v>101.78668386</v>
      </c>
      <c r="C299">
        <v>101.47886424000001</v>
      </c>
      <c r="D299">
        <v>128.75078600999998</v>
      </c>
      <c r="E299">
        <v>203.96636072999999</v>
      </c>
      <c r="F299">
        <v>96.053169870000005</v>
      </c>
      <c r="G299">
        <v>137.89422414000001</v>
      </c>
      <c r="H299">
        <v>139.53642686999999</v>
      </c>
    </row>
    <row r="300" spans="1:8" x14ac:dyDescent="0.2">
      <c r="A300" s="20">
        <v>299</v>
      </c>
      <c r="B300">
        <v>50.096896020000003</v>
      </c>
      <c r="C300">
        <v>213.94659006000001</v>
      </c>
      <c r="D300">
        <v>74.952583199999992</v>
      </c>
      <c r="E300">
        <v>101.78668386</v>
      </c>
      <c r="F300">
        <v>141.60150801</v>
      </c>
      <c r="G300">
        <v>52.191862559999997</v>
      </c>
      <c r="H300">
        <v>81.297253619999992</v>
      </c>
    </row>
    <row r="301" spans="1:8" x14ac:dyDescent="0.2">
      <c r="A301" s="20">
        <v>300</v>
      </c>
      <c r="B301">
        <v>44.828099999999999</v>
      </c>
      <c r="C301">
        <v>226.91237084999997</v>
      </c>
      <c r="D301">
        <v>126.82766052000001</v>
      </c>
      <c r="E301">
        <v>280.74793041000004</v>
      </c>
      <c r="F301">
        <v>168.02468442</v>
      </c>
      <c r="G301">
        <v>128.75078600999998</v>
      </c>
      <c r="H301">
        <v>80.469428039999997</v>
      </c>
    </row>
    <row r="302" spans="1:8" x14ac:dyDescent="0.2">
      <c r="A302" s="20">
        <v>301</v>
      </c>
      <c r="B302">
        <v>113.40762165</v>
      </c>
      <c r="C302">
        <v>93.793833629999995</v>
      </c>
      <c r="D302">
        <v>96.238459349999999</v>
      </c>
      <c r="E302">
        <v>215.71431146999998</v>
      </c>
      <c r="F302">
        <v>281.44724876999999</v>
      </c>
      <c r="G302">
        <v>466.29890766</v>
      </c>
      <c r="H302">
        <v>147.62341611000002</v>
      </c>
    </row>
    <row r="303" spans="1:8" x14ac:dyDescent="0.2">
      <c r="A303" s="20">
        <v>302</v>
      </c>
      <c r="B303">
        <v>42.263932679999996</v>
      </c>
      <c r="C303">
        <v>248.74963262999998</v>
      </c>
      <c r="D303">
        <v>120.32310321</v>
      </c>
      <c r="E303">
        <v>78.217563150000004</v>
      </c>
      <c r="F303">
        <v>151.82829189</v>
      </c>
      <c r="G303">
        <v>112.17933170999999</v>
      </c>
      <c r="H303">
        <v>166.34064212999999</v>
      </c>
    </row>
    <row r="304" spans="1:8" x14ac:dyDescent="0.2">
      <c r="A304" s="20">
        <v>303</v>
      </c>
      <c r="B304">
        <v>41.518291949999998</v>
      </c>
      <c r="C304">
        <v>136.33121772000001</v>
      </c>
      <c r="D304">
        <v>138.15273285000001</v>
      </c>
      <c r="E304">
        <v>96.794327789999997</v>
      </c>
      <c r="F304">
        <v>117.92479986000001</v>
      </c>
      <c r="G304">
        <v>183.27819258</v>
      </c>
      <c r="H304">
        <v>54.862123050000008</v>
      </c>
    </row>
    <row r="305" spans="1:8" x14ac:dyDescent="0.2">
      <c r="A305" s="20">
        <v>304</v>
      </c>
      <c r="B305">
        <v>129.75194690999999</v>
      </c>
      <c r="C305">
        <v>110.61632529000001</v>
      </c>
      <c r="D305">
        <v>290.27390166000004</v>
      </c>
      <c r="E305">
        <v>117.77238432</v>
      </c>
      <c r="F305">
        <v>109.64355552000001</v>
      </c>
      <c r="G305">
        <v>127.42536851999999</v>
      </c>
      <c r="H305">
        <v>84.369472740000006</v>
      </c>
    </row>
    <row r="306" spans="1:8" x14ac:dyDescent="0.2">
      <c r="A306" s="20">
        <v>305</v>
      </c>
      <c r="B306">
        <v>89.157113819999992</v>
      </c>
      <c r="C306">
        <v>108.29124117000001</v>
      </c>
      <c r="D306">
        <v>184.83073911</v>
      </c>
      <c r="E306">
        <v>212.52255074999999</v>
      </c>
      <c r="F306">
        <v>198.10284524999997</v>
      </c>
      <c r="G306">
        <v>166.55581701</v>
      </c>
      <c r="H306">
        <v>267.85387457999997</v>
      </c>
    </row>
    <row r="307" spans="1:8" x14ac:dyDescent="0.2">
      <c r="A307" s="20">
        <v>306</v>
      </c>
      <c r="B307">
        <v>38.851019999999998</v>
      </c>
      <c r="C307">
        <v>98.031583350000005</v>
      </c>
      <c r="D307">
        <v>83.892800609999995</v>
      </c>
      <c r="E307">
        <v>167.27754941999999</v>
      </c>
      <c r="F307">
        <v>279.87228819000001</v>
      </c>
      <c r="G307">
        <v>247.97709503999999</v>
      </c>
      <c r="H307">
        <v>65.543165009999996</v>
      </c>
    </row>
    <row r="308" spans="1:8" x14ac:dyDescent="0.2">
      <c r="A308" s="20">
        <v>307</v>
      </c>
      <c r="B308">
        <v>74.713499999999996</v>
      </c>
      <c r="C308">
        <v>275.78844828000001</v>
      </c>
      <c r="D308">
        <v>249.75378206999997</v>
      </c>
      <c r="E308">
        <v>198.68710482</v>
      </c>
      <c r="F308">
        <v>32.325542909999996</v>
      </c>
      <c r="G308">
        <v>117.50640426000001</v>
      </c>
      <c r="H308">
        <v>92.980950750000005</v>
      </c>
    </row>
    <row r="309" spans="1:8" x14ac:dyDescent="0.2">
      <c r="A309" s="20">
        <v>308</v>
      </c>
      <c r="B309">
        <v>161.63070309</v>
      </c>
      <c r="C309">
        <v>194.69142683999999</v>
      </c>
      <c r="D309">
        <v>169.26791706</v>
      </c>
      <c r="E309">
        <v>201.30058305</v>
      </c>
      <c r="F309">
        <v>104.93959355999999</v>
      </c>
      <c r="G309">
        <v>348.52054626</v>
      </c>
      <c r="H309">
        <v>181.78541684999999</v>
      </c>
    </row>
    <row r="310" spans="1:8" x14ac:dyDescent="0.2">
      <c r="A310" s="20">
        <v>309</v>
      </c>
      <c r="B310">
        <v>359.42124590999998</v>
      </c>
      <c r="C310">
        <v>165.77580807000001</v>
      </c>
      <c r="D310">
        <v>252.96945110999999</v>
      </c>
      <c r="E310">
        <v>133.81785558000001</v>
      </c>
      <c r="F310">
        <v>108.61998057000001</v>
      </c>
      <c r="G310">
        <v>98.305034759999998</v>
      </c>
      <c r="H310">
        <v>128.54158820999999</v>
      </c>
    </row>
    <row r="311" spans="1:8" x14ac:dyDescent="0.2">
      <c r="A311" s="20">
        <v>310</v>
      </c>
      <c r="B311">
        <v>45.224081550000001</v>
      </c>
      <c r="C311">
        <v>96.562715940000004</v>
      </c>
      <c r="D311">
        <v>135.67373892000001</v>
      </c>
      <c r="E311">
        <v>192.31404326999998</v>
      </c>
      <c r="F311">
        <v>109.88712153</v>
      </c>
      <c r="G311">
        <v>167.62422006</v>
      </c>
      <c r="H311">
        <v>93.078078300000001</v>
      </c>
    </row>
    <row r="312" spans="1:8" x14ac:dyDescent="0.2">
      <c r="A312" s="20">
        <v>311</v>
      </c>
      <c r="B312">
        <v>153.61245027000001</v>
      </c>
      <c r="C312">
        <v>270.09527958000001</v>
      </c>
      <c r="D312">
        <v>218.89860083999997</v>
      </c>
      <c r="E312">
        <v>155.86282088999999</v>
      </c>
      <c r="F312">
        <v>58.026986909999998</v>
      </c>
      <c r="G312">
        <v>203.68095516</v>
      </c>
      <c r="H312">
        <v>52.956928799999993</v>
      </c>
    </row>
    <row r="313" spans="1:8" x14ac:dyDescent="0.2">
      <c r="A313" s="20">
        <v>312</v>
      </c>
      <c r="B313">
        <v>62.187034589999996</v>
      </c>
      <c r="C313">
        <v>164.88522315</v>
      </c>
      <c r="D313">
        <v>72.221057639999998</v>
      </c>
      <c r="E313">
        <v>251.49908943</v>
      </c>
      <c r="F313">
        <v>187.58916153000001</v>
      </c>
      <c r="G313">
        <v>362.50093637999998</v>
      </c>
      <c r="H313">
        <v>79.126079310000009</v>
      </c>
    </row>
    <row r="314" spans="1:8" x14ac:dyDescent="0.2">
      <c r="A314" s="20">
        <v>313</v>
      </c>
      <c r="B314">
        <v>25.53408576</v>
      </c>
      <c r="C314">
        <v>143.76072815999999</v>
      </c>
      <c r="D314">
        <v>134.61729002999999</v>
      </c>
      <c r="E314">
        <v>113.72141835000001</v>
      </c>
      <c r="F314">
        <v>68.800673610000004</v>
      </c>
      <c r="G314">
        <v>86.873869259999992</v>
      </c>
      <c r="H314">
        <v>65.747879999999995</v>
      </c>
    </row>
    <row r="315" spans="1:8" x14ac:dyDescent="0.2">
      <c r="A315" s="20">
        <v>314</v>
      </c>
      <c r="B315">
        <v>21.7565712</v>
      </c>
      <c r="C315">
        <v>196.06316670000001</v>
      </c>
      <c r="D315">
        <v>99.478036709999984</v>
      </c>
      <c r="E315">
        <v>144.6901641</v>
      </c>
      <c r="F315">
        <v>175.51097712000001</v>
      </c>
      <c r="G315">
        <v>118.41492041999999</v>
      </c>
      <c r="H315">
        <v>30.47713092</v>
      </c>
    </row>
    <row r="316" spans="1:8" x14ac:dyDescent="0.2">
      <c r="A316" s="20">
        <v>315</v>
      </c>
      <c r="B316">
        <v>96.978123000000011</v>
      </c>
      <c r="C316">
        <v>71.84898441</v>
      </c>
      <c r="D316">
        <v>156.69214073999999</v>
      </c>
      <c r="E316">
        <v>382.54507415999996</v>
      </c>
      <c r="F316">
        <v>184.05670724999999</v>
      </c>
      <c r="G316">
        <v>131.29253928</v>
      </c>
      <c r="H316">
        <v>63.325668329999999</v>
      </c>
    </row>
    <row r="317" spans="1:8" x14ac:dyDescent="0.2">
      <c r="A317" s="20">
        <v>316</v>
      </c>
      <c r="B317">
        <v>58.026986909999998</v>
      </c>
      <c r="C317">
        <v>364.67509923</v>
      </c>
      <c r="D317">
        <v>306.07431263999996</v>
      </c>
      <c r="E317">
        <v>150.17264072999998</v>
      </c>
      <c r="F317">
        <v>127.14444576</v>
      </c>
      <c r="G317">
        <v>117.16421643000001</v>
      </c>
      <c r="H317">
        <v>84.158780669999999</v>
      </c>
    </row>
    <row r="318" spans="1:8" x14ac:dyDescent="0.2">
      <c r="A318" s="20">
        <v>317</v>
      </c>
      <c r="B318">
        <v>194.07130479</v>
      </c>
      <c r="C318">
        <v>177.23387043</v>
      </c>
      <c r="D318">
        <v>291.13310690999998</v>
      </c>
      <c r="E318">
        <v>177.51031037999999</v>
      </c>
      <c r="F318">
        <v>152.38565460000001</v>
      </c>
      <c r="G318">
        <v>105.99903098999999</v>
      </c>
      <c r="H318">
        <v>247.61697597000003</v>
      </c>
    </row>
    <row r="319" spans="1:8" x14ac:dyDescent="0.2">
      <c r="A319" s="20">
        <v>318</v>
      </c>
      <c r="B319">
        <v>22.760720639999999</v>
      </c>
      <c r="C319">
        <v>276.88823100000002</v>
      </c>
      <c r="D319">
        <v>203.24313404999998</v>
      </c>
      <c r="E319">
        <v>147.44111517000002</v>
      </c>
      <c r="F319">
        <v>113.80061466000001</v>
      </c>
      <c r="G319">
        <v>167.59881747</v>
      </c>
      <c r="H319">
        <v>244.12934979000002</v>
      </c>
    </row>
    <row r="320" spans="1:8" x14ac:dyDescent="0.2">
      <c r="A320" s="20">
        <v>319</v>
      </c>
      <c r="B320">
        <v>101.43403614</v>
      </c>
      <c r="C320">
        <v>94.506600419999998</v>
      </c>
      <c r="D320">
        <v>369.72274328999998</v>
      </c>
      <c r="E320">
        <v>195.56109197999999</v>
      </c>
      <c r="F320">
        <v>293.42531708999996</v>
      </c>
      <c r="G320">
        <v>232.49197502999999</v>
      </c>
      <c r="H320">
        <v>25.708915349999998</v>
      </c>
    </row>
    <row r="321" spans="1:8" x14ac:dyDescent="0.2">
      <c r="A321" s="20">
        <v>320</v>
      </c>
      <c r="B321">
        <v>225.55109087999998</v>
      </c>
      <c r="C321">
        <v>80.469428039999997</v>
      </c>
      <c r="D321">
        <v>179.95941891000001</v>
      </c>
      <c r="E321">
        <v>184.44372318000001</v>
      </c>
      <c r="F321">
        <v>197.01651096000001</v>
      </c>
      <c r="G321">
        <v>40.648626809999996</v>
      </c>
      <c r="H321">
        <v>109.88712153</v>
      </c>
    </row>
    <row r="322" spans="1:8" x14ac:dyDescent="0.2">
      <c r="A322" s="20">
        <v>321</v>
      </c>
      <c r="B322">
        <v>29.885400000000001</v>
      </c>
      <c r="C322">
        <v>163.38796461000001</v>
      </c>
      <c r="D322">
        <v>316.33397045999999</v>
      </c>
      <c r="E322">
        <v>105.66132596999999</v>
      </c>
      <c r="F322">
        <v>106.12454966999999</v>
      </c>
      <c r="G322">
        <v>168.02468442</v>
      </c>
      <c r="H322">
        <v>92.789684190000003</v>
      </c>
    </row>
    <row r="323" spans="1:8" x14ac:dyDescent="0.2">
      <c r="A323" s="20">
        <v>322</v>
      </c>
      <c r="B323">
        <v>107.29605735000001</v>
      </c>
      <c r="C323">
        <v>35.986504409999995</v>
      </c>
      <c r="D323">
        <v>135.14626160999998</v>
      </c>
      <c r="E323">
        <v>234.32843286000002</v>
      </c>
      <c r="F323">
        <v>124.84028142000001</v>
      </c>
      <c r="G323">
        <v>114.54326684999999</v>
      </c>
      <c r="H323">
        <v>111.66082002</v>
      </c>
    </row>
    <row r="324" spans="1:8" x14ac:dyDescent="0.2">
      <c r="A324" s="20">
        <v>323</v>
      </c>
      <c r="B324">
        <v>37.446406199999998</v>
      </c>
      <c r="C324">
        <v>46.682489070000003</v>
      </c>
      <c r="D324">
        <v>131.80059107999998</v>
      </c>
      <c r="E324">
        <v>80.412645780000005</v>
      </c>
      <c r="F324">
        <v>118.64204946</v>
      </c>
      <c r="G324">
        <v>212.37611229000001</v>
      </c>
      <c r="H324">
        <v>98.576991899999996</v>
      </c>
    </row>
    <row r="325" spans="1:8" x14ac:dyDescent="0.2">
      <c r="A325" s="20">
        <v>324</v>
      </c>
      <c r="B325">
        <v>122.85738512999998</v>
      </c>
      <c r="C325">
        <v>223.02129177</v>
      </c>
      <c r="D325">
        <v>155.86282088999999</v>
      </c>
      <c r="E325">
        <v>101.65369382999999</v>
      </c>
      <c r="F325">
        <v>167.19835311</v>
      </c>
      <c r="G325">
        <v>83.036583899999997</v>
      </c>
      <c r="H325">
        <v>193.90992363000001</v>
      </c>
    </row>
    <row r="326" spans="1:8" x14ac:dyDescent="0.2">
      <c r="A326" s="20">
        <v>325</v>
      </c>
      <c r="B326">
        <v>43.100723880000004</v>
      </c>
      <c r="C326">
        <v>241.03621088999998</v>
      </c>
      <c r="D326">
        <v>51.154839180000003</v>
      </c>
      <c r="E326">
        <v>134.84890188</v>
      </c>
      <c r="F326">
        <v>106.12454966999999</v>
      </c>
      <c r="G326">
        <v>145.94983371000001</v>
      </c>
      <c r="H326">
        <v>125.44695503999999</v>
      </c>
    </row>
    <row r="327" spans="1:8" x14ac:dyDescent="0.2">
      <c r="A327" s="20">
        <v>326</v>
      </c>
      <c r="B327">
        <v>176.42547035999999</v>
      </c>
      <c r="C327">
        <v>386.64385676999996</v>
      </c>
      <c r="D327">
        <v>133.14991688999999</v>
      </c>
      <c r="E327">
        <v>102.92083478999999</v>
      </c>
      <c r="F327">
        <v>166.76949761999998</v>
      </c>
      <c r="G327">
        <v>103.56934797000001</v>
      </c>
      <c r="H327">
        <v>118.97975448</v>
      </c>
    </row>
    <row r="328" spans="1:8" x14ac:dyDescent="0.2">
      <c r="A328" s="20">
        <v>327</v>
      </c>
      <c r="B328">
        <v>207.13869594000002</v>
      </c>
      <c r="C328">
        <v>41.518291949999998</v>
      </c>
      <c r="D328">
        <v>119.01711123</v>
      </c>
      <c r="E328">
        <v>143.44991999999999</v>
      </c>
      <c r="F328">
        <v>213.44600960999998</v>
      </c>
      <c r="G328">
        <v>105.66132596999999</v>
      </c>
      <c r="H328">
        <v>197.53801118999999</v>
      </c>
    </row>
    <row r="329" spans="1:8" x14ac:dyDescent="0.2">
      <c r="A329" s="20">
        <v>328</v>
      </c>
      <c r="B329">
        <v>46.394094959999997</v>
      </c>
      <c r="C329">
        <v>448.97732982000002</v>
      </c>
      <c r="D329">
        <v>111.17966507999999</v>
      </c>
      <c r="E329">
        <v>59.770800000000001</v>
      </c>
      <c r="F329">
        <v>211.32115766999999</v>
      </c>
      <c r="G329">
        <v>136.29834378000001</v>
      </c>
      <c r="H329">
        <v>213.94659006000001</v>
      </c>
    </row>
    <row r="330" spans="1:8" x14ac:dyDescent="0.2">
      <c r="A330" s="20">
        <v>329</v>
      </c>
      <c r="B330">
        <v>55.589832539999996</v>
      </c>
      <c r="C330">
        <v>135.54224316</v>
      </c>
      <c r="D330">
        <v>468.74353338000003</v>
      </c>
      <c r="E330">
        <v>112.49761122</v>
      </c>
      <c r="F330">
        <v>152.38565460000001</v>
      </c>
      <c r="G330">
        <v>230.02045244999999</v>
      </c>
      <c r="H330">
        <v>29.885400000000001</v>
      </c>
    </row>
    <row r="331" spans="1:8" x14ac:dyDescent="0.2">
      <c r="A331" s="20">
        <v>330</v>
      </c>
      <c r="B331">
        <v>98.983433340000005</v>
      </c>
      <c r="C331">
        <v>42.474624750000004</v>
      </c>
      <c r="D331">
        <v>172.09358162999999</v>
      </c>
      <c r="E331">
        <v>80.745867989999994</v>
      </c>
      <c r="F331">
        <v>104.55556617000001</v>
      </c>
      <c r="G331">
        <v>139.02389226</v>
      </c>
      <c r="H331">
        <v>68.149171890000005</v>
      </c>
    </row>
    <row r="332" spans="1:8" x14ac:dyDescent="0.2">
      <c r="A332" s="20">
        <v>331</v>
      </c>
      <c r="B332">
        <v>137.50571394000002</v>
      </c>
      <c r="C332">
        <v>286.54121520000001</v>
      </c>
      <c r="D332">
        <v>342.13254201000001</v>
      </c>
      <c r="E332">
        <v>99.343552410000001</v>
      </c>
      <c r="F332">
        <v>115.43684030999999</v>
      </c>
      <c r="G332">
        <v>43.100723880000004</v>
      </c>
      <c r="H332">
        <v>121.90852368</v>
      </c>
    </row>
    <row r="333" spans="1:8" x14ac:dyDescent="0.2">
      <c r="A333" s="20">
        <v>332</v>
      </c>
      <c r="B333">
        <v>142.85669480999999</v>
      </c>
      <c r="C333">
        <v>76.192827300000005</v>
      </c>
      <c r="D333">
        <v>227.77755317999998</v>
      </c>
      <c r="E333">
        <v>310.83655113000003</v>
      </c>
      <c r="F333">
        <v>163.06071947999999</v>
      </c>
      <c r="G333">
        <v>192.31404326999998</v>
      </c>
      <c r="H333">
        <v>66.018342869999998</v>
      </c>
    </row>
    <row r="334" spans="1:8" x14ac:dyDescent="0.2">
      <c r="A334" s="20">
        <v>333</v>
      </c>
      <c r="B334">
        <v>145.55086362</v>
      </c>
      <c r="C334">
        <v>212.24909933999999</v>
      </c>
      <c r="D334">
        <v>122.85738512999998</v>
      </c>
      <c r="E334">
        <v>104.64223383</v>
      </c>
      <c r="F334">
        <v>265.29120152999997</v>
      </c>
      <c r="G334">
        <v>195.90327981000002</v>
      </c>
      <c r="H334">
        <v>91.431392760000008</v>
      </c>
    </row>
    <row r="335" spans="1:8" x14ac:dyDescent="0.2">
      <c r="A335" s="20">
        <v>334</v>
      </c>
      <c r="B335">
        <v>31.768180200000003</v>
      </c>
      <c r="C335">
        <v>196.63098930000001</v>
      </c>
      <c r="D335">
        <v>123.72705027000001</v>
      </c>
      <c r="E335">
        <v>137.60284149</v>
      </c>
      <c r="F335">
        <v>283.45405338</v>
      </c>
      <c r="G335">
        <v>113.13118169999998</v>
      </c>
      <c r="H335">
        <v>200.85529059000001</v>
      </c>
    </row>
    <row r="336" spans="1:8" x14ac:dyDescent="0.2">
      <c r="A336" s="20">
        <v>335</v>
      </c>
      <c r="B336">
        <v>44.828099999999999</v>
      </c>
      <c r="C336">
        <v>29.885400000000001</v>
      </c>
      <c r="D336">
        <v>120.02574348</v>
      </c>
      <c r="E336">
        <v>101.52219807</v>
      </c>
      <c r="F336">
        <v>108.29124117000001</v>
      </c>
      <c r="G336">
        <v>144.2568258</v>
      </c>
      <c r="H336">
        <v>90.351035550000006</v>
      </c>
    </row>
    <row r="337" spans="1:8" x14ac:dyDescent="0.2">
      <c r="A337" s="20">
        <v>336</v>
      </c>
      <c r="B337">
        <v>68.996422980000006</v>
      </c>
      <c r="C337">
        <v>239.71677048000001</v>
      </c>
      <c r="D337">
        <v>296.24201604000001</v>
      </c>
      <c r="E337">
        <v>215.87868116999999</v>
      </c>
      <c r="F337">
        <v>100.41643826999999</v>
      </c>
      <c r="G337">
        <v>62.402209470000003</v>
      </c>
      <c r="H337">
        <v>59.321024729999998</v>
      </c>
    </row>
    <row r="338" spans="1:8" x14ac:dyDescent="0.2">
      <c r="A338" s="20">
        <v>337</v>
      </c>
      <c r="B338">
        <v>30.034827000000003</v>
      </c>
      <c r="C338">
        <v>172.22358312</v>
      </c>
      <c r="D338">
        <v>93.793833629999995</v>
      </c>
      <c r="E338">
        <v>251.90702514</v>
      </c>
      <c r="F338">
        <v>191.49966612</v>
      </c>
      <c r="G338">
        <v>125.51868</v>
      </c>
      <c r="H338">
        <v>103.22417159999999</v>
      </c>
    </row>
    <row r="339" spans="1:8" x14ac:dyDescent="0.2">
      <c r="A339" s="20">
        <v>338</v>
      </c>
      <c r="B339">
        <v>90.893455560000007</v>
      </c>
      <c r="C339">
        <v>198.10284524999997</v>
      </c>
      <c r="D339">
        <v>80.191493819999991</v>
      </c>
      <c r="E339">
        <v>180.92322306</v>
      </c>
      <c r="F339">
        <v>130.98471966</v>
      </c>
      <c r="G339">
        <v>73.810960919999999</v>
      </c>
      <c r="H339">
        <v>104.76924678</v>
      </c>
    </row>
    <row r="340" spans="1:8" x14ac:dyDescent="0.2">
      <c r="A340" s="20">
        <v>339</v>
      </c>
      <c r="B340">
        <v>56.861456309999994</v>
      </c>
      <c r="C340">
        <v>162.73198008</v>
      </c>
      <c r="D340">
        <v>90.893455560000007</v>
      </c>
      <c r="E340">
        <v>228.85342757999999</v>
      </c>
      <c r="F340">
        <v>124.55487585</v>
      </c>
      <c r="G340">
        <v>58.026986909999998</v>
      </c>
      <c r="H340">
        <v>72.95922702</v>
      </c>
    </row>
    <row r="341" spans="1:8" x14ac:dyDescent="0.2">
      <c r="A341" s="20">
        <v>340</v>
      </c>
      <c r="B341">
        <v>23.90832</v>
      </c>
      <c r="C341">
        <v>326.35305080999996</v>
      </c>
      <c r="D341">
        <v>69.960227130000007</v>
      </c>
      <c r="E341">
        <v>211.59610334999999</v>
      </c>
      <c r="F341">
        <v>161.49173597999999</v>
      </c>
      <c r="G341">
        <v>74.713499999999996</v>
      </c>
      <c r="H341">
        <v>32.873939999999997</v>
      </c>
    </row>
    <row r="342" spans="1:8" x14ac:dyDescent="0.2">
      <c r="A342" s="20">
        <v>341</v>
      </c>
      <c r="B342">
        <v>54.944307900000005</v>
      </c>
      <c r="C342">
        <v>178.76400290999999</v>
      </c>
      <c r="D342">
        <v>79.40700206999999</v>
      </c>
      <c r="E342">
        <v>150.17264072999998</v>
      </c>
      <c r="F342">
        <v>141.72702669</v>
      </c>
      <c r="G342">
        <v>112.77554543999999</v>
      </c>
      <c r="H342">
        <v>103.6126818</v>
      </c>
    </row>
    <row r="343" spans="1:8" x14ac:dyDescent="0.2">
      <c r="A343" s="20">
        <v>342</v>
      </c>
      <c r="B343">
        <v>123.9795819</v>
      </c>
      <c r="C343">
        <v>364.79762936999998</v>
      </c>
      <c r="D343">
        <v>59.770800000000001</v>
      </c>
      <c r="E343">
        <v>206.03592467999997</v>
      </c>
      <c r="F343">
        <v>179.41251609</v>
      </c>
      <c r="G343">
        <v>188.08824771000002</v>
      </c>
      <c r="H343">
        <v>148.46767866000002</v>
      </c>
    </row>
    <row r="344" spans="1:8" x14ac:dyDescent="0.2">
      <c r="A344" s="20">
        <v>343</v>
      </c>
      <c r="B344">
        <v>97.574336730000013</v>
      </c>
      <c r="C344">
        <v>207.22386933000001</v>
      </c>
      <c r="D344">
        <v>139.53642686999999</v>
      </c>
      <c r="E344">
        <v>246.04201539000002</v>
      </c>
      <c r="F344">
        <v>143.60532408</v>
      </c>
      <c r="G344">
        <v>117.16421643000001</v>
      </c>
      <c r="H344">
        <v>98.983433340000005</v>
      </c>
    </row>
    <row r="345" spans="1:8" x14ac:dyDescent="0.2">
      <c r="A345" s="20">
        <v>344</v>
      </c>
      <c r="B345">
        <v>57.408359129999994</v>
      </c>
      <c r="C345">
        <v>99.881489610000003</v>
      </c>
      <c r="D345">
        <v>211.00437242999999</v>
      </c>
      <c r="E345">
        <v>230.58229797000001</v>
      </c>
      <c r="F345">
        <v>150.76586592000001</v>
      </c>
      <c r="G345">
        <v>129.75194690999999</v>
      </c>
      <c r="H345">
        <v>75.427761059999995</v>
      </c>
    </row>
    <row r="346" spans="1:8" x14ac:dyDescent="0.2">
      <c r="A346" s="20">
        <v>345</v>
      </c>
      <c r="B346">
        <v>53.460497789999998</v>
      </c>
      <c r="C346">
        <v>98.983433340000005</v>
      </c>
      <c r="D346">
        <v>293.74509086999996</v>
      </c>
      <c r="E346">
        <v>227.59973504999999</v>
      </c>
      <c r="F346">
        <v>97.711809570000014</v>
      </c>
      <c r="G346">
        <v>67.42445094</v>
      </c>
      <c r="H346">
        <v>137.76422264999999</v>
      </c>
    </row>
    <row r="347" spans="1:8" x14ac:dyDescent="0.2">
      <c r="A347" s="20">
        <v>346</v>
      </c>
      <c r="B347">
        <v>257.37904187999999</v>
      </c>
      <c r="C347">
        <v>331.94311488</v>
      </c>
      <c r="D347">
        <v>109.60171595999999</v>
      </c>
      <c r="E347">
        <v>237.30203015999999</v>
      </c>
      <c r="F347">
        <v>74.233839330000009</v>
      </c>
      <c r="G347">
        <v>513.20254868999996</v>
      </c>
      <c r="H347">
        <v>112.65600384</v>
      </c>
    </row>
    <row r="348" spans="1:8" x14ac:dyDescent="0.2">
      <c r="A348" s="20">
        <v>347</v>
      </c>
      <c r="B348">
        <v>108.78435027</v>
      </c>
      <c r="C348">
        <v>67.15847088000001</v>
      </c>
      <c r="D348">
        <v>110.61632529000001</v>
      </c>
      <c r="E348">
        <v>165.04809857999999</v>
      </c>
      <c r="F348">
        <v>190.35356102999998</v>
      </c>
      <c r="G348">
        <v>81.297253619999992</v>
      </c>
      <c r="H348">
        <v>304.72797537000002</v>
      </c>
    </row>
    <row r="349" spans="1:8" x14ac:dyDescent="0.2">
      <c r="A349" s="20">
        <v>348</v>
      </c>
      <c r="B349">
        <v>110.25172341</v>
      </c>
      <c r="C349">
        <v>749.79629487</v>
      </c>
      <c r="D349">
        <v>199.78539326999999</v>
      </c>
      <c r="E349">
        <v>140.04746721000001</v>
      </c>
      <c r="F349">
        <v>158.84239527</v>
      </c>
      <c r="G349">
        <v>118.41492041999999</v>
      </c>
      <c r="H349">
        <v>70.847823509999998</v>
      </c>
    </row>
    <row r="350" spans="1:8" x14ac:dyDescent="0.2">
      <c r="A350" s="20">
        <v>349</v>
      </c>
      <c r="B350">
        <v>17.426176740000002</v>
      </c>
      <c r="C350">
        <v>322.11081827999999</v>
      </c>
      <c r="D350">
        <v>76.835363400000006</v>
      </c>
      <c r="E350">
        <v>153.08796150000001</v>
      </c>
      <c r="F350">
        <v>140.04746721000001</v>
      </c>
      <c r="G350">
        <v>93.078078300000001</v>
      </c>
      <c r="H350">
        <v>159.62838128999999</v>
      </c>
    </row>
    <row r="351" spans="1:8" x14ac:dyDescent="0.2">
      <c r="A351" s="20">
        <v>350</v>
      </c>
      <c r="B351">
        <v>17.426176740000002</v>
      </c>
      <c r="C351">
        <v>44.828099999999999</v>
      </c>
      <c r="D351">
        <v>356.72707709999997</v>
      </c>
      <c r="E351">
        <v>192.59347176</v>
      </c>
      <c r="F351">
        <v>120.32310321</v>
      </c>
      <c r="G351">
        <v>171.80817605999999</v>
      </c>
      <c r="H351">
        <v>110.21137812000001</v>
      </c>
    </row>
    <row r="352" spans="1:8" x14ac:dyDescent="0.2">
      <c r="A352" s="20">
        <v>351</v>
      </c>
      <c r="B352">
        <v>84.211080120000005</v>
      </c>
      <c r="C352">
        <v>40.648626809999996</v>
      </c>
      <c r="D352">
        <v>66.825248669999993</v>
      </c>
      <c r="E352">
        <v>386.12385081000002</v>
      </c>
      <c r="F352">
        <v>216.21040911000003</v>
      </c>
      <c r="G352">
        <v>222.7209435</v>
      </c>
      <c r="H352">
        <v>50.893341929999998</v>
      </c>
    </row>
    <row r="353" spans="1:8" x14ac:dyDescent="0.2">
      <c r="A353" s="20">
        <v>352</v>
      </c>
      <c r="B353">
        <v>86.873869259999992</v>
      </c>
      <c r="C353">
        <v>24.643500840000002</v>
      </c>
      <c r="D353">
        <v>68.214919770000009</v>
      </c>
      <c r="E353">
        <v>215.92052072999999</v>
      </c>
      <c r="F353">
        <v>75.663855720000001</v>
      </c>
      <c r="G353">
        <v>99.522864809999987</v>
      </c>
      <c r="H353">
        <v>77.702039999999997</v>
      </c>
    </row>
    <row r="354" spans="1:8" x14ac:dyDescent="0.2">
      <c r="A354" s="20">
        <v>353</v>
      </c>
      <c r="B354">
        <v>75.249942930000003</v>
      </c>
      <c r="C354">
        <v>193.79486484</v>
      </c>
      <c r="D354">
        <v>200.85529059000001</v>
      </c>
      <c r="E354">
        <v>112.49761122</v>
      </c>
      <c r="F354">
        <v>217.91835972000001</v>
      </c>
      <c r="G354">
        <v>90.351035550000006</v>
      </c>
      <c r="H354">
        <v>140.49275967</v>
      </c>
    </row>
    <row r="355" spans="1:8" x14ac:dyDescent="0.2">
      <c r="A355" s="20">
        <v>354</v>
      </c>
      <c r="B355">
        <v>33.413371470000001</v>
      </c>
      <c r="C355">
        <v>121.02690438</v>
      </c>
      <c r="D355">
        <v>88.855271279999997</v>
      </c>
      <c r="E355">
        <v>152.53209305999999</v>
      </c>
      <c r="F355">
        <v>266.13098127000001</v>
      </c>
      <c r="G355">
        <v>130.98471966</v>
      </c>
      <c r="H355">
        <v>160.93736181</v>
      </c>
    </row>
    <row r="356" spans="1:8" x14ac:dyDescent="0.2">
      <c r="A356" s="20">
        <v>355</v>
      </c>
      <c r="B356">
        <v>154.27889468999999</v>
      </c>
      <c r="C356">
        <v>90.351035550000006</v>
      </c>
      <c r="D356">
        <v>78.955732529999992</v>
      </c>
      <c r="E356">
        <v>105.91385759999999</v>
      </c>
      <c r="F356">
        <v>191.84932529999998</v>
      </c>
      <c r="G356">
        <v>139.31228636999998</v>
      </c>
      <c r="H356">
        <v>89.556083909999998</v>
      </c>
    </row>
    <row r="357" spans="1:8" x14ac:dyDescent="0.2">
      <c r="A357" s="20">
        <v>356</v>
      </c>
      <c r="B357">
        <v>69.70470696000001</v>
      </c>
      <c r="C357">
        <v>116.28409139999999</v>
      </c>
      <c r="D357">
        <v>152.18093961</v>
      </c>
      <c r="E357">
        <v>118.41492041999999</v>
      </c>
      <c r="F357">
        <v>126.863523</v>
      </c>
      <c r="G357">
        <v>113.80061466000001</v>
      </c>
      <c r="H357">
        <v>108.29124117000001</v>
      </c>
    </row>
    <row r="358" spans="1:8" x14ac:dyDescent="0.2">
      <c r="A358" s="20">
        <v>357</v>
      </c>
      <c r="B358">
        <v>85.63063661999999</v>
      </c>
      <c r="C358">
        <v>268.18709679</v>
      </c>
      <c r="D358">
        <v>174.10636332000001</v>
      </c>
      <c r="E358">
        <v>134.48429999999999</v>
      </c>
      <c r="F358">
        <v>128.36825288999998</v>
      </c>
      <c r="G358">
        <v>150.17264072999998</v>
      </c>
      <c r="H358">
        <v>66.018342869999998</v>
      </c>
    </row>
    <row r="359" spans="1:8" x14ac:dyDescent="0.2">
      <c r="A359" s="20">
        <v>358</v>
      </c>
      <c r="B359">
        <v>80.191493819999991</v>
      </c>
      <c r="C359">
        <v>181.54035657</v>
      </c>
      <c r="D359">
        <v>102.22450497</v>
      </c>
      <c r="E359">
        <v>200.25459404999998</v>
      </c>
      <c r="F359">
        <v>87.283299239999991</v>
      </c>
      <c r="G359">
        <v>180.43011396</v>
      </c>
      <c r="H359">
        <v>74.713499999999996</v>
      </c>
    </row>
    <row r="360" spans="1:8" x14ac:dyDescent="0.2">
      <c r="A360" s="20">
        <v>359</v>
      </c>
      <c r="B360">
        <v>50.80518</v>
      </c>
      <c r="C360">
        <v>319.32699327</v>
      </c>
      <c r="D360">
        <v>161.63070309</v>
      </c>
      <c r="E360">
        <v>105.10994033999999</v>
      </c>
      <c r="F360">
        <v>264.36325986000003</v>
      </c>
      <c r="G360">
        <v>63.395899020000002</v>
      </c>
      <c r="H360">
        <v>77.758822259999988</v>
      </c>
    </row>
    <row r="361" spans="1:8" x14ac:dyDescent="0.2">
      <c r="A361" s="20">
        <v>360</v>
      </c>
      <c r="B361">
        <v>256.96214055000002</v>
      </c>
      <c r="C361">
        <v>84.950743770000003</v>
      </c>
      <c r="D361">
        <v>38.966078790000005</v>
      </c>
      <c r="E361">
        <v>107.75330397</v>
      </c>
      <c r="F361">
        <v>111.17966507999999</v>
      </c>
      <c r="G361">
        <v>368.65732878</v>
      </c>
      <c r="H361">
        <v>108.78435027</v>
      </c>
    </row>
    <row r="362" spans="1:8" x14ac:dyDescent="0.2">
      <c r="A362" s="20">
        <v>361</v>
      </c>
      <c r="B362">
        <v>242.21967272999998</v>
      </c>
      <c r="C362">
        <v>289.13227938</v>
      </c>
      <c r="D362">
        <v>210.55907997</v>
      </c>
      <c r="E362">
        <v>207.78422058000001</v>
      </c>
      <c r="F362">
        <v>178.83871641000002</v>
      </c>
      <c r="G362">
        <v>200.43241217999997</v>
      </c>
      <c r="H362">
        <v>92.789684190000003</v>
      </c>
    </row>
    <row r="363" spans="1:8" x14ac:dyDescent="0.2">
      <c r="A363" s="20">
        <v>362</v>
      </c>
      <c r="B363">
        <v>42.789915719999996</v>
      </c>
      <c r="C363">
        <v>251.90702514</v>
      </c>
      <c r="D363">
        <v>95.679602370000012</v>
      </c>
      <c r="E363">
        <v>99.028261440000009</v>
      </c>
      <c r="F363">
        <v>94.506600419999998</v>
      </c>
      <c r="G363">
        <v>193.79486484</v>
      </c>
      <c r="H363">
        <v>79.744707089999991</v>
      </c>
    </row>
    <row r="364" spans="1:8" x14ac:dyDescent="0.2">
      <c r="A364" s="20">
        <v>363</v>
      </c>
      <c r="B364">
        <v>63.325668329999999</v>
      </c>
      <c r="C364">
        <v>122.85738512999998</v>
      </c>
      <c r="D364">
        <v>144.6901641</v>
      </c>
      <c r="E364">
        <v>103.22417159999999</v>
      </c>
      <c r="F364">
        <v>133.14991688999999</v>
      </c>
      <c r="G364">
        <v>31.768180200000003</v>
      </c>
      <c r="H364">
        <v>248.69583890999999</v>
      </c>
    </row>
    <row r="365" spans="1:8" x14ac:dyDescent="0.2">
      <c r="A365" s="20">
        <v>364</v>
      </c>
      <c r="B365">
        <v>124.30383848999999</v>
      </c>
      <c r="C365">
        <v>98.666648100000003</v>
      </c>
      <c r="D365">
        <v>91.235643390000007</v>
      </c>
      <c r="E365">
        <v>118.41492041999999</v>
      </c>
      <c r="F365">
        <v>140.33436705</v>
      </c>
      <c r="G365">
        <v>122.56600247999999</v>
      </c>
      <c r="H365">
        <v>78.446186459999993</v>
      </c>
    </row>
    <row r="366" spans="1:8" x14ac:dyDescent="0.2">
      <c r="A366" s="20">
        <v>365</v>
      </c>
      <c r="B366">
        <v>32.873939999999997</v>
      </c>
      <c r="C366">
        <v>185.31338832</v>
      </c>
      <c r="D366">
        <v>103.22417159999999</v>
      </c>
      <c r="E366">
        <v>200.92253273999998</v>
      </c>
      <c r="F366">
        <v>92.307034979999997</v>
      </c>
      <c r="G366">
        <v>203.76911708999998</v>
      </c>
      <c r="H366">
        <v>140.9694318</v>
      </c>
    </row>
    <row r="367" spans="1:8" x14ac:dyDescent="0.2">
      <c r="A367" s="20">
        <v>366</v>
      </c>
      <c r="B367">
        <v>40.648626809999996</v>
      </c>
      <c r="C367">
        <v>248.69583890999999</v>
      </c>
      <c r="D367">
        <v>139.53642686999999</v>
      </c>
      <c r="E367">
        <v>188.18238672000001</v>
      </c>
      <c r="F367">
        <v>117.73502757</v>
      </c>
      <c r="G367">
        <v>209.83734755999998</v>
      </c>
      <c r="H367">
        <v>139.31228636999998</v>
      </c>
    </row>
    <row r="368" spans="1:8" x14ac:dyDescent="0.2">
      <c r="A368" s="20">
        <v>367</v>
      </c>
      <c r="B368">
        <v>159.40424079000002</v>
      </c>
      <c r="C368">
        <v>514.94935032000001</v>
      </c>
      <c r="D368">
        <v>160.65942758999998</v>
      </c>
      <c r="E368">
        <v>85.63063661999999</v>
      </c>
      <c r="F368">
        <v>239.38205399999998</v>
      </c>
      <c r="G368">
        <v>84.369472740000006</v>
      </c>
      <c r="H368">
        <v>161.63070309</v>
      </c>
    </row>
    <row r="369" spans="1:8" x14ac:dyDescent="0.2">
      <c r="A369" s="20">
        <v>368</v>
      </c>
      <c r="B369">
        <v>98.666648100000003</v>
      </c>
      <c r="C369">
        <v>227.59973504999999</v>
      </c>
      <c r="D369">
        <v>71.97300881999999</v>
      </c>
      <c r="E369">
        <v>164.12463972</v>
      </c>
      <c r="F369">
        <v>163.82578572</v>
      </c>
      <c r="G369">
        <v>73.931996789999999</v>
      </c>
      <c r="H369">
        <v>143.10773216999999</v>
      </c>
    </row>
    <row r="370" spans="1:8" x14ac:dyDescent="0.2">
      <c r="A370" s="20">
        <v>369</v>
      </c>
      <c r="B370">
        <v>23.3404974</v>
      </c>
      <c r="C370">
        <v>221.87817521999997</v>
      </c>
      <c r="D370">
        <v>112.97278908</v>
      </c>
      <c r="E370">
        <v>316.84202226000002</v>
      </c>
      <c r="F370">
        <v>123.83463771000001</v>
      </c>
      <c r="G370">
        <v>170.37367685999999</v>
      </c>
      <c r="H370">
        <v>248.69583890999999</v>
      </c>
    </row>
    <row r="371" spans="1:8" x14ac:dyDescent="0.2">
      <c r="A371" s="20">
        <v>370</v>
      </c>
      <c r="B371">
        <v>179.5365405</v>
      </c>
      <c r="C371">
        <v>187.23203100000001</v>
      </c>
      <c r="D371">
        <v>141.2533431</v>
      </c>
      <c r="E371">
        <v>158.16698522999999</v>
      </c>
      <c r="F371">
        <v>126.82766052000001</v>
      </c>
      <c r="G371">
        <v>229.88447388</v>
      </c>
      <c r="H371">
        <v>109.60171595999999</v>
      </c>
    </row>
    <row r="372" spans="1:8" x14ac:dyDescent="0.2">
      <c r="A372" s="20">
        <v>371</v>
      </c>
      <c r="B372">
        <v>27.06272397</v>
      </c>
      <c r="C372">
        <v>127.42536851999999</v>
      </c>
      <c r="D372">
        <v>81.297253619999992</v>
      </c>
      <c r="E372">
        <v>215.50660794000001</v>
      </c>
      <c r="F372">
        <v>137.99135168999999</v>
      </c>
      <c r="G372">
        <v>160.65942758999998</v>
      </c>
      <c r="H372">
        <v>85.003043220000009</v>
      </c>
    </row>
    <row r="373" spans="1:8" x14ac:dyDescent="0.2">
      <c r="A373" s="20">
        <v>372</v>
      </c>
      <c r="B373">
        <v>218.89860083999997</v>
      </c>
      <c r="C373">
        <v>106.92099558</v>
      </c>
      <c r="D373">
        <v>358.62479999999999</v>
      </c>
      <c r="E373">
        <v>99.881489610000003</v>
      </c>
      <c r="F373">
        <v>199.06963794000001</v>
      </c>
      <c r="G373">
        <v>161.40955113000001</v>
      </c>
      <c r="H373">
        <v>62.402209470000003</v>
      </c>
    </row>
    <row r="374" spans="1:8" x14ac:dyDescent="0.2">
      <c r="A374" s="20">
        <v>373</v>
      </c>
      <c r="B374">
        <v>54.536372190000002</v>
      </c>
      <c r="C374">
        <v>27.552844530000002</v>
      </c>
      <c r="D374">
        <v>69.319185300000001</v>
      </c>
      <c r="E374">
        <v>108.66182013</v>
      </c>
      <c r="F374">
        <v>177.63582905999999</v>
      </c>
      <c r="G374">
        <v>321.16793390999999</v>
      </c>
      <c r="H374">
        <v>87.027779069999994</v>
      </c>
    </row>
    <row r="375" spans="1:8" x14ac:dyDescent="0.2">
      <c r="A375" s="20">
        <v>374</v>
      </c>
      <c r="B375">
        <v>179.93401631999998</v>
      </c>
      <c r="C375">
        <v>189.81412956</v>
      </c>
      <c r="D375">
        <v>100.23862013999999</v>
      </c>
      <c r="E375">
        <v>138.63687633000001</v>
      </c>
      <c r="F375">
        <v>189.95459094</v>
      </c>
      <c r="G375">
        <v>152.38565460000001</v>
      </c>
      <c r="H375">
        <v>85.055342670000002</v>
      </c>
    </row>
    <row r="376" spans="1:8" x14ac:dyDescent="0.2">
      <c r="A376" s="20">
        <v>375</v>
      </c>
      <c r="B376">
        <v>218.89860083999997</v>
      </c>
      <c r="C376">
        <v>202.91290038000002</v>
      </c>
      <c r="D376">
        <v>57.408359129999994</v>
      </c>
      <c r="E376">
        <v>105.91385759999999</v>
      </c>
      <c r="F376">
        <v>130.71276251999998</v>
      </c>
      <c r="G376">
        <v>104.08487112</v>
      </c>
      <c r="H376">
        <v>130.19873364</v>
      </c>
    </row>
    <row r="377" spans="1:8" x14ac:dyDescent="0.2">
      <c r="A377" s="20">
        <v>376</v>
      </c>
      <c r="B377">
        <v>83.357851949999997</v>
      </c>
      <c r="C377">
        <v>181.81081943999999</v>
      </c>
      <c r="D377">
        <v>147.86548784999999</v>
      </c>
      <c r="E377">
        <v>186.56259804000001</v>
      </c>
      <c r="F377">
        <v>183.35141181</v>
      </c>
      <c r="G377">
        <v>186.39523979999998</v>
      </c>
      <c r="H377">
        <v>67.42445094</v>
      </c>
    </row>
    <row r="378" spans="1:8" x14ac:dyDescent="0.2">
      <c r="A378" s="20">
        <v>377</v>
      </c>
      <c r="B378">
        <v>20.04712632</v>
      </c>
      <c r="C378">
        <v>140.07884687999999</v>
      </c>
      <c r="D378">
        <v>73.810960919999999</v>
      </c>
      <c r="E378">
        <v>223.02129177</v>
      </c>
      <c r="F378">
        <v>127.42536851999999</v>
      </c>
      <c r="G378">
        <v>72.775431810000001</v>
      </c>
      <c r="H378">
        <v>230.64057449999999</v>
      </c>
    </row>
    <row r="379" spans="1:8" x14ac:dyDescent="0.2">
      <c r="A379" s="20">
        <v>378</v>
      </c>
      <c r="B379">
        <v>31.201851869999999</v>
      </c>
      <c r="C379">
        <v>208.87802622000001</v>
      </c>
      <c r="D379">
        <v>139.40791965</v>
      </c>
      <c r="E379">
        <v>78.446186459999993</v>
      </c>
      <c r="F379">
        <v>153.84406211999999</v>
      </c>
      <c r="G379">
        <v>140.04746721000001</v>
      </c>
      <c r="H379">
        <v>61.610246369999999</v>
      </c>
    </row>
    <row r="380" spans="1:8" x14ac:dyDescent="0.2">
      <c r="A380" s="20">
        <v>379</v>
      </c>
      <c r="B380">
        <v>350.20757708999997</v>
      </c>
      <c r="C380">
        <v>60.142873230000006</v>
      </c>
      <c r="D380">
        <v>133.81785558000001</v>
      </c>
      <c r="E380">
        <v>206.44684892999999</v>
      </c>
      <c r="F380">
        <v>595.19912067000007</v>
      </c>
      <c r="G380">
        <v>118.2266424</v>
      </c>
      <c r="H380">
        <v>70.847823509999998</v>
      </c>
    </row>
    <row r="381" spans="1:8" x14ac:dyDescent="0.2">
      <c r="A381" s="20">
        <v>380</v>
      </c>
      <c r="B381">
        <v>80.690579999999997</v>
      </c>
      <c r="C381">
        <v>474.98958198000003</v>
      </c>
      <c r="D381">
        <v>156.00627081000002</v>
      </c>
      <c r="E381">
        <v>171.15816861000002</v>
      </c>
      <c r="F381">
        <v>162.59450723999998</v>
      </c>
      <c r="G381">
        <v>163.30727403</v>
      </c>
      <c r="H381">
        <v>50.893341929999998</v>
      </c>
    </row>
    <row r="382" spans="1:8" x14ac:dyDescent="0.2">
      <c r="A382" s="20">
        <v>381</v>
      </c>
      <c r="B382">
        <v>128.54158820999999</v>
      </c>
      <c r="C382">
        <v>46.394094959999997</v>
      </c>
      <c r="D382">
        <v>48.188713230000005</v>
      </c>
      <c r="E382">
        <v>211.70219651999997</v>
      </c>
      <c r="F382">
        <v>142.01093799</v>
      </c>
      <c r="G382">
        <v>151.82829189</v>
      </c>
      <c r="H382">
        <v>69.767466299999995</v>
      </c>
    </row>
    <row r="383" spans="1:8" x14ac:dyDescent="0.2">
      <c r="A383" s="20">
        <v>382</v>
      </c>
      <c r="B383">
        <v>119.09182473</v>
      </c>
      <c r="C383">
        <v>27.552844530000002</v>
      </c>
      <c r="D383">
        <v>276.01557732000003</v>
      </c>
      <c r="E383">
        <v>109.60171595999999</v>
      </c>
      <c r="F383">
        <v>177.93767159999999</v>
      </c>
      <c r="G383">
        <v>136.10110014</v>
      </c>
      <c r="H383">
        <v>46.778122349999997</v>
      </c>
    </row>
    <row r="384" spans="1:8" x14ac:dyDescent="0.2">
      <c r="A384" s="20">
        <v>383</v>
      </c>
      <c r="B384">
        <v>150.05309912999999</v>
      </c>
      <c r="C384">
        <v>80.191493819999991</v>
      </c>
      <c r="D384">
        <v>132.30864288000001</v>
      </c>
      <c r="E384">
        <v>192.4769187</v>
      </c>
      <c r="F384">
        <v>58.942974419999999</v>
      </c>
      <c r="G384">
        <v>153.14623803000001</v>
      </c>
      <c r="H384">
        <v>49.469302620000001</v>
      </c>
    </row>
    <row r="385" spans="1:8" x14ac:dyDescent="0.2">
      <c r="A385" s="20">
        <v>384</v>
      </c>
      <c r="B385">
        <v>50.717018070000002</v>
      </c>
      <c r="C385">
        <v>146.19489399</v>
      </c>
      <c r="D385">
        <v>139.05527193</v>
      </c>
      <c r="E385">
        <v>208.10698290000002</v>
      </c>
      <c r="F385">
        <v>247.97709503999999</v>
      </c>
      <c r="G385">
        <v>123.11141103</v>
      </c>
      <c r="H385">
        <v>78.955732529999992</v>
      </c>
    </row>
    <row r="386" spans="1:8" x14ac:dyDescent="0.2">
      <c r="A386" s="20">
        <v>385</v>
      </c>
      <c r="B386">
        <v>59.770800000000001</v>
      </c>
      <c r="C386">
        <v>87.895949940000008</v>
      </c>
      <c r="D386">
        <v>161.49173597999999</v>
      </c>
      <c r="E386">
        <v>143.76072815999999</v>
      </c>
      <c r="F386">
        <v>170.37367685999999</v>
      </c>
      <c r="G386">
        <v>93.841650270000002</v>
      </c>
      <c r="H386">
        <v>78.217563150000004</v>
      </c>
    </row>
    <row r="387" spans="1:8" x14ac:dyDescent="0.2">
      <c r="A387" s="20">
        <v>386</v>
      </c>
      <c r="B387">
        <v>48.281357970000002</v>
      </c>
      <c r="C387">
        <v>82.658533590000005</v>
      </c>
      <c r="D387">
        <v>125.12718126</v>
      </c>
      <c r="E387">
        <v>182.39956182</v>
      </c>
      <c r="F387">
        <v>159.09642117000001</v>
      </c>
      <c r="G387">
        <v>105.99903098999999</v>
      </c>
      <c r="H387">
        <v>63.395899020000002</v>
      </c>
    </row>
    <row r="388" spans="1:8" x14ac:dyDescent="0.2">
      <c r="A388" s="20">
        <v>387</v>
      </c>
      <c r="B388">
        <v>54.125447940000001</v>
      </c>
      <c r="C388">
        <v>70.847823509999998</v>
      </c>
      <c r="D388">
        <v>143.48129967</v>
      </c>
      <c r="E388">
        <v>127.6704288</v>
      </c>
      <c r="F388">
        <v>134.61729002999999</v>
      </c>
      <c r="G388">
        <v>68.214919770000009</v>
      </c>
      <c r="H388">
        <v>147.16915803000001</v>
      </c>
    </row>
    <row r="389" spans="1:8" x14ac:dyDescent="0.2">
      <c r="A389" s="20">
        <v>388</v>
      </c>
      <c r="B389">
        <v>35.986504409999995</v>
      </c>
      <c r="C389">
        <v>63.395899020000002</v>
      </c>
      <c r="D389">
        <v>174.10636332000001</v>
      </c>
      <c r="E389">
        <v>174.26027313</v>
      </c>
      <c r="F389">
        <v>82.658533590000005</v>
      </c>
      <c r="G389">
        <v>184.12843221</v>
      </c>
      <c r="H389">
        <v>222.78220857000002</v>
      </c>
    </row>
    <row r="390" spans="1:8" x14ac:dyDescent="0.2">
      <c r="A390" s="20">
        <v>389</v>
      </c>
      <c r="B390">
        <v>105.66132596999999</v>
      </c>
      <c r="C390">
        <v>71.97300881999999</v>
      </c>
      <c r="D390">
        <v>91.674958770000003</v>
      </c>
      <c r="E390">
        <v>248.60618270999998</v>
      </c>
      <c r="F390">
        <v>96.562715940000004</v>
      </c>
      <c r="G390">
        <v>76.192827300000005</v>
      </c>
      <c r="H390">
        <v>57.717673019999999</v>
      </c>
    </row>
    <row r="391" spans="1:8" x14ac:dyDescent="0.2">
      <c r="A391" s="20">
        <v>390</v>
      </c>
      <c r="B391">
        <v>89.157113819999992</v>
      </c>
      <c r="C391">
        <v>21.550361940000002</v>
      </c>
      <c r="D391">
        <v>111.90139748999999</v>
      </c>
      <c r="E391">
        <v>87.283299239999991</v>
      </c>
      <c r="F391">
        <v>123.83463771000001</v>
      </c>
      <c r="G391">
        <v>218.16342</v>
      </c>
      <c r="H391">
        <v>88.502623560000004</v>
      </c>
    </row>
    <row r="392" spans="1:8" x14ac:dyDescent="0.2">
      <c r="A392" s="20">
        <v>391</v>
      </c>
      <c r="B392">
        <v>36.966745530000004</v>
      </c>
      <c r="C392">
        <v>73.993261860000004</v>
      </c>
      <c r="D392">
        <v>207.41812443000001</v>
      </c>
      <c r="E392">
        <v>328.42709757</v>
      </c>
      <c r="F392">
        <v>291.13310690999998</v>
      </c>
      <c r="G392">
        <v>124.84028142000001</v>
      </c>
      <c r="H392">
        <v>361.32942869999999</v>
      </c>
    </row>
    <row r="393" spans="1:8" x14ac:dyDescent="0.2">
      <c r="A393" s="20">
        <v>392</v>
      </c>
      <c r="B393">
        <v>32.325542909999996</v>
      </c>
      <c r="C393">
        <v>160.65942758999998</v>
      </c>
      <c r="D393">
        <v>71.84898441</v>
      </c>
      <c r="E393">
        <v>227.77755317999998</v>
      </c>
      <c r="F393">
        <v>103.95636389999999</v>
      </c>
      <c r="G393">
        <v>134.31843602999999</v>
      </c>
      <c r="H393">
        <v>126.65133666</v>
      </c>
    </row>
    <row r="394" spans="1:8" x14ac:dyDescent="0.2">
      <c r="A394" s="20">
        <v>393</v>
      </c>
      <c r="B394">
        <v>86.873869259999992</v>
      </c>
      <c r="C394">
        <v>44.427635639999998</v>
      </c>
      <c r="D394">
        <v>135.54224316</v>
      </c>
      <c r="E394">
        <v>197.15248953</v>
      </c>
      <c r="F394">
        <v>536.42350449000003</v>
      </c>
      <c r="G394">
        <v>178.23801987000002</v>
      </c>
      <c r="H394">
        <v>161.76817593000001</v>
      </c>
    </row>
    <row r="395" spans="1:8" x14ac:dyDescent="0.2">
      <c r="A395" s="20">
        <v>394</v>
      </c>
      <c r="B395">
        <v>99.478036709999984</v>
      </c>
      <c r="C395">
        <v>36.966745530000004</v>
      </c>
      <c r="D395">
        <v>124.84028142000001</v>
      </c>
      <c r="E395">
        <v>95.679602370000012</v>
      </c>
      <c r="F395">
        <v>79.575854579999998</v>
      </c>
      <c r="G395">
        <v>228.22732845000002</v>
      </c>
      <c r="H395">
        <v>160.93736181</v>
      </c>
    </row>
    <row r="396" spans="1:8" x14ac:dyDescent="0.2">
      <c r="A396" s="20">
        <v>395</v>
      </c>
      <c r="B396">
        <v>135.01476585</v>
      </c>
      <c r="C396">
        <v>65.815122150000008</v>
      </c>
      <c r="D396">
        <v>60.954261840000001</v>
      </c>
      <c r="E396">
        <v>149.78562479999999</v>
      </c>
      <c r="F396">
        <v>158.05342070999998</v>
      </c>
      <c r="G396">
        <v>200.38758408000001</v>
      </c>
      <c r="H396">
        <v>205.51442445000001</v>
      </c>
    </row>
    <row r="397" spans="1:8" x14ac:dyDescent="0.2">
      <c r="A397" s="20">
        <v>396</v>
      </c>
      <c r="B397">
        <v>87.130883699999998</v>
      </c>
      <c r="C397">
        <v>132.74646399</v>
      </c>
      <c r="D397">
        <v>92.980950750000005</v>
      </c>
      <c r="E397">
        <v>153.14623803000001</v>
      </c>
      <c r="F397">
        <v>168.4490571</v>
      </c>
      <c r="G397">
        <v>475.84430442000001</v>
      </c>
      <c r="H397">
        <v>52.956928799999993</v>
      </c>
    </row>
    <row r="398" spans="1:8" x14ac:dyDescent="0.2">
      <c r="A398" s="20">
        <v>397</v>
      </c>
      <c r="B398">
        <v>42.789915719999996</v>
      </c>
      <c r="C398">
        <v>46.778122349999997</v>
      </c>
      <c r="D398">
        <v>179.93401631999998</v>
      </c>
      <c r="E398">
        <v>113.60337102</v>
      </c>
      <c r="F398">
        <v>67.15847088000001</v>
      </c>
      <c r="G398">
        <v>199.06963794000001</v>
      </c>
      <c r="H398">
        <v>244.58659641</v>
      </c>
    </row>
    <row r="399" spans="1:8" x14ac:dyDescent="0.2">
      <c r="A399" s="20">
        <v>398</v>
      </c>
      <c r="B399">
        <v>25.53408576</v>
      </c>
      <c r="C399">
        <v>34.979366429999999</v>
      </c>
      <c r="D399">
        <v>385.88028480000003</v>
      </c>
      <c r="E399">
        <v>758.50639469999999</v>
      </c>
      <c r="F399">
        <v>212.27001912000003</v>
      </c>
      <c r="G399">
        <v>216.58098806999999</v>
      </c>
      <c r="H399">
        <v>120.13781373</v>
      </c>
    </row>
    <row r="400" spans="1:8" x14ac:dyDescent="0.2">
      <c r="A400" s="20">
        <v>399</v>
      </c>
      <c r="B400">
        <v>36.966745530000004</v>
      </c>
      <c r="C400">
        <v>120.32310321</v>
      </c>
      <c r="D400">
        <v>262.39680054000002</v>
      </c>
      <c r="E400">
        <v>67.754684609999998</v>
      </c>
      <c r="F400">
        <v>118.97975448</v>
      </c>
      <c r="G400">
        <v>127.07421506999999</v>
      </c>
      <c r="H400">
        <v>87.130883699999998</v>
      </c>
    </row>
    <row r="401" spans="1:8" x14ac:dyDescent="0.2">
      <c r="A401" s="20">
        <v>400</v>
      </c>
      <c r="B401">
        <v>177.93767159999999</v>
      </c>
      <c r="C401">
        <v>195.37879104000001</v>
      </c>
      <c r="D401">
        <v>76.835363400000006</v>
      </c>
      <c r="E401">
        <v>113.80061466000001</v>
      </c>
      <c r="F401">
        <v>82.658533590000005</v>
      </c>
      <c r="G401">
        <v>94.977295470000001</v>
      </c>
      <c r="H401">
        <v>64.374645870000009</v>
      </c>
    </row>
    <row r="402" spans="1:8" x14ac:dyDescent="0.2">
      <c r="A402" s="20">
        <v>401</v>
      </c>
      <c r="B402">
        <v>38.966078790000005</v>
      </c>
      <c r="C402">
        <v>127.14444576</v>
      </c>
      <c r="D402">
        <v>163.6076223</v>
      </c>
      <c r="E402">
        <v>75.427761059999995</v>
      </c>
      <c r="F402">
        <v>132.30864288000001</v>
      </c>
      <c r="G402">
        <v>131.29253928</v>
      </c>
      <c r="H402">
        <v>203.68095516</v>
      </c>
    </row>
    <row r="403" spans="1:8" x14ac:dyDescent="0.2">
      <c r="A403" s="20">
        <v>402</v>
      </c>
      <c r="B403">
        <v>71.97300881999999</v>
      </c>
      <c r="C403">
        <v>125.66063565</v>
      </c>
      <c r="D403">
        <v>248.62411394999998</v>
      </c>
      <c r="E403">
        <v>137.99135168999999</v>
      </c>
      <c r="F403">
        <v>296.70972254999998</v>
      </c>
      <c r="G403">
        <v>392.89887099000003</v>
      </c>
      <c r="H403">
        <v>93.364978140000005</v>
      </c>
    </row>
    <row r="404" spans="1:8" x14ac:dyDescent="0.2">
      <c r="A404" s="20">
        <v>403</v>
      </c>
      <c r="B404">
        <v>21.7565712</v>
      </c>
      <c r="C404">
        <v>104.38521939</v>
      </c>
      <c r="D404">
        <v>131.39414963999999</v>
      </c>
      <c r="E404">
        <v>129.06159416999998</v>
      </c>
      <c r="F404">
        <v>111.58162371</v>
      </c>
      <c r="G404">
        <v>102.22450497</v>
      </c>
      <c r="H404">
        <v>107.62927956000001</v>
      </c>
    </row>
    <row r="405" spans="1:8" x14ac:dyDescent="0.2">
      <c r="A405" s="20">
        <v>404</v>
      </c>
      <c r="B405">
        <v>48.188713230000005</v>
      </c>
      <c r="C405">
        <v>95.492818619999994</v>
      </c>
      <c r="D405">
        <v>135.14626160999998</v>
      </c>
      <c r="E405">
        <v>61.538521410000001</v>
      </c>
      <c r="F405">
        <v>76.369151160000001</v>
      </c>
      <c r="G405">
        <v>153.61245027000001</v>
      </c>
      <c r="H405">
        <v>71.287138889999994</v>
      </c>
    </row>
    <row r="406" spans="1:8" x14ac:dyDescent="0.2">
      <c r="A406" s="20">
        <v>405</v>
      </c>
      <c r="B406">
        <v>26.73099603</v>
      </c>
      <c r="C406">
        <v>279.79159761</v>
      </c>
      <c r="D406">
        <v>126.82766052000001</v>
      </c>
      <c r="E406">
        <v>90.893455560000007</v>
      </c>
      <c r="F406">
        <v>113.80061466000001</v>
      </c>
      <c r="G406">
        <v>130.30183826999999</v>
      </c>
      <c r="H406">
        <v>291.37816719</v>
      </c>
    </row>
    <row r="407" spans="1:8" x14ac:dyDescent="0.2">
      <c r="A407" s="20">
        <v>406</v>
      </c>
      <c r="B407">
        <v>36.47961351</v>
      </c>
      <c r="C407">
        <v>47.909284739999997</v>
      </c>
      <c r="D407">
        <v>124.69832576999998</v>
      </c>
      <c r="E407">
        <v>101.12621652</v>
      </c>
      <c r="F407">
        <v>147.53226563999999</v>
      </c>
      <c r="G407">
        <v>105.99903098999999</v>
      </c>
      <c r="H407">
        <v>150.17264072999998</v>
      </c>
    </row>
    <row r="408" spans="1:8" x14ac:dyDescent="0.2">
      <c r="A408" s="20">
        <v>407</v>
      </c>
      <c r="B408">
        <v>24.643500840000002</v>
      </c>
      <c r="C408">
        <v>54.944307900000005</v>
      </c>
      <c r="D408">
        <v>63.395899020000002</v>
      </c>
      <c r="E408">
        <v>130.98471966</v>
      </c>
      <c r="F408">
        <v>241.75794329999999</v>
      </c>
      <c r="G408">
        <v>214.28130653999997</v>
      </c>
      <c r="H408">
        <v>167.06386881</v>
      </c>
    </row>
    <row r="409" spans="1:8" x14ac:dyDescent="0.2">
      <c r="A409" s="20">
        <v>408</v>
      </c>
      <c r="B409">
        <v>223.16175315000001</v>
      </c>
      <c r="C409">
        <v>78.900444539999995</v>
      </c>
      <c r="D409">
        <v>269.05227912000004</v>
      </c>
      <c r="E409">
        <v>113.80061466000001</v>
      </c>
      <c r="F409">
        <v>91.674958770000003</v>
      </c>
      <c r="G409">
        <v>183.10784580000001</v>
      </c>
      <c r="H409">
        <v>48.281357970000002</v>
      </c>
    </row>
    <row r="410" spans="1:8" x14ac:dyDescent="0.2">
      <c r="A410" s="20">
        <v>409</v>
      </c>
      <c r="B410">
        <v>117.73502757</v>
      </c>
      <c r="C410">
        <v>31.768180200000003</v>
      </c>
      <c r="D410">
        <v>102.31117262999999</v>
      </c>
      <c r="E410">
        <v>62.759340000000002</v>
      </c>
      <c r="F410">
        <v>103.74118902000001</v>
      </c>
      <c r="G410">
        <v>180.70207110000001</v>
      </c>
      <c r="H410">
        <v>75.663855720000001</v>
      </c>
    </row>
    <row r="411" spans="1:8" x14ac:dyDescent="0.2">
      <c r="A411" s="20">
        <v>410</v>
      </c>
      <c r="B411">
        <v>116.89674210000001</v>
      </c>
      <c r="C411">
        <v>47.909284739999997</v>
      </c>
      <c r="D411">
        <v>117.62146305</v>
      </c>
      <c r="E411">
        <v>113.80061466000001</v>
      </c>
      <c r="F411">
        <v>151.20966411000001</v>
      </c>
      <c r="G411">
        <v>333.24611831999999</v>
      </c>
      <c r="H411">
        <v>81.625993019999996</v>
      </c>
    </row>
    <row r="412" spans="1:8" x14ac:dyDescent="0.2">
      <c r="A412" s="20">
        <v>411</v>
      </c>
      <c r="B412">
        <v>151.82829189</v>
      </c>
      <c r="C412">
        <v>77.932157580000009</v>
      </c>
      <c r="D412">
        <v>74.952583199999992</v>
      </c>
      <c r="E412">
        <v>368.89940052000003</v>
      </c>
      <c r="F412">
        <v>76.076274240000004</v>
      </c>
      <c r="G412">
        <v>80.469428039999997</v>
      </c>
      <c r="H412">
        <v>90.745522829999999</v>
      </c>
    </row>
    <row r="413" spans="1:8" x14ac:dyDescent="0.2">
      <c r="A413" s="20">
        <v>412</v>
      </c>
      <c r="B413">
        <v>17.931239999999999</v>
      </c>
      <c r="C413">
        <v>228.77423127</v>
      </c>
      <c r="D413">
        <v>377.08949438999997</v>
      </c>
      <c r="E413">
        <v>140.49275967</v>
      </c>
      <c r="F413">
        <v>172.94830407000001</v>
      </c>
      <c r="G413">
        <v>41.625879390000001</v>
      </c>
      <c r="H413">
        <v>59.321024729999998</v>
      </c>
    </row>
    <row r="414" spans="1:8" x14ac:dyDescent="0.2">
      <c r="A414" s="20">
        <v>413</v>
      </c>
      <c r="B414">
        <v>16.90617078</v>
      </c>
      <c r="C414">
        <v>167.59881747</v>
      </c>
      <c r="D414">
        <v>150.17264072999998</v>
      </c>
      <c r="E414">
        <v>271.36540908000001</v>
      </c>
      <c r="F414">
        <v>112.49761122</v>
      </c>
      <c r="G414">
        <v>105.99903098999999</v>
      </c>
      <c r="H414">
        <v>105.99903098999999</v>
      </c>
    </row>
    <row r="415" spans="1:8" x14ac:dyDescent="0.2">
      <c r="A415" s="20">
        <v>414</v>
      </c>
      <c r="B415">
        <v>61.320357989999998</v>
      </c>
      <c r="C415">
        <v>176.72880717000001</v>
      </c>
      <c r="D415">
        <v>61.610246369999999</v>
      </c>
      <c r="E415">
        <v>158.64664590000001</v>
      </c>
      <c r="F415">
        <v>197.89962452999998</v>
      </c>
      <c r="G415">
        <v>118.41492041999999</v>
      </c>
      <c r="H415">
        <v>65.543165009999996</v>
      </c>
    </row>
    <row r="416" spans="1:8" x14ac:dyDescent="0.2">
      <c r="A416" s="20">
        <v>415</v>
      </c>
      <c r="B416">
        <v>75.249942930000003</v>
      </c>
      <c r="C416">
        <v>49.288495949999998</v>
      </c>
      <c r="D416">
        <v>187.73111718000001</v>
      </c>
      <c r="E416">
        <v>164.36969999999999</v>
      </c>
      <c r="F416">
        <v>111.06012348</v>
      </c>
      <c r="G416">
        <v>111.22001037</v>
      </c>
      <c r="H416">
        <v>83.090377619999998</v>
      </c>
    </row>
    <row r="417" spans="1:8" x14ac:dyDescent="0.2">
      <c r="A417" s="20">
        <v>416</v>
      </c>
      <c r="B417">
        <v>126.08650259999999</v>
      </c>
      <c r="C417">
        <v>135.41074740000002</v>
      </c>
      <c r="D417">
        <v>260.70678117</v>
      </c>
      <c r="E417">
        <v>272.67887241</v>
      </c>
      <c r="F417">
        <v>55.105689060000003</v>
      </c>
      <c r="G417">
        <v>122.63922170999999</v>
      </c>
      <c r="H417">
        <v>114.1921134</v>
      </c>
    </row>
    <row r="418" spans="1:8" x14ac:dyDescent="0.2">
      <c r="A418" s="20">
        <v>417</v>
      </c>
      <c r="B418">
        <v>60.954261840000001</v>
      </c>
      <c r="C418">
        <v>95.679602370000012</v>
      </c>
      <c r="D418">
        <v>171.15816861000002</v>
      </c>
      <c r="E418">
        <v>131.49575999999999</v>
      </c>
      <c r="F418">
        <v>188.49170061000001</v>
      </c>
      <c r="G418">
        <v>132.30864288000001</v>
      </c>
      <c r="H418">
        <v>161.40955113000001</v>
      </c>
    </row>
    <row r="419" spans="1:8" x14ac:dyDescent="0.2">
      <c r="A419" s="20">
        <v>418</v>
      </c>
      <c r="B419">
        <v>65.543165009999996</v>
      </c>
      <c r="C419">
        <v>96.377426460000009</v>
      </c>
      <c r="D419">
        <v>107.29605735000001</v>
      </c>
      <c r="E419">
        <v>87.488014230000005</v>
      </c>
      <c r="F419">
        <v>101.65369382999999</v>
      </c>
      <c r="G419">
        <v>154.27889468999999</v>
      </c>
      <c r="H419">
        <v>60.513452190000002</v>
      </c>
    </row>
    <row r="420" spans="1:8" x14ac:dyDescent="0.2">
      <c r="A420" s="20">
        <v>419</v>
      </c>
      <c r="B420">
        <v>123.22049274</v>
      </c>
      <c r="C420">
        <v>29.885400000000001</v>
      </c>
      <c r="D420">
        <v>154.27889468999999</v>
      </c>
      <c r="E420">
        <v>113.40762165</v>
      </c>
      <c r="F420">
        <v>63.395899020000002</v>
      </c>
      <c r="G420">
        <v>169.89999326999998</v>
      </c>
      <c r="H420">
        <v>130.98471966</v>
      </c>
    </row>
    <row r="421" spans="1:8" x14ac:dyDescent="0.2">
      <c r="A421" s="20">
        <v>420</v>
      </c>
      <c r="B421">
        <v>152.41553999999999</v>
      </c>
      <c r="C421">
        <v>169.18872074999999</v>
      </c>
      <c r="D421">
        <v>114.1921134</v>
      </c>
      <c r="E421">
        <v>171.15816861000002</v>
      </c>
      <c r="F421">
        <v>103.05083628</v>
      </c>
      <c r="G421">
        <v>160.18723826999999</v>
      </c>
      <c r="H421">
        <v>107.75330397</v>
      </c>
    </row>
    <row r="422" spans="1:8" x14ac:dyDescent="0.2">
      <c r="A422" s="20">
        <v>421</v>
      </c>
      <c r="B422">
        <v>342.15794460000001</v>
      </c>
      <c r="C422">
        <v>113.60337102</v>
      </c>
      <c r="D422">
        <v>193.95624600000002</v>
      </c>
      <c r="E422">
        <v>133.95233988000001</v>
      </c>
      <c r="F422">
        <v>77.932157580000009</v>
      </c>
      <c r="G422">
        <v>108.78435027</v>
      </c>
      <c r="H422">
        <v>61.320357989999998</v>
      </c>
    </row>
    <row r="423" spans="1:8" x14ac:dyDescent="0.2">
      <c r="A423" s="20">
        <v>422</v>
      </c>
      <c r="B423">
        <v>34.979366429999999</v>
      </c>
      <c r="C423">
        <v>48.188713230000005</v>
      </c>
      <c r="D423">
        <v>171.80817605999999</v>
      </c>
      <c r="E423">
        <v>95.306034869999991</v>
      </c>
      <c r="F423">
        <v>80.911731959999997</v>
      </c>
      <c r="G423">
        <v>124.84028142000001</v>
      </c>
      <c r="H423">
        <v>323.43922430999999</v>
      </c>
    </row>
    <row r="424" spans="1:8" x14ac:dyDescent="0.2">
      <c r="A424" s="20">
        <v>423</v>
      </c>
      <c r="B424">
        <v>34.07533308</v>
      </c>
      <c r="C424">
        <v>59.546659500000004</v>
      </c>
      <c r="D424">
        <v>156.43512630000001</v>
      </c>
      <c r="E424">
        <v>128.36825288999998</v>
      </c>
      <c r="F424">
        <v>114.38786277</v>
      </c>
      <c r="G424">
        <v>113.40762165</v>
      </c>
      <c r="H424">
        <v>295.01970318000002</v>
      </c>
    </row>
    <row r="425" spans="1:8" x14ac:dyDescent="0.2">
      <c r="A425" s="20">
        <v>424</v>
      </c>
      <c r="B425">
        <v>38.851019999999998</v>
      </c>
      <c r="C425">
        <v>33.413371470000001</v>
      </c>
      <c r="D425">
        <v>623.96830097999998</v>
      </c>
      <c r="E425">
        <v>119.61631349999999</v>
      </c>
      <c r="F425">
        <v>83.251758780000003</v>
      </c>
      <c r="G425">
        <v>444.49900263000001</v>
      </c>
      <c r="H425">
        <v>156.80570526</v>
      </c>
    </row>
    <row r="426" spans="1:8" x14ac:dyDescent="0.2">
      <c r="A426" s="20">
        <v>425</v>
      </c>
      <c r="B426">
        <v>30.47713092</v>
      </c>
      <c r="C426">
        <v>40.206322890000003</v>
      </c>
      <c r="D426">
        <v>156.43512630000001</v>
      </c>
      <c r="E426">
        <v>185.89167080999999</v>
      </c>
      <c r="F426">
        <v>91.235643390000007</v>
      </c>
      <c r="G426">
        <v>197.89962452999998</v>
      </c>
      <c r="H426">
        <v>120.62046294</v>
      </c>
    </row>
    <row r="427" spans="1:8" x14ac:dyDescent="0.2">
      <c r="A427" s="20">
        <v>426</v>
      </c>
      <c r="B427">
        <v>44.427635639999998</v>
      </c>
      <c r="C427">
        <v>40.206322890000003</v>
      </c>
      <c r="D427">
        <v>215.59028705999998</v>
      </c>
      <c r="E427">
        <v>115.43684030999999</v>
      </c>
      <c r="F427">
        <v>108.66182013</v>
      </c>
      <c r="G427">
        <v>203.08922424000002</v>
      </c>
      <c r="H427">
        <v>242.08967124</v>
      </c>
    </row>
    <row r="428" spans="1:8" x14ac:dyDescent="0.2">
      <c r="A428" s="20">
        <v>427</v>
      </c>
      <c r="B428">
        <v>47.253300209999999</v>
      </c>
      <c r="C428">
        <v>45.618568830000001</v>
      </c>
      <c r="D428">
        <v>114.38786277</v>
      </c>
      <c r="E428">
        <v>140.04746721000001</v>
      </c>
      <c r="F428">
        <v>76.602257280000003</v>
      </c>
      <c r="G428">
        <v>366.70282362</v>
      </c>
      <c r="H428">
        <v>119.5416</v>
      </c>
    </row>
    <row r="429" spans="1:8" x14ac:dyDescent="0.2">
      <c r="A429" s="20">
        <v>428</v>
      </c>
      <c r="B429">
        <v>30.76851357</v>
      </c>
      <c r="C429">
        <v>20.919779999999999</v>
      </c>
      <c r="D429">
        <v>120.21252722999999</v>
      </c>
      <c r="E429">
        <v>153.08796150000001</v>
      </c>
      <c r="F429">
        <v>114.1921134</v>
      </c>
      <c r="G429">
        <v>68.149171890000005</v>
      </c>
      <c r="H429">
        <v>74.713499999999996</v>
      </c>
    </row>
    <row r="430" spans="1:8" x14ac:dyDescent="0.2">
      <c r="A430" s="20">
        <v>429</v>
      </c>
      <c r="B430">
        <v>38.966078790000005</v>
      </c>
      <c r="C430">
        <v>92.307034979999997</v>
      </c>
      <c r="D430">
        <v>115.32028724999999</v>
      </c>
      <c r="E430">
        <v>83.090377619999998</v>
      </c>
      <c r="F430">
        <v>68.149171890000005</v>
      </c>
      <c r="G430">
        <v>252.77519601</v>
      </c>
      <c r="H430">
        <v>54.944307900000005</v>
      </c>
    </row>
    <row r="431" spans="1:8" x14ac:dyDescent="0.2">
      <c r="A431" s="20">
        <v>430</v>
      </c>
      <c r="B431">
        <v>64.652580090000001</v>
      </c>
      <c r="C431">
        <v>68.149171890000005</v>
      </c>
      <c r="D431">
        <v>144.34947054</v>
      </c>
      <c r="E431">
        <v>114.42671378999999</v>
      </c>
      <c r="F431">
        <v>80.412645780000005</v>
      </c>
      <c r="G431">
        <v>127.91548908</v>
      </c>
      <c r="H431">
        <v>144.96660405</v>
      </c>
    </row>
    <row r="432" spans="1:8" x14ac:dyDescent="0.2">
      <c r="A432" s="20">
        <v>431</v>
      </c>
      <c r="B432">
        <v>78.446186459999993</v>
      </c>
      <c r="C432">
        <v>66.154321440000004</v>
      </c>
      <c r="D432">
        <v>140.49275967</v>
      </c>
      <c r="E432">
        <v>125.12718126</v>
      </c>
      <c r="F432">
        <v>87.130883699999998</v>
      </c>
      <c r="G432">
        <v>121.68886599</v>
      </c>
      <c r="H432">
        <v>103.74118902000001</v>
      </c>
    </row>
    <row r="433" spans="1:8" x14ac:dyDescent="0.2">
      <c r="A433" s="20">
        <v>432</v>
      </c>
      <c r="B433">
        <v>31.768180200000003</v>
      </c>
      <c r="C433">
        <v>97.894110510000004</v>
      </c>
      <c r="D433">
        <v>567.11431602000005</v>
      </c>
      <c r="E433">
        <v>95.306034869999991</v>
      </c>
      <c r="F433">
        <v>156.46351743</v>
      </c>
      <c r="G433">
        <v>347.41628072999998</v>
      </c>
      <c r="H433">
        <v>142.85669480999999</v>
      </c>
    </row>
    <row r="434" spans="1:8" x14ac:dyDescent="0.2">
      <c r="A434" s="20">
        <v>433</v>
      </c>
      <c r="B434">
        <v>58.942974419999999</v>
      </c>
      <c r="C434">
        <v>53.877399119999993</v>
      </c>
      <c r="D434">
        <v>94.930973100000003</v>
      </c>
      <c r="E434">
        <v>130.98471966</v>
      </c>
      <c r="F434">
        <v>112.29887331</v>
      </c>
      <c r="G434">
        <v>98.305034759999998</v>
      </c>
      <c r="H434">
        <v>37.446406199999998</v>
      </c>
    </row>
    <row r="435" spans="1:8" x14ac:dyDescent="0.2">
      <c r="A435" s="20">
        <v>434</v>
      </c>
      <c r="B435">
        <v>24.09510375</v>
      </c>
      <c r="C435">
        <v>112.29887331</v>
      </c>
      <c r="D435">
        <v>143.94751191</v>
      </c>
      <c r="E435">
        <v>208.12790267999998</v>
      </c>
      <c r="F435">
        <v>141.60150801</v>
      </c>
      <c r="G435">
        <v>146.92559201999998</v>
      </c>
      <c r="H435">
        <v>123.54624360000001</v>
      </c>
    </row>
    <row r="436" spans="1:8" x14ac:dyDescent="0.2">
      <c r="A436" s="20">
        <v>435</v>
      </c>
      <c r="B436">
        <v>87.130883699999998</v>
      </c>
      <c r="C436">
        <v>27.552844530000002</v>
      </c>
      <c r="D436">
        <v>252.54507842999999</v>
      </c>
      <c r="E436">
        <v>140.9694318</v>
      </c>
      <c r="F436">
        <v>100.81690262999999</v>
      </c>
      <c r="G436">
        <v>145.70477342999999</v>
      </c>
      <c r="H436">
        <v>68.149171890000005</v>
      </c>
    </row>
    <row r="437" spans="1:8" x14ac:dyDescent="0.2">
      <c r="A437" s="20">
        <v>436</v>
      </c>
      <c r="B437">
        <v>102.92083478999999</v>
      </c>
      <c r="C437">
        <v>27.552844530000002</v>
      </c>
      <c r="D437">
        <v>91.480703669999997</v>
      </c>
      <c r="E437">
        <v>118.97975448</v>
      </c>
      <c r="F437">
        <v>62.831064959999999</v>
      </c>
      <c r="G437">
        <v>154.27889468999999</v>
      </c>
      <c r="H437">
        <v>38.966078790000005</v>
      </c>
    </row>
    <row r="438" spans="1:8" x14ac:dyDescent="0.2">
      <c r="A438" s="20">
        <v>437</v>
      </c>
      <c r="B438">
        <v>134.61729002999999</v>
      </c>
      <c r="C438">
        <v>325.10533536000003</v>
      </c>
      <c r="D438">
        <v>56.15018379</v>
      </c>
      <c r="E438">
        <v>142.73267039999999</v>
      </c>
      <c r="F438">
        <v>222.44002073999999</v>
      </c>
      <c r="G438">
        <v>134.25119387999999</v>
      </c>
      <c r="H438">
        <v>105.91385759999999</v>
      </c>
    </row>
    <row r="439" spans="1:8" x14ac:dyDescent="0.2">
      <c r="A439" s="20">
        <v>438</v>
      </c>
      <c r="B439">
        <v>24.09510375</v>
      </c>
      <c r="C439">
        <v>160.18723826999999</v>
      </c>
      <c r="D439">
        <v>170.55597779999999</v>
      </c>
      <c r="E439">
        <v>62.759340000000002</v>
      </c>
      <c r="F439">
        <v>158.42101113000001</v>
      </c>
      <c r="G439">
        <v>143.57394441</v>
      </c>
      <c r="H439">
        <v>58.026986909999998</v>
      </c>
    </row>
    <row r="440" spans="1:8" x14ac:dyDescent="0.2">
      <c r="A440" s="20">
        <v>439</v>
      </c>
      <c r="B440">
        <v>109.96781211000001</v>
      </c>
      <c r="C440">
        <v>59.321024729999998</v>
      </c>
      <c r="D440">
        <v>152.29898693999999</v>
      </c>
      <c r="E440">
        <v>948.96903743999997</v>
      </c>
      <c r="F440">
        <v>146.71340567999999</v>
      </c>
      <c r="G440">
        <v>96.238459349999999</v>
      </c>
      <c r="H440">
        <v>27.552844530000002</v>
      </c>
    </row>
    <row r="441" spans="1:8" x14ac:dyDescent="0.2">
      <c r="A441" s="20">
        <v>440</v>
      </c>
      <c r="B441">
        <v>112.33921860000001</v>
      </c>
      <c r="C441">
        <v>152.21082501000001</v>
      </c>
      <c r="D441">
        <v>156.00627081000002</v>
      </c>
      <c r="E441">
        <v>295.15568174999999</v>
      </c>
      <c r="F441">
        <v>79.744707089999991</v>
      </c>
      <c r="G441">
        <v>182.00656881</v>
      </c>
      <c r="H441">
        <v>44.828099999999999</v>
      </c>
    </row>
    <row r="442" spans="1:8" x14ac:dyDescent="0.2">
      <c r="A442" s="20">
        <v>441</v>
      </c>
      <c r="B442">
        <v>137.60284149</v>
      </c>
      <c r="C442">
        <v>70.341265980000003</v>
      </c>
      <c r="D442">
        <v>195.90327981000002</v>
      </c>
      <c r="E442">
        <v>121.02690438</v>
      </c>
      <c r="F442">
        <v>151.5040353</v>
      </c>
      <c r="G442">
        <v>171.62587511999999</v>
      </c>
      <c r="H442">
        <v>121.35863231999998</v>
      </c>
    </row>
    <row r="443" spans="1:8" x14ac:dyDescent="0.2">
      <c r="A443" s="20">
        <v>442</v>
      </c>
      <c r="B443">
        <v>55.830410010000001</v>
      </c>
      <c r="C443">
        <v>124.80441894000001</v>
      </c>
      <c r="D443">
        <v>77.125251779999999</v>
      </c>
      <c r="E443">
        <v>122.96646684</v>
      </c>
      <c r="F443">
        <v>283.20301602000001</v>
      </c>
      <c r="G443">
        <v>179.41251609</v>
      </c>
      <c r="H443">
        <v>283.09244003999999</v>
      </c>
    </row>
    <row r="444" spans="1:8" x14ac:dyDescent="0.2">
      <c r="A444" s="20">
        <v>443</v>
      </c>
      <c r="B444">
        <v>31.201851869999999</v>
      </c>
      <c r="C444">
        <v>310.64976738000001</v>
      </c>
      <c r="D444">
        <v>587.92202577</v>
      </c>
      <c r="E444">
        <v>218.49066513</v>
      </c>
      <c r="F444">
        <v>269.71424072999997</v>
      </c>
      <c r="G444">
        <v>56.861456309999994</v>
      </c>
      <c r="H444">
        <v>133.65199160999998</v>
      </c>
    </row>
    <row r="445" spans="1:8" x14ac:dyDescent="0.2">
      <c r="A445" s="20">
        <v>444</v>
      </c>
      <c r="B445">
        <v>61.538521410000001</v>
      </c>
      <c r="C445">
        <v>169.18872074999999</v>
      </c>
      <c r="D445">
        <v>185.79454325999998</v>
      </c>
      <c r="E445">
        <v>277.33950054000002</v>
      </c>
      <c r="F445">
        <v>172.43128665</v>
      </c>
      <c r="G445">
        <v>102.83416713</v>
      </c>
      <c r="H445">
        <v>137.11570946999998</v>
      </c>
    </row>
    <row r="446" spans="1:8" x14ac:dyDescent="0.2">
      <c r="A446" s="20">
        <v>445</v>
      </c>
      <c r="B446">
        <v>103.74118902000001</v>
      </c>
      <c r="C446">
        <v>108.66182013</v>
      </c>
      <c r="D446">
        <v>126.40478211</v>
      </c>
      <c r="E446">
        <v>241.40678985</v>
      </c>
      <c r="F446">
        <v>145.82730357</v>
      </c>
      <c r="G446">
        <v>406.71638568000003</v>
      </c>
      <c r="H446">
        <v>111.22001037</v>
      </c>
    </row>
    <row r="447" spans="1:8" x14ac:dyDescent="0.2">
      <c r="A447" s="20">
        <v>446</v>
      </c>
      <c r="B447">
        <v>26.73099603</v>
      </c>
      <c r="C447">
        <v>48.650442659999996</v>
      </c>
      <c r="D447">
        <v>140.49275967</v>
      </c>
      <c r="E447">
        <v>99.522864809999987</v>
      </c>
      <c r="F447">
        <v>179.73527841000001</v>
      </c>
      <c r="G447">
        <v>221.43437702999998</v>
      </c>
      <c r="H447">
        <v>104.5989</v>
      </c>
    </row>
    <row r="448" spans="1:8" x14ac:dyDescent="0.2">
      <c r="A448" s="20">
        <v>447</v>
      </c>
      <c r="B448">
        <v>82.062319860000002</v>
      </c>
      <c r="C448">
        <v>77.125251779999999</v>
      </c>
      <c r="D448">
        <v>292.14472769999998</v>
      </c>
      <c r="E448">
        <v>244.42222671000002</v>
      </c>
      <c r="F448">
        <v>99.478036709999984</v>
      </c>
      <c r="G448">
        <v>171.49587363000001</v>
      </c>
      <c r="H448">
        <v>140.74678557000001</v>
      </c>
    </row>
    <row r="449" spans="1:8" x14ac:dyDescent="0.2">
      <c r="A449" s="20">
        <v>448</v>
      </c>
      <c r="B449">
        <v>55.830410010000001</v>
      </c>
      <c r="C449">
        <v>55.589832539999996</v>
      </c>
      <c r="D449">
        <v>139.53642686999999</v>
      </c>
      <c r="E449">
        <v>129.33803412</v>
      </c>
      <c r="F449">
        <v>202.09702895999999</v>
      </c>
      <c r="G449">
        <v>163.08761633999998</v>
      </c>
      <c r="H449">
        <v>189.1297539</v>
      </c>
    </row>
    <row r="450" spans="1:8" x14ac:dyDescent="0.2">
      <c r="A450" s="20">
        <v>449</v>
      </c>
      <c r="B450">
        <v>36.47961351</v>
      </c>
      <c r="C450">
        <v>586.1274075</v>
      </c>
      <c r="D450">
        <v>83.036583899999997</v>
      </c>
      <c r="E450">
        <v>81.297253619999992</v>
      </c>
      <c r="F450">
        <v>97.574336730000013</v>
      </c>
      <c r="G450">
        <v>141.97955832</v>
      </c>
      <c r="H450">
        <v>251.19724689</v>
      </c>
    </row>
    <row r="451" spans="1:8" x14ac:dyDescent="0.2">
      <c r="A451" s="20">
        <v>450</v>
      </c>
      <c r="B451">
        <v>105.66132596999999</v>
      </c>
      <c r="C451">
        <v>127.6704288</v>
      </c>
      <c r="D451">
        <v>160.65942758999998</v>
      </c>
      <c r="E451">
        <v>238.03422246</v>
      </c>
      <c r="F451">
        <v>120.62046294</v>
      </c>
      <c r="G451">
        <v>112.49761122</v>
      </c>
      <c r="H451">
        <v>81.570705029999999</v>
      </c>
    </row>
    <row r="452" spans="1:8" x14ac:dyDescent="0.2">
      <c r="A452" s="20">
        <v>451</v>
      </c>
      <c r="C452">
        <v>315.83936709</v>
      </c>
    </row>
    <row r="453" spans="1:8" x14ac:dyDescent="0.2">
      <c r="A453" s="20">
        <v>452</v>
      </c>
      <c r="C453">
        <v>198.44055026999999</v>
      </c>
    </row>
    <row r="454" spans="1:8" x14ac:dyDescent="0.2">
      <c r="A454" s="20">
        <v>453</v>
      </c>
      <c r="C454">
        <v>75.663855720000001</v>
      </c>
    </row>
    <row r="455" spans="1:8" x14ac:dyDescent="0.2">
      <c r="A455" s="20">
        <v>454</v>
      </c>
      <c r="C455">
        <v>29.885400000000001</v>
      </c>
    </row>
    <row r="456" spans="1:8" x14ac:dyDescent="0.2">
      <c r="A456" s="20">
        <v>455</v>
      </c>
      <c r="C456">
        <v>21.131966339999998</v>
      </c>
    </row>
    <row r="457" spans="1:8" x14ac:dyDescent="0.2">
      <c r="A457" s="20">
        <v>456</v>
      </c>
      <c r="C457">
        <v>40.206322890000003</v>
      </c>
    </row>
    <row r="458" spans="1:8" x14ac:dyDescent="0.2">
      <c r="A458" s="20">
        <v>457</v>
      </c>
      <c r="C458">
        <v>28.352278980000001</v>
      </c>
    </row>
    <row r="459" spans="1:8" x14ac:dyDescent="0.2">
      <c r="A459" s="20">
        <v>458</v>
      </c>
      <c r="C459">
        <v>182.59531118999999</v>
      </c>
    </row>
    <row r="460" spans="1:8" x14ac:dyDescent="0.2">
      <c r="A460" s="20">
        <v>459</v>
      </c>
      <c r="C460">
        <v>186.56259804000001</v>
      </c>
    </row>
    <row r="461" spans="1:8" x14ac:dyDescent="0.2">
      <c r="A461" s="20">
        <v>460</v>
      </c>
      <c r="C461">
        <v>200.47724027999999</v>
      </c>
    </row>
    <row r="462" spans="1:8" x14ac:dyDescent="0.2">
      <c r="A462" s="20">
        <v>461</v>
      </c>
      <c r="C462">
        <v>57.486061169999992</v>
      </c>
    </row>
    <row r="463" spans="1:8" x14ac:dyDescent="0.2">
      <c r="A463" s="20">
        <v>462</v>
      </c>
      <c r="C463">
        <v>124.30383848999999</v>
      </c>
    </row>
    <row r="464" spans="1:8" x14ac:dyDescent="0.2">
      <c r="A464" s="20">
        <v>463</v>
      </c>
      <c r="C464">
        <v>120.28574646000001</v>
      </c>
    </row>
    <row r="465" spans="1:3" x14ac:dyDescent="0.2">
      <c r="A465" s="20">
        <v>464</v>
      </c>
      <c r="C465">
        <v>48.188713230000005</v>
      </c>
    </row>
    <row r="466" spans="1:3" x14ac:dyDescent="0.2">
      <c r="A466" s="20">
        <v>465</v>
      </c>
      <c r="C466">
        <v>130.54092147</v>
      </c>
    </row>
    <row r="467" spans="1:3" x14ac:dyDescent="0.2">
      <c r="A467" s="20">
        <v>466</v>
      </c>
      <c r="C467">
        <v>231.06644144999999</v>
      </c>
    </row>
    <row r="468" spans="1:3" x14ac:dyDescent="0.2">
      <c r="A468" s="20">
        <v>467</v>
      </c>
      <c r="C468">
        <v>155.86282088999999</v>
      </c>
    </row>
    <row r="469" spans="1:3" x14ac:dyDescent="0.2">
      <c r="A469" s="20">
        <v>468</v>
      </c>
      <c r="C469">
        <v>50.717018070000002</v>
      </c>
    </row>
    <row r="470" spans="1:3" x14ac:dyDescent="0.2">
      <c r="A470" s="20">
        <v>469</v>
      </c>
      <c r="C470">
        <v>84.633958530000001</v>
      </c>
    </row>
    <row r="471" spans="1:3" x14ac:dyDescent="0.2">
      <c r="A471" s="20">
        <v>470</v>
      </c>
      <c r="C471">
        <v>79.744707089999991</v>
      </c>
    </row>
    <row r="472" spans="1:3" x14ac:dyDescent="0.2">
      <c r="A472" s="20">
        <v>471</v>
      </c>
      <c r="C472">
        <v>50.096896020000003</v>
      </c>
    </row>
    <row r="473" spans="1:3" x14ac:dyDescent="0.2">
      <c r="A473" s="20">
        <v>472</v>
      </c>
      <c r="C473">
        <v>47.253300209999999</v>
      </c>
    </row>
    <row r="474" spans="1:3" x14ac:dyDescent="0.2">
      <c r="A474" s="20">
        <v>473</v>
      </c>
      <c r="C474">
        <v>35.986504409999995</v>
      </c>
    </row>
    <row r="475" spans="1:3" x14ac:dyDescent="0.2">
      <c r="A475" s="20">
        <v>474</v>
      </c>
      <c r="C475">
        <v>107.13019338000001</v>
      </c>
    </row>
    <row r="476" spans="1:3" x14ac:dyDescent="0.2">
      <c r="A476" s="20">
        <v>475</v>
      </c>
      <c r="C476">
        <v>169.16331815999999</v>
      </c>
    </row>
    <row r="477" spans="1:3" x14ac:dyDescent="0.2">
      <c r="A477" s="20">
        <v>476</v>
      </c>
      <c r="C477">
        <v>294.33682178999999</v>
      </c>
    </row>
    <row r="478" spans="1:3" x14ac:dyDescent="0.2">
      <c r="A478" s="20">
        <v>477</v>
      </c>
      <c r="C478">
        <v>268.40376594000003</v>
      </c>
    </row>
    <row r="479" spans="1:3" x14ac:dyDescent="0.2">
      <c r="A479" s="20">
        <v>478</v>
      </c>
      <c r="C479">
        <v>66.825248669999993</v>
      </c>
    </row>
    <row r="480" spans="1:3" x14ac:dyDescent="0.2">
      <c r="A480" s="20">
        <v>479</v>
      </c>
      <c r="C480">
        <v>154.62556533</v>
      </c>
    </row>
    <row r="481" spans="1:3" x14ac:dyDescent="0.2">
      <c r="A481" s="20">
        <v>480</v>
      </c>
      <c r="C481">
        <v>65.543165009999996</v>
      </c>
    </row>
    <row r="482" spans="1:3" x14ac:dyDescent="0.2">
      <c r="A482" s="20">
        <v>481</v>
      </c>
      <c r="C482">
        <v>154.27889468999999</v>
      </c>
    </row>
    <row r="483" spans="1:3" x14ac:dyDescent="0.2">
      <c r="A483" s="20">
        <v>482</v>
      </c>
      <c r="C483">
        <v>104.38521939</v>
      </c>
    </row>
    <row r="484" spans="1:3" x14ac:dyDescent="0.2">
      <c r="A484" s="20">
        <v>483</v>
      </c>
      <c r="C484">
        <v>193.90992363000001</v>
      </c>
    </row>
    <row r="485" spans="1:3" x14ac:dyDescent="0.2">
      <c r="A485" s="20">
        <v>484</v>
      </c>
      <c r="C485">
        <v>24.09510375</v>
      </c>
    </row>
    <row r="486" spans="1:3" x14ac:dyDescent="0.2">
      <c r="A486" s="20">
        <v>485</v>
      </c>
      <c r="C486">
        <v>234.44349165000003</v>
      </c>
    </row>
    <row r="487" spans="1:3" x14ac:dyDescent="0.2">
      <c r="A487" s="20">
        <v>486</v>
      </c>
      <c r="C487">
        <v>48.650442659999996</v>
      </c>
    </row>
    <row r="488" spans="1:3" x14ac:dyDescent="0.2">
      <c r="A488" s="20">
        <v>487</v>
      </c>
      <c r="C488">
        <v>41.518291949999998</v>
      </c>
    </row>
    <row r="489" spans="1:3" x14ac:dyDescent="0.2">
      <c r="A489" s="20">
        <v>488</v>
      </c>
      <c r="C489">
        <v>216.21040911000003</v>
      </c>
    </row>
    <row r="490" spans="1:3" x14ac:dyDescent="0.2">
      <c r="A490" s="20">
        <v>489</v>
      </c>
      <c r="C490">
        <v>147.65330151000001</v>
      </c>
    </row>
    <row r="491" spans="1:3" x14ac:dyDescent="0.2">
      <c r="A491" s="20">
        <v>490</v>
      </c>
      <c r="C491">
        <v>409.60480959</v>
      </c>
    </row>
    <row r="492" spans="1:3" x14ac:dyDescent="0.2">
      <c r="A492" s="20">
        <v>491</v>
      </c>
      <c r="C492">
        <v>94.506600419999998</v>
      </c>
    </row>
    <row r="493" spans="1:3" x14ac:dyDescent="0.2">
      <c r="A493" s="20">
        <v>492</v>
      </c>
      <c r="C493">
        <v>25.53408576</v>
      </c>
    </row>
    <row r="494" spans="1:3" x14ac:dyDescent="0.2">
      <c r="A494" s="20">
        <v>493</v>
      </c>
      <c r="C494">
        <v>76.602257280000003</v>
      </c>
    </row>
    <row r="495" spans="1:3" x14ac:dyDescent="0.2">
      <c r="A495" s="20">
        <v>494</v>
      </c>
      <c r="C495">
        <v>36.966745530000004</v>
      </c>
    </row>
    <row r="496" spans="1:3" x14ac:dyDescent="0.2">
      <c r="A496" s="20">
        <v>495</v>
      </c>
      <c r="C496">
        <v>54.944307900000005</v>
      </c>
    </row>
    <row r="497" spans="1:3" x14ac:dyDescent="0.2">
      <c r="A497" s="20">
        <v>496</v>
      </c>
      <c r="C497">
        <v>156.43512630000001</v>
      </c>
    </row>
    <row r="498" spans="1:3" x14ac:dyDescent="0.2">
      <c r="A498" s="20">
        <v>497</v>
      </c>
      <c r="C498">
        <v>34.979366429999999</v>
      </c>
    </row>
    <row r="499" spans="1:3" x14ac:dyDescent="0.2">
      <c r="A499" s="20">
        <v>498</v>
      </c>
      <c r="C499">
        <v>134.61729002999999</v>
      </c>
    </row>
    <row r="500" spans="1:3" x14ac:dyDescent="0.2">
      <c r="A500" s="20">
        <v>499</v>
      </c>
      <c r="C500">
        <v>106.41892086</v>
      </c>
    </row>
    <row r="501" spans="1:3" x14ac:dyDescent="0.2">
      <c r="A501" s="20">
        <v>500</v>
      </c>
      <c r="C501">
        <v>100.41643826999999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E09E-695A-274D-BD41-EAA00C91C809}">
  <dimension ref="A1:H501"/>
  <sheetViews>
    <sheetView workbookViewId="0">
      <selection activeCell="F451" sqref="F451"/>
    </sheetView>
  </sheetViews>
  <sheetFormatPr baseColWidth="10" defaultColWidth="11" defaultRowHeight="16" x14ac:dyDescent="0.2"/>
  <cols>
    <col min="1" max="1" width="10.83203125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135.34051671</v>
      </c>
      <c r="C2">
        <v>660.49573112999997</v>
      </c>
      <c r="D2">
        <v>267.24421242</v>
      </c>
      <c r="E2">
        <v>376.82351433000002</v>
      </c>
      <c r="F2">
        <v>198.82158912000003</v>
      </c>
      <c r="G2">
        <v>269.25101703000001</v>
      </c>
      <c r="H2">
        <v>165.31856145</v>
      </c>
    </row>
    <row r="3" spans="1:8" x14ac:dyDescent="0.2">
      <c r="A3" s="20">
        <v>2</v>
      </c>
      <c r="B3">
        <v>247.13133822</v>
      </c>
      <c r="C3">
        <v>400.57792452000001</v>
      </c>
      <c r="D3">
        <v>394.41107223</v>
      </c>
      <c r="E3">
        <v>179.3124</v>
      </c>
      <c r="F3">
        <v>255.70844801999999</v>
      </c>
      <c r="G3">
        <v>238.63491899999997</v>
      </c>
      <c r="H3">
        <v>81.297253619999992</v>
      </c>
    </row>
    <row r="4" spans="1:8" x14ac:dyDescent="0.2">
      <c r="A4" s="20">
        <v>3</v>
      </c>
      <c r="B4">
        <v>76.721798879999994</v>
      </c>
      <c r="C4">
        <v>329.08158782999999</v>
      </c>
      <c r="D4">
        <v>68.573544569999996</v>
      </c>
      <c r="E4">
        <v>291.69345815999998</v>
      </c>
      <c r="F4">
        <v>63.043251299999994</v>
      </c>
      <c r="G4">
        <v>117.73502757</v>
      </c>
      <c r="H4">
        <v>350.47505142</v>
      </c>
    </row>
    <row r="5" spans="1:8" x14ac:dyDescent="0.2">
      <c r="A5" s="20">
        <v>4</v>
      </c>
      <c r="B5">
        <v>32.098413870000002</v>
      </c>
      <c r="C5">
        <v>285.10821026999997</v>
      </c>
      <c r="D5">
        <v>132.37588503000001</v>
      </c>
      <c r="E5">
        <v>270.94103639999997</v>
      </c>
      <c r="F5">
        <v>63.043251299999994</v>
      </c>
      <c r="G5">
        <v>637.95317391000003</v>
      </c>
      <c r="H5">
        <v>94.977295470000001</v>
      </c>
    </row>
    <row r="6" spans="1:8" x14ac:dyDescent="0.2">
      <c r="A6" s="20">
        <v>5</v>
      </c>
      <c r="B6">
        <v>35.472475530000004</v>
      </c>
      <c r="C6">
        <v>156.38581539</v>
      </c>
      <c r="D6">
        <v>140.40609200999998</v>
      </c>
      <c r="E6">
        <v>150.69115242000001</v>
      </c>
      <c r="F6">
        <v>551.07631610999999</v>
      </c>
      <c r="G6">
        <v>356.43868299000002</v>
      </c>
      <c r="H6">
        <v>128.54158820999999</v>
      </c>
    </row>
    <row r="7" spans="1:8" x14ac:dyDescent="0.2">
      <c r="A7" s="20">
        <v>6</v>
      </c>
      <c r="B7">
        <v>55.214770770000001</v>
      </c>
      <c r="C7">
        <v>188.33181372000001</v>
      </c>
      <c r="D7">
        <v>22.857848190000002</v>
      </c>
      <c r="E7">
        <v>166.40788428000002</v>
      </c>
      <c r="F7">
        <v>538.68433500000003</v>
      </c>
      <c r="G7">
        <v>266.78547153</v>
      </c>
      <c r="H7">
        <v>112.29887331</v>
      </c>
    </row>
    <row r="8" spans="1:8" x14ac:dyDescent="0.2">
      <c r="A8" s="20">
        <v>7</v>
      </c>
      <c r="B8">
        <v>29.635856909999998</v>
      </c>
      <c r="C8">
        <v>79.813443509999999</v>
      </c>
      <c r="D8">
        <v>149.01607575</v>
      </c>
      <c r="E8">
        <v>503.45393121000001</v>
      </c>
      <c r="F8">
        <v>299.58469803000003</v>
      </c>
      <c r="G8">
        <v>194.69142683999999</v>
      </c>
      <c r="H8">
        <v>42.789915719999996</v>
      </c>
    </row>
    <row r="9" spans="1:8" x14ac:dyDescent="0.2">
      <c r="A9" s="20">
        <v>8</v>
      </c>
      <c r="B9">
        <v>14.81718132</v>
      </c>
      <c r="C9">
        <v>95.936616810000004</v>
      </c>
      <c r="D9">
        <v>85.055342670000002</v>
      </c>
      <c r="E9">
        <v>263.00048562000001</v>
      </c>
      <c r="F9">
        <v>313.22738313000002</v>
      </c>
      <c r="G9">
        <v>146.56099014</v>
      </c>
      <c r="H9">
        <v>230.94988838999998</v>
      </c>
    </row>
    <row r="10" spans="1:8" x14ac:dyDescent="0.2">
      <c r="A10" s="20">
        <v>9</v>
      </c>
      <c r="B10">
        <v>38.771823689999998</v>
      </c>
      <c r="C10">
        <v>511.11953631</v>
      </c>
      <c r="D10">
        <v>36.141908489999999</v>
      </c>
      <c r="E10">
        <v>103.20175755</v>
      </c>
      <c r="F10">
        <v>362.21851935000001</v>
      </c>
      <c r="G10">
        <v>326.73707819999998</v>
      </c>
      <c r="H10">
        <v>399.46021055999995</v>
      </c>
    </row>
    <row r="11" spans="1:8" x14ac:dyDescent="0.2">
      <c r="A11" s="20">
        <v>10</v>
      </c>
      <c r="B11">
        <v>31.966918110000002</v>
      </c>
      <c r="C11">
        <v>539.80204895999998</v>
      </c>
      <c r="D11">
        <v>53.980503749999997</v>
      </c>
      <c r="E11">
        <v>130.31080388999999</v>
      </c>
      <c r="F11">
        <v>204.62234525999997</v>
      </c>
      <c r="G11">
        <v>229.94275041</v>
      </c>
      <c r="H11">
        <v>96.470071200000007</v>
      </c>
    </row>
    <row r="12" spans="1:8" x14ac:dyDescent="0.2">
      <c r="A12" s="20">
        <v>11</v>
      </c>
      <c r="B12">
        <v>87.229505519999989</v>
      </c>
      <c r="C12">
        <v>425.51280800999996</v>
      </c>
      <c r="D12">
        <v>30.072183750000001</v>
      </c>
      <c r="E12">
        <v>309.08676095999999</v>
      </c>
      <c r="F12">
        <v>275.48062865999998</v>
      </c>
      <c r="G12">
        <v>83.036583899999997</v>
      </c>
      <c r="H12">
        <v>47.253300209999999</v>
      </c>
    </row>
    <row r="13" spans="1:8" x14ac:dyDescent="0.2">
      <c r="A13" s="20">
        <v>12</v>
      </c>
      <c r="B13">
        <v>641.23757936999993</v>
      </c>
      <c r="C13">
        <v>256.14925767</v>
      </c>
      <c r="D13">
        <v>26.89686</v>
      </c>
      <c r="E13">
        <v>251.39747907000003</v>
      </c>
      <c r="F13">
        <v>125.12718126</v>
      </c>
      <c r="G13">
        <v>204.55659738</v>
      </c>
      <c r="H13">
        <v>100.19379204000001</v>
      </c>
    </row>
    <row r="14" spans="1:8" x14ac:dyDescent="0.2">
      <c r="A14" s="20">
        <v>13</v>
      </c>
      <c r="B14">
        <v>303.11864658000002</v>
      </c>
      <c r="C14">
        <v>158.99779935000001</v>
      </c>
      <c r="D14">
        <v>77.385254759999995</v>
      </c>
      <c r="E14">
        <v>92.416116689999996</v>
      </c>
      <c r="F14">
        <v>76.192827300000005</v>
      </c>
      <c r="G14">
        <v>102.00484727999999</v>
      </c>
      <c r="H14">
        <v>249.84194399999998</v>
      </c>
    </row>
    <row r="15" spans="1:8" x14ac:dyDescent="0.2">
      <c r="A15" s="20">
        <v>14</v>
      </c>
      <c r="B15">
        <v>299.10802589999997</v>
      </c>
      <c r="C15">
        <v>498.15674405999999</v>
      </c>
      <c r="D15">
        <v>80.814604410000001</v>
      </c>
      <c r="E15">
        <v>101.63277404999999</v>
      </c>
      <c r="F15">
        <v>269.38400705999999</v>
      </c>
      <c r="G15">
        <v>66.018342869999998</v>
      </c>
      <c r="H15">
        <v>361.41609635999998</v>
      </c>
    </row>
    <row r="16" spans="1:8" x14ac:dyDescent="0.2">
      <c r="A16" s="20">
        <v>15</v>
      </c>
      <c r="B16">
        <v>62.191517399999995</v>
      </c>
      <c r="C16">
        <v>398.13778160999999</v>
      </c>
      <c r="D16">
        <v>121.36759794</v>
      </c>
      <c r="E16">
        <v>112.42887479999999</v>
      </c>
      <c r="F16">
        <v>52.873249680000001</v>
      </c>
      <c r="G16">
        <v>27.06272397</v>
      </c>
      <c r="H16">
        <v>231.35632983000002</v>
      </c>
    </row>
    <row r="17" spans="1:8" x14ac:dyDescent="0.2">
      <c r="A17" s="20">
        <v>16</v>
      </c>
      <c r="B17">
        <v>116.24075757</v>
      </c>
      <c r="C17">
        <v>57.408359129999994</v>
      </c>
      <c r="D17">
        <v>172.51496576999998</v>
      </c>
      <c r="E17">
        <v>56.387772719999994</v>
      </c>
      <c r="F17">
        <v>96.377426460000009</v>
      </c>
      <c r="G17">
        <v>169.82229122999999</v>
      </c>
      <c r="H17">
        <v>129.06159416999998</v>
      </c>
    </row>
    <row r="18" spans="1:8" x14ac:dyDescent="0.2">
      <c r="A18" s="20">
        <v>17</v>
      </c>
      <c r="B18">
        <v>37.778134139999999</v>
      </c>
      <c r="C18">
        <v>62.759340000000002</v>
      </c>
      <c r="D18">
        <v>228.44698614000001</v>
      </c>
      <c r="E18">
        <v>65.611901430000003</v>
      </c>
      <c r="F18">
        <v>44.928216089999999</v>
      </c>
      <c r="G18">
        <v>295.07947397999999</v>
      </c>
      <c r="H18">
        <v>47.253300209999999</v>
      </c>
    </row>
    <row r="19" spans="1:8" x14ac:dyDescent="0.2">
      <c r="A19" s="20">
        <v>18</v>
      </c>
      <c r="B19">
        <v>65.562590520000001</v>
      </c>
      <c r="C19">
        <v>130.69483127999999</v>
      </c>
      <c r="D19">
        <v>212.40151488000001</v>
      </c>
      <c r="E19">
        <v>60.142873230000006</v>
      </c>
      <c r="F19">
        <v>164.36969999999999</v>
      </c>
      <c r="G19">
        <v>58.026986909999998</v>
      </c>
      <c r="H19">
        <v>99.747005310000006</v>
      </c>
    </row>
    <row r="20" spans="1:8" x14ac:dyDescent="0.2">
      <c r="A20" s="20">
        <v>19</v>
      </c>
      <c r="B20">
        <v>53.584522200000002</v>
      </c>
      <c r="C20">
        <v>215.22120237000001</v>
      </c>
      <c r="D20">
        <v>273.70842443999999</v>
      </c>
      <c r="E20">
        <v>33.413371470000001</v>
      </c>
      <c r="F20">
        <v>462.55874985000003</v>
      </c>
      <c r="G20">
        <v>475.70384303999998</v>
      </c>
      <c r="H20">
        <v>236.45328480000001</v>
      </c>
    </row>
    <row r="21" spans="1:8" x14ac:dyDescent="0.2">
      <c r="A21" s="20">
        <v>20</v>
      </c>
      <c r="B21">
        <v>45.948802499999999</v>
      </c>
      <c r="C21">
        <v>247.97709503999999</v>
      </c>
      <c r="D21">
        <v>849.91537341000003</v>
      </c>
      <c r="E21">
        <v>48.650442659999996</v>
      </c>
      <c r="F21">
        <v>253.19807441999998</v>
      </c>
      <c r="G21">
        <v>152.41553999999999</v>
      </c>
      <c r="H21">
        <v>164.61476028000001</v>
      </c>
    </row>
    <row r="22" spans="1:8" x14ac:dyDescent="0.2">
      <c r="A22" s="20">
        <v>21</v>
      </c>
      <c r="B22">
        <v>218.80296755999998</v>
      </c>
      <c r="C22">
        <v>562.57024094999997</v>
      </c>
      <c r="D22">
        <v>136.33868906999999</v>
      </c>
      <c r="E22">
        <v>41.518291949999998</v>
      </c>
      <c r="F22">
        <v>481.88713230000002</v>
      </c>
      <c r="G22">
        <v>697.29810696000004</v>
      </c>
      <c r="H22">
        <v>195.72097886999998</v>
      </c>
    </row>
    <row r="23" spans="1:8" x14ac:dyDescent="0.2">
      <c r="A23" s="20">
        <v>22</v>
      </c>
      <c r="B23">
        <v>22.131632969999998</v>
      </c>
      <c r="C23">
        <v>874.96382142000004</v>
      </c>
      <c r="D23">
        <v>88.414461629999991</v>
      </c>
      <c r="E23">
        <v>90.893455560000007</v>
      </c>
      <c r="F23">
        <v>397.91364111000001</v>
      </c>
      <c r="G23">
        <v>156.00627081000002</v>
      </c>
      <c r="H23">
        <v>198.34939980000001</v>
      </c>
    </row>
    <row r="24" spans="1:8" x14ac:dyDescent="0.2">
      <c r="A24" s="20">
        <v>23</v>
      </c>
      <c r="B24">
        <v>23.96360799</v>
      </c>
      <c r="C24">
        <v>178.52641398</v>
      </c>
      <c r="D24">
        <v>68.427106109999997</v>
      </c>
      <c r="E24">
        <v>172.66439277000001</v>
      </c>
      <c r="F24">
        <v>69.767466299999995</v>
      </c>
      <c r="G24">
        <v>132.64485363</v>
      </c>
      <c r="H24">
        <v>88.855271279999997</v>
      </c>
    </row>
    <row r="25" spans="1:8" x14ac:dyDescent="0.2">
      <c r="A25" s="20">
        <v>24</v>
      </c>
      <c r="B25">
        <v>29.635856909999998</v>
      </c>
      <c r="C25">
        <v>76.076274240000004</v>
      </c>
      <c r="D25">
        <v>372.91002120000002</v>
      </c>
      <c r="E25">
        <v>39.871606409999998</v>
      </c>
      <c r="F25">
        <v>769.22329914000011</v>
      </c>
      <c r="G25">
        <v>336.52604097</v>
      </c>
      <c r="H25">
        <v>167.35824</v>
      </c>
    </row>
    <row r="26" spans="1:8" x14ac:dyDescent="0.2">
      <c r="A26" s="20">
        <v>25</v>
      </c>
      <c r="B26">
        <v>494.83797038999995</v>
      </c>
      <c r="C26">
        <v>243.89176085999998</v>
      </c>
      <c r="D26">
        <v>575.21624795999992</v>
      </c>
      <c r="E26">
        <v>41.94565317</v>
      </c>
      <c r="F26">
        <v>62.402209470000003</v>
      </c>
      <c r="G26">
        <v>217.23996114000002</v>
      </c>
      <c r="H26">
        <v>200.43241217999997</v>
      </c>
    </row>
    <row r="27" spans="1:8" x14ac:dyDescent="0.2">
      <c r="A27" s="20">
        <v>26</v>
      </c>
      <c r="B27">
        <v>538.08662700000002</v>
      </c>
      <c r="C27">
        <v>60.972193080000004</v>
      </c>
      <c r="D27">
        <v>48.281357970000002</v>
      </c>
      <c r="E27">
        <v>68.280667649999998</v>
      </c>
      <c r="F27">
        <v>92.692556639999992</v>
      </c>
      <c r="G27">
        <v>283.97405934</v>
      </c>
      <c r="H27">
        <v>50.096896020000003</v>
      </c>
    </row>
    <row r="28" spans="1:8" x14ac:dyDescent="0.2">
      <c r="A28" s="20">
        <v>27</v>
      </c>
      <c r="B28">
        <v>251.19724689</v>
      </c>
      <c r="C28">
        <v>97.687901249999996</v>
      </c>
      <c r="D28">
        <v>206.64708111000002</v>
      </c>
      <c r="E28">
        <v>129.75194690999999</v>
      </c>
      <c r="F28">
        <v>208.10698290000002</v>
      </c>
      <c r="G28">
        <v>391.60184463000002</v>
      </c>
      <c r="H28">
        <v>81.625993019999996</v>
      </c>
    </row>
    <row r="29" spans="1:8" x14ac:dyDescent="0.2">
      <c r="A29" s="20">
        <v>28</v>
      </c>
      <c r="B29">
        <v>218.92400342999997</v>
      </c>
      <c r="C29">
        <v>55.519601850000001</v>
      </c>
      <c r="D29">
        <v>574.49899835999997</v>
      </c>
      <c r="E29">
        <v>135.31212558000001</v>
      </c>
      <c r="F29">
        <v>707.09752962000005</v>
      </c>
      <c r="G29">
        <v>190.98563723999999</v>
      </c>
      <c r="H29">
        <v>33.009918570000004</v>
      </c>
    </row>
    <row r="30" spans="1:8" x14ac:dyDescent="0.2">
      <c r="A30" s="20">
        <v>29</v>
      </c>
      <c r="B30">
        <v>289.68814782000004</v>
      </c>
      <c r="C30">
        <v>92.856926340000001</v>
      </c>
      <c r="D30">
        <v>26.139265109999997</v>
      </c>
      <c r="E30">
        <v>83.090377619999998</v>
      </c>
      <c r="F30">
        <v>165.77580807000001</v>
      </c>
      <c r="G30">
        <v>224.59774662000001</v>
      </c>
      <c r="H30">
        <v>247.25536262999998</v>
      </c>
    </row>
    <row r="31" spans="1:8" x14ac:dyDescent="0.2">
      <c r="A31" s="20">
        <v>30</v>
      </c>
      <c r="B31">
        <v>323.04174849000003</v>
      </c>
      <c r="C31">
        <v>153.88141887</v>
      </c>
      <c r="D31">
        <v>24.13993185</v>
      </c>
      <c r="E31">
        <v>36.966745530000004</v>
      </c>
      <c r="F31">
        <v>643.59852596999997</v>
      </c>
      <c r="G31">
        <v>117.16421643000001</v>
      </c>
      <c r="H31">
        <v>546.45304472999999</v>
      </c>
    </row>
    <row r="32" spans="1:8" x14ac:dyDescent="0.2">
      <c r="A32" s="20">
        <v>31</v>
      </c>
      <c r="B32">
        <v>313.79669999999999</v>
      </c>
      <c r="C32">
        <v>282.90117348000001</v>
      </c>
      <c r="D32">
        <v>672.35425784999995</v>
      </c>
      <c r="E32">
        <v>121.65300350999999</v>
      </c>
      <c r="F32">
        <v>349.44251084999996</v>
      </c>
      <c r="G32">
        <v>67.42445094</v>
      </c>
      <c r="H32">
        <v>690.45584463</v>
      </c>
    </row>
    <row r="33" spans="1:8" x14ac:dyDescent="0.2">
      <c r="A33" s="20">
        <v>32</v>
      </c>
      <c r="B33">
        <v>87.039733229999996</v>
      </c>
      <c r="C33">
        <v>12.329221769999998</v>
      </c>
      <c r="D33">
        <v>130.80391299000001</v>
      </c>
      <c r="E33">
        <v>220.78885239000002</v>
      </c>
      <c r="F33">
        <v>167.46433317</v>
      </c>
      <c r="G33">
        <v>512.81104994999998</v>
      </c>
      <c r="H33">
        <v>298.80917190000002</v>
      </c>
    </row>
    <row r="34" spans="1:8" x14ac:dyDescent="0.2">
      <c r="A34" s="20">
        <v>33</v>
      </c>
      <c r="B34">
        <v>79.435393199999993</v>
      </c>
      <c r="C34">
        <v>362.86852679999998</v>
      </c>
      <c r="D34">
        <v>58.121125919999997</v>
      </c>
      <c r="E34">
        <v>65.543165009999996</v>
      </c>
      <c r="F34">
        <v>367.60237416000001</v>
      </c>
      <c r="G34">
        <v>107.62927956000001</v>
      </c>
      <c r="H34">
        <v>84.529359630000002</v>
      </c>
    </row>
    <row r="35" spans="1:8" x14ac:dyDescent="0.2">
      <c r="A35" s="20">
        <v>34</v>
      </c>
      <c r="B35">
        <v>102.22450497</v>
      </c>
      <c r="C35">
        <v>153.13876668</v>
      </c>
      <c r="D35">
        <v>74.088895140000005</v>
      </c>
      <c r="E35">
        <v>87.027779069999994</v>
      </c>
      <c r="F35">
        <v>65.815122150000008</v>
      </c>
      <c r="G35">
        <v>281.06620992000001</v>
      </c>
      <c r="H35">
        <v>47.253300209999999</v>
      </c>
    </row>
    <row r="36" spans="1:8" x14ac:dyDescent="0.2">
      <c r="A36" s="20">
        <v>35</v>
      </c>
      <c r="B36">
        <v>80.191493819999991</v>
      </c>
      <c r="C36">
        <v>63.998089829999998</v>
      </c>
      <c r="D36">
        <v>327.45283353000002</v>
      </c>
      <c r="E36">
        <v>48.281357970000002</v>
      </c>
      <c r="F36">
        <v>401.00976854999999</v>
      </c>
      <c r="G36">
        <v>131.39414963999999</v>
      </c>
      <c r="H36">
        <v>93.078078300000001</v>
      </c>
    </row>
    <row r="37" spans="1:8" x14ac:dyDescent="0.2">
      <c r="A37" s="20">
        <v>36</v>
      </c>
      <c r="B37">
        <v>53.030148029999992</v>
      </c>
      <c r="C37">
        <v>357.54743132999999</v>
      </c>
      <c r="D37">
        <v>67.591809179999998</v>
      </c>
      <c r="E37">
        <v>34.07533308</v>
      </c>
      <c r="F37">
        <v>837.43672463999997</v>
      </c>
      <c r="G37">
        <v>195.62982839999998</v>
      </c>
      <c r="H37">
        <v>205.40683700999998</v>
      </c>
    </row>
    <row r="38" spans="1:8" x14ac:dyDescent="0.2">
      <c r="A38" s="20">
        <v>37</v>
      </c>
      <c r="B38">
        <v>348.73422686999999</v>
      </c>
      <c r="C38">
        <v>80.3767833</v>
      </c>
      <c r="D38">
        <v>85.469255459999999</v>
      </c>
      <c r="E38">
        <v>99.478036709999984</v>
      </c>
      <c r="F38">
        <v>1216.4269304700001</v>
      </c>
      <c r="G38">
        <v>314.15233625999997</v>
      </c>
      <c r="H38">
        <v>87.283299239999991</v>
      </c>
    </row>
    <row r="39" spans="1:8" x14ac:dyDescent="0.2">
      <c r="A39" s="20">
        <v>38</v>
      </c>
      <c r="B39">
        <v>425.36338101000001</v>
      </c>
      <c r="C39">
        <v>76.058342999999994</v>
      </c>
      <c r="D39">
        <v>431.54218745999998</v>
      </c>
      <c r="E39">
        <v>46.394094959999997</v>
      </c>
      <c r="F39">
        <v>1586.9595680999998</v>
      </c>
      <c r="G39">
        <v>173.74773851999998</v>
      </c>
      <c r="H39">
        <v>86.047537950000006</v>
      </c>
    </row>
    <row r="40" spans="1:8" x14ac:dyDescent="0.2">
      <c r="A40" s="20">
        <v>39</v>
      </c>
      <c r="B40">
        <v>187.54582770000002</v>
      </c>
      <c r="C40">
        <v>37.890204390000001</v>
      </c>
      <c r="D40">
        <v>142.51301271</v>
      </c>
      <c r="E40">
        <v>44.427635639999998</v>
      </c>
      <c r="F40">
        <v>1874.50343847</v>
      </c>
      <c r="G40">
        <v>86.873869259999992</v>
      </c>
      <c r="H40">
        <v>350.28378486000003</v>
      </c>
    </row>
    <row r="41" spans="1:8" x14ac:dyDescent="0.2">
      <c r="A41" s="20">
        <v>40</v>
      </c>
      <c r="B41">
        <v>86.255241479999995</v>
      </c>
      <c r="C41">
        <v>275.842242</v>
      </c>
      <c r="D41">
        <v>552.30460604999996</v>
      </c>
      <c r="E41">
        <v>32.325542909999996</v>
      </c>
      <c r="F41">
        <v>48.281357970000002</v>
      </c>
      <c r="G41">
        <v>68.149171890000005</v>
      </c>
      <c r="H41">
        <v>146.56099014</v>
      </c>
    </row>
    <row r="42" spans="1:8" x14ac:dyDescent="0.2">
      <c r="A42" s="20">
        <v>41</v>
      </c>
      <c r="B42">
        <v>80.74287944999999</v>
      </c>
      <c r="C42">
        <v>20.54920104</v>
      </c>
      <c r="D42">
        <v>314.30774034000001</v>
      </c>
      <c r="E42">
        <v>38.271243239999997</v>
      </c>
      <c r="F42">
        <v>530.86780863000001</v>
      </c>
      <c r="G42">
        <v>286.23040703999999</v>
      </c>
      <c r="H42">
        <v>129.37240233</v>
      </c>
    </row>
    <row r="43" spans="1:8" x14ac:dyDescent="0.2">
      <c r="A43" s="20">
        <v>42</v>
      </c>
      <c r="B43">
        <v>80.952077250000002</v>
      </c>
      <c r="C43">
        <v>62.39473812</v>
      </c>
      <c r="D43">
        <v>138.6383706</v>
      </c>
      <c r="E43">
        <v>63.325668329999999</v>
      </c>
      <c r="F43">
        <v>642.48081201000002</v>
      </c>
      <c r="G43">
        <v>184.83073911</v>
      </c>
      <c r="H43">
        <v>531.13677723000001</v>
      </c>
    </row>
    <row r="44" spans="1:8" x14ac:dyDescent="0.2">
      <c r="A44" s="20">
        <v>43</v>
      </c>
      <c r="B44">
        <v>100.33126488000001</v>
      </c>
      <c r="C44">
        <v>142.15737645000002</v>
      </c>
      <c r="D44">
        <v>37.890204390000001</v>
      </c>
      <c r="E44">
        <v>67.754684609999998</v>
      </c>
      <c r="F44">
        <v>67.754684609999998</v>
      </c>
      <c r="G44">
        <v>401.67770724000002</v>
      </c>
      <c r="H44">
        <v>357.19030079999999</v>
      </c>
    </row>
    <row r="45" spans="1:8" x14ac:dyDescent="0.2">
      <c r="A45" s="20">
        <v>44</v>
      </c>
      <c r="B45">
        <v>152.89071786</v>
      </c>
      <c r="C45">
        <v>14.530281479999999</v>
      </c>
      <c r="D45">
        <v>59.909767110000004</v>
      </c>
      <c r="E45">
        <v>44.125793100000003</v>
      </c>
      <c r="F45">
        <v>231.51023963999998</v>
      </c>
      <c r="G45">
        <v>182.47278104999998</v>
      </c>
      <c r="H45">
        <v>150.49839158999998</v>
      </c>
    </row>
    <row r="46" spans="1:8" x14ac:dyDescent="0.2">
      <c r="A46" s="20">
        <v>45</v>
      </c>
      <c r="B46">
        <v>49.402060470000002</v>
      </c>
      <c r="C46">
        <v>111.26633274000001</v>
      </c>
      <c r="D46">
        <v>158.10422589000001</v>
      </c>
      <c r="E46">
        <v>78.900444539999995</v>
      </c>
      <c r="F46">
        <v>120.13781373</v>
      </c>
      <c r="G46">
        <v>153.84406211999999</v>
      </c>
      <c r="H46">
        <v>348.22617507000001</v>
      </c>
    </row>
    <row r="47" spans="1:8" x14ac:dyDescent="0.2">
      <c r="A47" s="20">
        <v>46</v>
      </c>
      <c r="B47">
        <v>121.39449479999999</v>
      </c>
      <c r="C47">
        <v>169.74757773000002</v>
      </c>
      <c r="D47">
        <v>234.29107611000001</v>
      </c>
      <c r="E47">
        <v>36.966745530000004</v>
      </c>
      <c r="F47">
        <v>125.66063565</v>
      </c>
      <c r="G47">
        <v>259.65929790000001</v>
      </c>
      <c r="H47">
        <v>30.47713092</v>
      </c>
    </row>
    <row r="48" spans="1:8" x14ac:dyDescent="0.2">
      <c r="A48" s="20">
        <v>47</v>
      </c>
      <c r="B48">
        <v>52.629683669999991</v>
      </c>
      <c r="C48">
        <v>17.6772141</v>
      </c>
      <c r="D48">
        <v>77.976985679999999</v>
      </c>
      <c r="E48">
        <v>56.15018379</v>
      </c>
      <c r="F48">
        <v>88.502623560000004</v>
      </c>
      <c r="G48">
        <v>208.77043878000001</v>
      </c>
      <c r="H48">
        <v>69.319185300000001</v>
      </c>
    </row>
    <row r="49" spans="1:8" x14ac:dyDescent="0.2">
      <c r="A49" s="20">
        <v>48</v>
      </c>
      <c r="B49">
        <v>23.428659329999999</v>
      </c>
      <c r="C49">
        <v>135.55868013</v>
      </c>
      <c r="D49">
        <v>244.55521674000002</v>
      </c>
      <c r="E49">
        <v>67.15847088000001</v>
      </c>
      <c r="F49">
        <v>30.76851357</v>
      </c>
      <c r="G49">
        <v>36.47961351</v>
      </c>
      <c r="H49">
        <v>113.80061466000001</v>
      </c>
    </row>
    <row r="50" spans="1:8" x14ac:dyDescent="0.2">
      <c r="A50" s="20">
        <v>49</v>
      </c>
      <c r="B50">
        <v>50.165632440000003</v>
      </c>
      <c r="C50">
        <v>74.088895140000005</v>
      </c>
      <c r="D50">
        <v>228.74733441000001</v>
      </c>
      <c r="E50">
        <v>51.416336430000001</v>
      </c>
      <c r="F50">
        <v>27.552844530000002</v>
      </c>
      <c r="G50">
        <v>487.46225367</v>
      </c>
      <c r="H50">
        <v>143.76072815999999</v>
      </c>
    </row>
    <row r="51" spans="1:8" x14ac:dyDescent="0.2">
      <c r="A51" s="20">
        <v>50</v>
      </c>
      <c r="B51">
        <v>1490.9706518400001</v>
      </c>
      <c r="C51">
        <v>220.34057138999998</v>
      </c>
      <c r="D51">
        <v>51.413347889999997</v>
      </c>
      <c r="E51">
        <v>21.131966339999998</v>
      </c>
      <c r="F51">
        <v>277.95065697000001</v>
      </c>
      <c r="G51">
        <v>211.36449149999999</v>
      </c>
      <c r="H51">
        <v>227.20823630999999</v>
      </c>
    </row>
    <row r="52" spans="1:8" x14ac:dyDescent="0.2">
      <c r="A52" s="20">
        <v>51</v>
      </c>
      <c r="B52">
        <v>28.621247579999999</v>
      </c>
      <c r="C52">
        <v>187.90594677000001</v>
      </c>
      <c r="D52">
        <v>35.113850729999996</v>
      </c>
      <c r="E52">
        <v>32.188070070000002</v>
      </c>
      <c r="F52">
        <v>778.86881198999993</v>
      </c>
      <c r="G52">
        <v>80.745867989999994</v>
      </c>
      <c r="H52">
        <v>147.92525865000002</v>
      </c>
    </row>
    <row r="53" spans="1:8" x14ac:dyDescent="0.2">
      <c r="A53" s="20">
        <v>52</v>
      </c>
      <c r="B53">
        <v>26.792261100000001</v>
      </c>
      <c r="C53">
        <v>26.792261100000001</v>
      </c>
      <c r="D53">
        <v>209.25458226000001</v>
      </c>
      <c r="E53">
        <v>32.188070070000002</v>
      </c>
      <c r="F53">
        <v>134.61729002999999</v>
      </c>
      <c r="G53">
        <v>244.29371949</v>
      </c>
      <c r="H53">
        <v>161.7397848</v>
      </c>
    </row>
    <row r="54" spans="1:8" x14ac:dyDescent="0.2">
      <c r="A54" s="20">
        <v>53</v>
      </c>
      <c r="B54">
        <v>46.586855790000001</v>
      </c>
      <c r="C54">
        <v>341.99805770999996</v>
      </c>
      <c r="D54">
        <v>131.41506942000001</v>
      </c>
      <c r="E54">
        <v>21.550361940000002</v>
      </c>
      <c r="F54">
        <v>950.15399355</v>
      </c>
      <c r="G54">
        <v>126.08650259999999</v>
      </c>
      <c r="H54">
        <v>189.31803191999998</v>
      </c>
    </row>
    <row r="55" spans="1:8" x14ac:dyDescent="0.2">
      <c r="A55" s="20">
        <v>54</v>
      </c>
      <c r="B55">
        <v>41.607948149999999</v>
      </c>
      <c r="C55">
        <v>372.99071178000003</v>
      </c>
      <c r="D55">
        <v>287.62904376</v>
      </c>
      <c r="E55">
        <v>27.552844530000002</v>
      </c>
      <c r="F55">
        <v>1073.7465595200001</v>
      </c>
      <c r="G55">
        <v>183.35141181</v>
      </c>
      <c r="H55">
        <v>58.866766650000002</v>
      </c>
    </row>
    <row r="56" spans="1:8" x14ac:dyDescent="0.2">
      <c r="A56" s="20">
        <v>55</v>
      </c>
      <c r="B56">
        <v>29.919768210000001</v>
      </c>
      <c r="C56">
        <v>42.906468779999997</v>
      </c>
      <c r="D56">
        <v>306.73328571000002</v>
      </c>
      <c r="E56">
        <v>293.68382579999997</v>
      </c>
      <c r="F56">
        <v>199.42826273999998</v>
      </c>
      <c r="G56">
        <v>70.532532539999991</v>
      </c>
      <c r="H56">
        <v>80.412645780000005</v>
      </c>
    </row>
    <row r="57" spans="1:8" x14ac:dyDescent="0.2">
      <c r="A57" s="20">
        <v>56</v>
      </c>
      <c r="B57">
        <v>11.62392633</v>
      </c>
      <c r="C57">
        <v>23.428659329999999</v>
      </c>
      <c r="D57">
        <v>116.02259414999999</v>
      </c>
      <c r="E57">
        <v>192.55163220000003</v>
      </c>
      <c r="F57">
        <v>443.04059510999997</v>
      </c>
      <c r="G57">
        <v>44.828099999999999</v>
      </c>
      <c r="H57">
        <v>99.747005310000006</v>
      </c>
    </row>
    <row r="58" spans="1:8" x14ac:dyDescent="0.2">
      <c r="A58" s="20">
        <v>57</v>
      </c>
      <c r="B58">
        <v>50.751386279999998</v>
      </c>
      <c r="C58">
        <v>61.096217490000001</v>
      </c>
      <c r="D58">
        <v>145.56281777999999</v>
      </c>
      <c r="E58">
        <v>320.79436641000001</v>
      </c>
      <c r="F58">
        <v>18.17928882</v>
      </c>
      <c r="G58">
        <v>59.770800000000001</v>
      </c>
      <c r="H58">
        <v>142.07369732999999</v>
      </c>
    </row>
    <row r="59" spans="1:8" x14ac:dyDescent="0.2">
      <c r="A59" s="20">
        <v>58</v>
      </c>
      <c r="B59">
        <v>33.13394298</v>
      </c>
      <c r="C59">
        <v>58.121125919999997</v>
      </c>
      <c r="D59">
        <v>232.86255398999998</v>
      </c>
      <c r="E59">
        <v>103.49314020000001</v>
      </c>
      <c r="F59">
        <v>241.40678985</v>
      </c>
      <c r="G59">
        <v>71.84898441</v>
      </c>
      <c r="H59">
        <v>372.78898533</v>
      </c>
    </row>
    <row r="60" spans="1:8" x14ac:dyDescent="0.2">
      <c r="A60" s="20">
        <v>59</v>
      </c>
      <c r="B60">
        <v>505.98223604999998</v>
      </c>
      <c r="C60">
        <v>59.627350080000006</v>
      </c>
      <c r="D60">
        <v>129.60401417999998</v>
      </c>
      <c r="E60">
        <v>42.526924200000003</v>
      </c>
      <c r="F60">
        <v>89.705510910000001</v>
      </c>
      <c r="G60">
        <v>215.25855912000003</v>
      </c>
      <c r="H60">
        <v>173.56693185</v>
      </c>
    </row>
    <row r="61" spans="1:8" x14ac:dyDescent="0.2">
      <c r="A61" s="20">
        <v>60</v>
      </c>
      <c r="B61">
        <v>1125.3989906100001</v>
      </c>
      <c r="C61">
        <v>59.627350080000006</v>
      </c>
      <c r="D61">
        <v>64.326829230000001</v>
      </c>
      <c r="E61">
        <v>152.28404424000001</v>
      </c>
      <c r="F61">
        <v>69.70470696000001</v>
      </c>
      <c r="G61">
        <v>283.59600903</v>
      </c>
      <c r="H61">
        <v>141.06357081000002</v>
      </c>
    </row>
    <row r="62" spans="1:8" x14ac:dyDescent="0.2">
      <c r="A62" s="20">
        <v>61</v>
      </c>
      <c r="B62">
        <v>148.20468714</v>
      </c>
      <c r="C62">
        <v>41.301622799999997</v>
      </c>
      <c r="D62">
        <v>125.09430731999998</v>
      </c>
      <c r="E62">
        <v>73.931996789999999</v>
      </c>
      <c r="F62">
        <v>256.73650577999996</v>
      </c>
      <c r="G62">
        <v>642.78564309000001</v>
      </c>
      <c r="H62">
        <v>174.89982068999998</v>
      </c>
    </row>
    <row r="63" spans="1:8" x14ac:dyDescent="0.2">
      <c r="A63" s="20">
        <v>62</v>
      </c>
      <c r="B63">
        <v>54.720167399999994</v>
      </c>
      <c r="C63">
        <v>55.519601850000001</v>
      </c>
      <c r="D63">
        <v>176.71834727999999</v>
      </c>
      <c r="E63">
        <v>167.85134909999999</v>
      </c>
      <c r="F63">
        <v>472.62415256999998</v>
      </c>
      <c r="G63">
        <v>83.036583899999997</v>
      </c>
      <c r="H63">
        <v>58.026986909999998</v>
      </c>
    </row>
    <row r="64" spans="1:8" x14ac:dyDescent="0.2">
      <c r="A64" s="20">
        <v>63</v>
      </c>
      <c r="B64">
        <v>129.07055979</v>
      </c>
      <c r="C64">
        <v>51.495532740000002</v>
      </c>
      <c r="D64">
        <v>298.02019733999998</v>
      </c>
      <c r="E64">
        <v>100.73920059</v>
      </c>
      <c r="F64">
        <v>124.30383848999999</v>
      </c>
      <c r="G64">
        <v>158.81549841</v>
      </c>
      <c r="H64">
        <v>104.98292739</v>
      </c>
    </row>
    <row r="65" spans="1:8" x14ac:dyDescent="0.2">
      <c r="A65" s="20">
        <v>64</v>
      </c>
      <c r="B65">
        <v>104.65269372</v>
      </c>
      <c r="C65">
        <v>54.055217249999998</v>
      </c>
      <c r="D65">
        <v>122.08783607999999</v>
      </c>
      <c r="E65">
        <v>81.186677639999999</v>
      </c>
      <c r="F65">
        <v>141.72702669</v>
      </c>
      <c r="G65">
        <v>128.64618711</v>
      </c>
      <c r="H65">
        <v>42.789915719999996</v>
      </c>
    </row>
    <row r="66" spans="1:8" x14ac:dyDescent="0.2">
      <c r="A66" s="20">
        <v>65</v>
      </c>
      <c r="B66">
        <v>72.283816979999997</v>
      </c>
      <c r="C66">
        <v>168.57457577999998</v>
      </c>
      <c r="D66">
        <v>363.98474648999996</v>
      </c>
      <c r="E66">
        <v>206.98777466999996</v>
      </c>
      <c r="F66">
        <v>157.71422142</v>
      </c>
      <c r="G66">
        <v>217.67180517</v>
      </c>
      <c r="H66">
        <v>277.61295194999997</v>
      </c>
    </row>
    <row r="67" spans="1:8" x14ac:dyDescent="0.2">
      <c r="A67" s="20">
        <v>66</v>
      </c>
      <c r="B67">
        <v>64.183379310000007</v>
      </c>
      <c r="C67">
        <v>47.307093930000001</v>
      </c>
      <c r="D67">
        <v>106.41742658999999</v>
      </c>
      <c r="E67">
        <v>198.5137695</v>
      </c>
      <c r="F67">
        <v>14.9427</v>
      </c>
      <c r="G67">
        <v>41.518291949999998</v>
      </c>
      <c r="H67">
        <v>179.3124</v>
      </c>
    </row>
    <row r="68" spans="1:8" x14ac:dyDescent="0.2">
      <c r="A68" s="20">
        <v>67</v>
      </c>
      <c r="B68">
        <v>188.17192682999999</v>
      </c>
      <c r="C68">
        <v>26.792261100000001</v>
      </c>
      <c r="D68">
        <v>115.69534902000001</v>
      </c>
      <c r="E68">
        <v>148.47515000999999</v>
      </c>
      <c r="F68">
        <v>98.62182</v>
      </c>
      <c r="G68">
        <v>295.88040269999999</v>
      </c>
      <c r="H68">
        <v>29.885400000000001</v>
      </c>
    </row>
    <row r="69" spans="1:8" x14ac:dyDescent="0.2">
      <c r="A69" s="20">
        <v>68</v>
      </c>
      <c r="B69">
        <v>149.28504434999999</v>
      </c>
      <c r="C69">
        <v>113.48382941999999</v>
      </c>
      <c r="D69">
        <v>84.47556591</v>
      </c>
      <c r="E69">
        <v>103.20175755</v>
      </c>
      <c r="F69">
        <v>251.39299625999999</v>
      </c>
      <c r="G69">
        <v>318.59928378000001</v>
      </c>
      <c r="H69">
        <v>189.03561489000001</v>
      </c>
    </row>
    <row r="70" spans="1:8" x14ac:dyDescent="0.2">
      <c r="A70" s="20">
        <v>69</v>
      </c>
      <c r="B70">
        <v>748.83099644999993</v>
      </c>
      <c r="C70">
        <v>90.507933899999998</v>
      </c>
      <c r="D70">
        <v>321.63713469000004</v>
      </c>
      <c r="E70">
        <v>263.68635555000003</v>
      </c>
      <c r="F70">
        <v>215.25855912000003</v>
      </c>
      <c r="G70">
        <v>117.77238432</v>
      </c>
      <c r="H70">
        <v>173.36072258999999</v>
      </c>
    </row>
    <row r="71" spans="1:8" x14ac:dyDescent="0.2">
      <c r="A71" s="20">
        <v>70</v>
      </c>
      <c r="B71">
        <v>736.23280608000005</v>
      </c>
      <c r="C71">
        <v>579.39273260999994</v>
      </c>
      <c r="D71">
        <v>197.63065592999999</v>
      </c>
      <c r="E71">
        <v>387.31627827000005</v>
      </c>
      <c r="F71">
        <v>126.12236507999999</v>
      </c>
      <c r="G71">
        <v>594.83900159999996</v>
      </c>
      <c r="H71">
        <v>78.616533239999995</v>
      </c>
    </row>
    <row r="72" spans="1:8" x14ac:dyDescent="0.2">
      <c r="A72" s="20">
        <v>71</v>
      </c>
      <c r="B72">
        <v>269.04331350000001</v>
      </c>
      <c r="C72">
        <v>225.25821395999998</v>
      </c>
      <c r="D72">
        <v>123.63440553000001</v>
      </c>
      <c r="E72">
        <v>190.71666863999999</v>
      </c>
      <c r="F72">
        <v>480.62596841999999</v>
      </c>
      <c r="G72">
        <v>321.16793390999999</v>
      </c>
      <c r="H72">
        <v>165.69511749</v>
      </c>
    </row>
    <row r="73" spans="1:8" x14ac:dyDescent="0.2">
      <c r="A73" s="20">
        <v>72</v>
      </c>
      <c r="B73">
        <v>243.89176085999998</v>
      </c>
      <c r="C73">
        <v>412.80852447000001</v>
      </c>
      <c r="D73">
        <v>246.89225501999999</v>
      </c>
      <c r="E73">
        <v>96.562715940000004</v>
      </c>
      <c r="F73">
        <v>84.950743770000003</v>
      </c>
      <c r="G73">
        <v>512.39265434999993</v>
      </c>
      <c r="H73">
        <v>247.67076969000001</v>
      </c>
    </row>
    <row r="74" spans="1:8" x14ac:dyDescent="0.2">
      <c r="A74" s="20">
        <v>73</v>
      </c>
      <c r="B74">
        <v>406.45488843000004</v>
      </c>
      <c r="C74">
        <v>233.79497847000002</v>
      </c>
      <c r="D74">
        <v>169.09906455000001</v>
      </c>
      <c r="E74">
        <v>68.280667649999998</v>
      </c>
      <c r="F74">
        <v>123.72705027000001</v>
      </c>
      <c r="G74">
        <v>330.12159975000003</v>
      </c>
      <c r="H74">
        <v>424.38313989</v>
      </c>
    </row>
    <row r="75" spans="1:8" x14ac:dyDescent="0.2">
      <c r="A75" s="20">
        <v>74</v>
      </c>
      <c r="B75">
        <v>182.03794847999998</v>
      </c>
      <c r="C75">
        <v>359.66032911000002</v>
      </c>
      <c r="D75">
        <v>329.72860674000003</v>
      </c>
      <c r="E75">
        <v>129.75194690999999</v>
      </c>
      <c r="F75">
        <v>76.369151160000001</v>
      </c>
      <c r="G75">
        <v>215.87868116999999</v>
      </c>
      <c r="H75">
        <v>220.52436660000001</v>
      </c>
    </row>
    <row r="76" spans="1:8" x14ac:dyDescent="0.2">
      <c r="A76" s="20">
        <v>75</v>
      </c>
      <c r="B76">
        <v>91.431392760000008</v>
      </c>
      <c r="C76">
        <v>615.76326441000003</v>
      </c>
      <c r="D76">
        <v>49.487233860000003</v>
      </c>
      <c r="E76">
        <v>68.149171890000005</v>
      </c>
      <c r="F76">
        <v>28.193886359999997</v>
      </c>
      <c r="G76">
        <v>319.78722842999997</v>
      </c>
      <c r="H76">
        <v>52.956928799999993</v>
      </c>
    </row>
    <row r="77" spans="1:8" x14ac:dyDescent="0.2">
      <c r="A77" s="20">
        <v>76</v>
      </c>
      <c r="B77">
        <v>89.76827025</v>
      </c>
      <c r="C77">
        <v>382.72289229</v>
      </c>
      <c r="D77">
        <v>80.585981099999998</v>
      </c>
      <c r="E77">
        <v>38.851019999999998</v>
      </c>
      <c r="F77">
        <v>143.10773216999999</v>
      </c>
      <c r="G77">
        <v>472.95438624000002</v>
      </c>
      <c r="H77">
        <v>81.570705029999999</v>
      </c>
    </row>
    <row r="78" spans="1:8" x14ac:dyDescent="0.2">
      <c r="A78" s="20">
        <v>77</v>
      </c>
      <c r="B78">
        <v>126.23742386999999</v>
      </c>
      <c r="C78">
        <v>165.86396999999999</v>
      </c>
      <c r="D78">
        <v>189.22688145000001</v>
      </c>
      <c r="E78">
        <v>57.486061169999992</v>
      </c>
      <c r="F78">
        <v>97.574336730000013</v>
      </c>
      <c r="G78">
        <v>875.12669684999992</v>
      </c>
      <c r="H78">
        <v>94.977295470000001</v>
      </c>
    </row>
    <row r="79" spans="1:8" x14ac:dyDescent="0.2">
      <c r="A79" s="20">
        <v>78</v>
      </c>
      <c r="B79">
        <v>118.34917254</v>
      </c>
      <c r="C79">
        <v>192.81312944999999</v>
      </c>
      <c r="D79">
        <v>90.273333510000001</v>
      </c>
      <c r="E79">
        <v>299.40687989999998</v>
      </c>
      <c r="F79">
        <v>94.930973100000003</v>
      </c>
      <c r="G79">
        <v>245.16936171</v>
      </c>
      <c r="H79">
        <v>198.68710482</v>
      </c>
    </row>
    <row r="80" spans="1:8" x14ac:dyDescent="0.2">
      <c r="A80" s="20">
        <v>79</v>
      </c>
      <c r="B80">
        <v>176.14604187</v>
      </c>
      <c r="C80">
        <v>120.28574646000001</v>
      </c>
      <c r="D80">
        <v>68.09089535999999</v>
      </c>
      <c r="E80">
        <v>408.12996509999999</v>
      </c>
      <c r="F80">
        <v>99.881489610000003</v>
      </c>
      <c r="G80">
        <v>138.63687633000001</v>
      </c>
      <c r="H80">
        <v>196.63098930000001</v>
      </c>
    </row>
    <row r="81" spans="1:8" x14ac:dyDescent="0.2">
      <c r="A81" s="20">
        <v>80</v>
      </c>
      <c r="B81">
        <v>103.97728368</v>
      </c>
      <c r="C81">
        <v>206.50213692</v>
      </c>
      <c r="D81">
        <v>104.05050290999999</v>
      </c>
      <c r="E81">
        <v>52.873249680000001</v>
      </c>
      <c r="F81">
        <v>1083.0439074599999</v>
      </c>
      <c r="G81">
        <v>75.604084919999991</v>
      </c>
      <c r="H81">
        <v>79.126079310000009</v>
      </c>
    </row>
    <row r="82" spans="1:8" x14ac:dyDescent="0.2">
      <c r="A82" s="20">
        <v>81</v>
      </c>
      <c r="B82">
        <v>327.00006972</v>
      </c>
      <c r="C82">
        <v>224.85625533000001</v>
      </c>
      <c r="D82">
        <v>98.67710799000001</v>
      </c>
      <c r="E82">
        <v>107.96100749999999</v>
      </c>
      <c r="F82">
        <v>828.01983510000002</v>
      </c>
      <c r="G82">
        <v>133.95233988000001</v>
      </c>
      <c r="H82">
        <v>107.29605735000001</v>
      </c>
    </row>
    <row r="83" spans="1:8" x14ac:dyDescent="0.2">
      <c r="A83" s="20">
        <v>82</v>
      </c>
      <c r="B83">
        <v>201.37679082</v>
      </c>
      <c r="C83">
        <v>73.524061079999996</v>
      </c>
      <c r="D83">
        <v>70.705867859999998</v>
      </c>
      <c r="E83">
        <v>26.89686</v>
      </c>
      <c r="F83">
        <v>275.35212143999996</v>
      </c>
      <c r="G83">
        <v>187.20812268</v>
      </c>
      <c r="H83">
        <v>194.60027636999999</v>
      </c>
    </row>
    <row r="84" spans="1:8" x14ac:dyDescent="0.2">
      <c r="A84" s="20">
        <v>83</v>
      </c>
      <c r="B84">
        <v>142.46519606999999</v>
      </c>
      <c r="C84">
        <v>194.47326341999997</v>
      </c>
      <c r="D84">
        <v>141.91978752</v>
      </c>
      <c r="E84">
        <v>147.62341611000002</v>
      </c>
      <c r="F84">
        <v>100.41643826999999</v>
      </c>
      <c r="G84">
        <v>156.00627081000002</v>
      </c>
      <c r="H84">
        <v>107.62927956000001</v>
      </c>
    </row>
    <row r="85" spans="1:8" x14ac:dyDescent="0.2">
      <c r="A85" s="20">
        <v>84</v>
      </c>
      <c r="B85">
        <v>300.88321866000001</v>
      </c>
      <c r="C85">
        <v>327.00006972</v>
      </c>
      <c r="D85">
        <v>50.165632440000003</v>
      </c>
      <c r="E85">
        <v>184.44372318000001</v>
      </c>
      <c r="F85">
        <v>124.69832576999998</v>
      </c>
      <c r="G85">
        <v>257.11903889999996</v>
      </c>
      <c r="H85">
        <v>475.84430442000001</v>
      </c>
    </row>
    <row r="86" spans="1:8" x14ac:dyDescent="0.2">
      <c r="A86" s="20">
        <v>85</v>
      </c>
      <c r="B86">
        <v>290.38148910000001</v>
      </c>
      <c r="C86">
        <v>251.39747907000003</v>
      </c>
      <c r="D86">
        <v>48.366531360000003</v>
      </c>
      <c r="E86">
        <v>273.77417231999999</v>
      </c>
      <c r="F86">
        <v>409.60480959</v>
      </c>
      <c r="G86">
        <v>532.97472932999995</v>
      </c>
      <c r="H86">
        <v>134.51717394000002</v>
      </c>
    </row>
    <row r="87" spans="1:8" x14ac:dyDescent="0.2">
      <c r="A87" s="20">
        <v>86</v>
      </c>
      <c r="B87">
        <v>47.652270299999998</v>
      </c>
      <c r="C87">
        <v>95.83201790999999</v>
      </c>
      <c r="D87">
        <v>74.088895140000005</v>
      </c>
      <c r="E87">
        <v>49.739765489999996</v>
      </c>
      <c r="F87">
        <v>131.29253928</v>
      </c>
      <c r="G87">
        <v>85.055342670000002</v>
      </c>
      <c r="H87">
        <v>84.158780669999999</v>
      </c>
    </row>
    <row r="88" spans="1:8" x14ac:dyDescent="0.2">
      <c r="A88" s="20">
        <v>87</v>
      </c>
      <c r="B88">
        <v>60.310231469999998</v>
      </c>
      <c r="C88">
        <v>100.73920059</v>
      </c>
      <c r="D88">
        <v>35.946159120000004</v>
      </c>
      <c r="E88">
        <v>85.578337169999998</v>
      </c>
      <c r="F88">
        <v>84.529359630000002</v>
      </c>
      <c r="G88">
        <v>743.59358009999994</v>
      </c>
      <c r="H88">
        <v>92.257724069999995</v>
      </c>
    </row>
    <row r="89" spans="1:8" x14ac:dyDescent="0.2">
      <c r="A89" s="20">
        <v>88</v>
      </c>
      <c r="B89">
        <v>74.608901099999997</v>
      </c>
      <c r="C89">
        <v>222.53415975000001</v>
      </c>
      <c r="D89">
        <v>130.60965788999999</v>
      </c>
      <c r="E89">
        <v>21.7565712</v>
      </c>
      <c r="F89">
        <v>375.10659809999999</v>
      </c>
      <c r="G89">
        <v>845.71498043999998</v>
      </c>
      <c r="H89">
        <v>159.48791991000002</v>
      </c>
    </row>
    <row r="90" spans="1:8" x14ac:dyDescent="0.2">
      <c r="A90" s="20">
        <v>89</v>
      </c>
      <c r="B90">
        <v>86.228344620000001</v>
      </c>
      <c r="C90">
        <v>340.45148825999996</v>
      </c>
      <c r="D90">
        <v>234.29107611000001</v>
      </c>
      <c r="E90">
        <v>384.81487028999999</v>
      </c>
      <c r="F90">
        <v>466.86374171999995</v>
      </c>
      <c r="G90">
        <v>434.07945791999998</v>
      </c>
      <c r="H90">
        <v>188.08824771000002</v>
      </c>
    </row>
    <row r="91" spans="1:8" x14ac:dyDescent="0.2">
      <c r="A91" s="20">
        <v>90</v>
      </c>
      <c r="B91">
        <v>1426.91428548</v>
      </c>
      <c r="C91">
        <v>49.996779930000002</v>
      </c>
      <c r="D91">
        <v>174.96556856999999</v>
      </c>
      <c r="E91">
        <v>376.93558458000001</v>
      </c>
      <c r="F91">
        <v>1023.0594268499999</v>
      </c>
      <c r="G91">
        <v>254.18429261999998</v>
      </c>
      <c r="H91">
        <v>167.06386881</v>
      </c>
    </row>
    <row r="92" spans="1:8" x14ac:dyDescent="0.2">
      <c r="A92" s="20">
        <v>91</v>
      </c>
      <c r="B92">
        <v>1308.5038478700001</v>
      </c>
      <c r="C92">
        <v>283.09542858000003</v>
      </c>
      <c r="D92">
        <v>137.81353356</v>
      </c>
      <c r="E92">
        <v>526.67040420000001</v>
      </c>
      <c r="F92">
        <v>1363.8022977599999</v>
      </c>
      <c r="G92">
        <v>338.03525366999997</v>
      </c>
      <c r="H92">
        <v>230.81540409000002</v>
      </c>
    </row>
    <row r="93" spans="1:8" x14ac:dyDescent="0.2">
      <c r="A93" s="20">
        <v>92</v>
      </c>
      <c r="B93">
        <v>1123.26367878</v>
      </c>
      <c r="C93">
        <v>207.79617474000003</v>
      </c>
      <c r="D93">
        <v>57.683304810000003</v>
      </c>
      <c r="E93">
        <v>57.486061169999992</v>
      </c>
      <c r="F93">
        <v>65.543165009999996</v>
      </c>
      <c r="G93">
        <v>393.08117193000004</v>
      </c>
      <c r="H93">
        <v>120.02574348</v>
      </c>
    </row>
    <row r="94" spans="1:8" x14ac:dyDescent="0.2">
      <c r="A94" s="20">
        <v>93</v>
      </c>
      <c r="B94">
        <v>284.93188641</v>
      </c>
      <c r="C94">
        <v>186.5745522</v>
      </c>
      <c r="D94">
        <v>63.733604040000003</v>
      </c>
      <c r="E94">
        <v>36.110528819999999</v>
      </c>
      <c r="F94">
        <v>1448.2300470299999</v>
      </c>
      <c r="G94">
        <v>89.854937910000004</v>
      </c>
      <c r="H94">
        <v>103.56934797000001</v>
      </c>
    </row>
    <row r="95" spans="1:8" x14ac:dyDescent="0.2">
      <c r="A95" s="20">
        <v>94</v>
      </c>
      <c r="B95">
        <v>237.58893</v>
      </c>
      <c r="C95">
        <v>84.874535999999992</v>
      </c>
      <c r="D95">
        <v>92.856926340000001</v>
      </c>
      <c r="E95">
        <v>48.650442659999996</v>
      </c>
      <c r="F95">
        <v>174.05555813999999</v>
      </c>
      <c r="G95">
        <v>199.78539326999999</v>
      </c>
      <c r="H95">
        <v>76.602257280000003</v>
      </c>
    </row>
    <row r="96" spans="1:8" x14ac:dyDescent="0.2">
      <c r="A96" s="20">
        <v>95</v>
      </c>
      <c r="B96">
        <v>204.15314447999998</v>
      </c>
      <c r="C96">
        <v>228.26617947</v>
      </c>
      <c r="D96">
        <v>198.63331110000001</v>
      </c>
      <c r="E96">
        <v>38.966078790000005</v>
      </c>
      <c r="F96">
        <v>110.61632529000001</v>
      </c>
      <c r="G96">
        <v>219.20492619000001</v>
      </c>
      <c r="H96">
        <v>16.0932879</v>
      </c>
    </row>
    <row r="97" spans="1:8" x14ac:dyDescent="0.2">
      <c r="A97" s="20">
        <v>96</v>
      </c>
      <c r="B97">
        <v>227.61019494000001</v>
      </c>
      <c r="C97">
        <v>103.07175605999998</v>
      </c>
      <c r="D97">
        <v>249.66412586999999</v>
      </c>
      <c r="E97">
        <v>60.954261840000001</v>
      </c>
      <c r="F97">
        <v>241.03621088999998</v>
      </c>
      <c r="G97">
        <v>113.60337102</v>
      </c>
      <c r="H97">
        <v>80.690579999999997</v>
      </c>
    </row>
    <row r="98" spans="1:8" x14ac:dyDescent="0.2">
      <c r="A98" s="20">
        <v>97</v>
      </c>
      <c r="B98">
        <v>161.94001698</v>
      </c>
      <c r="C98">
        <v>324.77360742000002</v>
      </c>
      <c r="D98">
        <v>53.426129579999994</v>
      </c>
      <c r="E98">
        <v>166.50202329000001</v>
      </c>
      <c r="F98">
        <v>45.519947010000003</v>
      </c>
      <c r="G98">
        <v>517.05178821000004</v>
      </c>
      <c r="H98">
        <v>252.80956422</v>
      </c>
    </row>
    <row r="99" spans="1:8" x14ac:dyDescent="0.2">
      <c r="A99" s="20">
        <v>98</v>
      </c>
      <c r="B99">
        <v>264.63820554</v>
      </c>
      <c r="C99">
        <v>90.833684759999997</v>
      </c>
      <c r="D99">
        <v>76.058342999999994</v>
      </c>
      <c r="E99">
        <v>74.892812399999997</v>
      </c>
      <c r="F99">
        <v>524.34980288999998</v>
      </c>
      <c r="G99">
        <v>638.71674588000008</v>
      </c>
      <c r="H99">
        <v>538.07019003000005</v>
      </c>
    </row>
    <row r="100" spans="1:8" x14ac:dyDescent="0.2">
      <c r="A100" s="20">
        <v>99</v>
      </c>
      <c r="B100">
        <v>47.652270299999998</v>
      </c>
      <c r="C100">
        <v>117.54077247000001</v>
      </c>
      <c r="D100">
        <v>18.60814431</v>
      </c>
      <c r="E100">
        <v>102.83416713</v>
      </c>
      <c r="F100">
        <v>168.55515027000001</v>
      </c>
      <c r="G100">
        <v>84.950743770000003</v>
      </c>
      <c r="H100">
        <v>80.911731959999997</v>
      </c>
    </row>
    <row r="101" spans="1:8" x14ac:dyDescent="0.2">
      <c r="A101" s="20">
        <v>100</v>
      </c>
      <c r="B101">
        <v>89.76827025</v>
      </c>
      <c r="C101">
        <v>56.124781200000001</v>
      </c>
      <c r="D101">
        <v>34.014068010000003</v>
      </c>
      <c r="E101">
        <v>104.5989</v>
      </c>
      <c r="F101">
        <v>122.67657846</v>
      </c>
      <c r="G101">
        <v>212.52255074999999</v>
      </c>
      <c r="H101">
        <v>268.98503697000001</v>
      </c>
    </row>
    <row r="102" spans="1:8" x14ac:dyDescent="0.2">
      <c r="A102" s="20">
        <v>101</v>
      </c>
      <c r="B102">
        <v>136.33868906999999</v>
      </c>
      <c r="C102">
        <v>46.858812929999999</v>
      </c>
      <c r="D102">
        <v>218.12606324999999</v>
      </c>
      <c r="E102">
        <v>55.105689060000003</v>
      </c>
      <c r="F102">
        <v>405.22062140999998</v>
      </c>
      <c r="G102">
        <v>397.57743035999999</v>
      </c>
      <c r="H102">
        <v>133.14991688999999</v>
      </c>
    </row>
    <row r="103" spans="1:8" x14ac:dyDescent="0.2">
      <c r="A103" s="20">
        <v>102</v>
      </c>
      <c r="B103">
        <v>58.448371050000006</v>
      </c>
      <c r="C103">
        <v>79.052860080000002</v>
      </c>
      <c r="D103">
        <v>395.38981908</v>
      </c>
      <c r="E103">
        <v>151.82829189</v>
      </c>
      <c r="F103">
        <v>60.513452190000002</v>
      </c>
      <c r="G103">
        <v>113.80061466000001</v>
      </c>
      <c r="H103">
        <v>138.63687633000001</v>
      </c>
    </row>
    <row r="104" spans="1:8" x14ac:dyDescent="0.2">
      <c r="A104" s="20">
        <v>103</v>
      </c>
      <c r="B104">
        <v>188.54400006</v>
      </c>
      <c r="C104">
        <v>142.86864897000001</v>
      </c>
      <c r="D104">
        <v>609.36480026999993</v>
      </c>
      <c r="E104">
        <v>34.07533308</v>
      </c>
      <c r="F104">
        <v>132.03818000999999</v>
      </c>
      <c r="G104">
        <v>266.80190850000002</v>
      </c>
      <c r="H104">
        <v>162.07151274</v>
      </c>
    </row>
    <row r="105" spans="1:8" x14ac:dyDescent="0.2">
      <c r="A105" s="20">
        <v>104</v>
      </c>
      <c r="B105">
        <v>62.276690789999996</v>
      </c>
      <c r="C105">
        <v>250.74448308000001</v>
      </c>
      <c r="D105">
        <v>245.36511108000002</v>
      </c>
      <c r="E105">
        <v>45.618568830000001</v>
      </c>
      <c r="F105">
        <v>424.00359530999998</v>
      </c>
      <c r="G105">
        <v>125.51868</v>
      </c>
      <c r="H105">
        <v>124.87614389999999</v>
      </c>
    </row>
    <row r="106" spans="1:8" x14ac:dyDescent="0.2">
      <c r="A106" s="20">
        <v>105</v>
      </c>
      <c r="B106">
        <v>30.072183750000001</v>
      </c>
      <c r="C106">
        <v>90.273333510000001</v>
      </c>
      <c r="D106">
        <v>541.09010969999997</v>
      </c>
      <c r="E106">
        <v>28.352278980000001</v>
      </c>
      <c r="F106">
        <v>355.93810253999999</v>
      </c>
      <c r="G106">
        <v>110.21137812000001</v>
      </c>
      <c r="H106">
        <v>49.288495949999998</v>
      </c>
    </row>
    <row r="107" spans="1:8" x14ac:dyDescent="0.2">
      <c r="A107" s="20">
        <v>106</v>
      </c>
      <c r="B107">
        <v>48.281357970000002</v>
      </c>
      <c r="C107">
        <v>43.590844439999998</v>
      </c>
      <c r="D107">
        <v>406.28304738000003</v>
      </c>
      <c r="E107">
        <v>148.37802246000001</v>
      </c>
      <c r="F107">
        <v>220.92931376999999</v>
      </c>
      <c r="G107">
        <v>122.85738512999998</v>
      </c>
      <c r="H107">
        <v>104.93959355999999</v>
      </c>
    </row>
    <row r="108" spans="1:8" x14ac:dyDescent="0.2">
      <c r="A108" s="20">
        <v>107</v>
      </c>
      <c r="B108">
        <v>338.32663631999998</v>
      </c>
      <c r="C108">
        <v>22.696467030000001</v>
      </c>
      <c r="D108">
        <v>192.43507914000003</v>
      </c>
      <c r="E108">
        <v>172.66439277000001</v>
      </c>
      <c r="F108">
        <v>234.80510498999999</v>
      </c>
      <c r="G108">
        <v>64.513612980000005</v>
      </c>
      <c r="H108">
        <v>73.931996789999999</v>
      </c>
    </row>
    <row r="109" spans="1:8" x14ac:dyDescent="0.2">
      <c r="A109" s="20">
        <v>108</v>
      </c>
      <c r="B109">
        <v>217.45065320999998</v>
      </c>
      <c r="C109">
        <v>30.891043709999998</v>
      </c>
      <c r="D109">
        <v>42.906468779999997</v>
      </c>
      <c r="E109">
        <v>47.253300209999999</v>
      </c>
      <c r="F109">
        <v>388.06191899999999</v>
      </c>
      <c r="G109">
        <v>365.16521979000004</v>
      </c>
      <c r="H109">
        <v>114.97212233999998</v>
      </c>
    </row>
    <row r="110" spans="1:8" x14ac:dyDescent="0.2">
      <c r="A110" s="20">
        <v>109</v>
      </c>
      <c r="B110">
        <v>126.79329230999998</v>
      </c>
      <c r="C110">
        <v>36.987665309999997</v>
      </c>
      <c r="D110">
        <v>94.612693590000006</v>
      </c>
      <c r="E110">
        <v>105.74500508999999</v>
      </c>
      <c r="F110">
        <v>209.21871978000001</v>
      </c>
      <c r="G110">
        <v>126.863523</v>
      </c>
      <c r="H110">
        <v>188.30192832</v>
      </c>
    </row>
    <row r="111" spans="1:8" x14ac:dyDescent="0.2">
      <c r="A111" s="20">
        <v>110</v>
      </c>
      <c r="B111">
        <v>168.03066150000001</v>
      </c>
      <c r="C111">
        <v>58.411014300000005</v>
      </c>
      <c r="D111">
        <v>147.63686454</v>
      </c>
      <c r="E111">
        <v>166.71719816999999</v>
      </c>
      <c r="F111">
        <v>209.21871978000001</v>
      </c>
      <c r="G111">
        <v>275.00993361000002</v>
      </c>
      <c r="H111">
        <v>140.49275967</v>
      </c>
    </row>
    <row r="112" spans="1:8" x14ac:dyDescent="0.2">
      <c r="A112" s="20">
        <v>111</v>
      </c>
      <c r="B112">
        <v>165.31856145</v>
      </c>
      <c r="C112">
        <v>55.519601850000001</v>
      </c>
      <c r="D112">
        <v>49.996779930000002</v>
      </c>
      <c r="E112">
        <v>35.862479999999998</v>
      </c>
      <c r="F112">
        <v>117.77238432</v>
      </c>
      <c r="G112">
        <v>766.98936549000007</v>
      </c>
      <c r="H112">
        <v>66.825248669999993</v>
      </c>
    </row>
    <row r="113" spans="1:8" x14ac:dyDescent="0.2">
      <c r="A113" s="20">
        <v>112</v>
      </c>
      <c r="B113">
        <v>85.055342670000002</v>
      </c>
      <c r="C113">
        <v>36.759042000000001</v>
      </c>
      <c r="D113">
        <v>102.74301665999999</v>
      </c>
      <c r="E113">
        <v>33.009918570000004</v>
      </c>
      <c r="F113">
        <v>228.77423127</v>
      </c>
      <c r="G113">
        <v>200.58931053000001</v>
      </c>
      <c r="H113">
        <v>71.84898441</v>
      </c>
    </row>
    <row r="114" spans="1:8" x14ac:dyDescent="0.2">
      <c r="A114" s="20">
        <v>113</v>
      </c>
      <c r="B114">
        <v>22.41405</v>
      </c>
      <c r="C114">
        <v>64.524072869999998</v>
      </c>
      <c r="D114">
        <v>90.787362389999998</v>
      </c>
      <c r="E114">
        <v>108.78435027</v>
      </c>
      <c r="F114">
        <v>105.99903098999999</v>
      </c>
      <c r="G114">
        <v>482.08288166999995</v>
      </c>
      <c r="H114">
        <v>290.13493454999997</v>
      </c>
    </row>
    <row r="115" spans="1:8" x14ac:dyDescent="0.2">
      <c r="A115" s="20">
        <v>114</v>
      </c>
      <c r="B115">
        <v>308.76101009999996</v>
      </c>
      <c r="C115">
        <v>18.60814431</v>
      </c>
      <c r="D115">
        <v>96.293747339999982</v>
      </c>
      <c r="E115">
        <v>59.321024729999998</v>
      </c>
      <c r="F115">
        <v>564.90578496000001</v>
      </c>
      <c r="G115">
        <v>610.13883212999997</v>
      </c>
      <c r="H115">
        <v>39.871606409999998</v>
      </c>
    </row>
    <row r="116" spans="1:8" x14ac:dyDescent="0.2">
      <c r="A116" s="20">
        <v>115</v>
      </c>
      <c r="B116">
        <v>247.24639700999998</v>
      </c>
      <c r="C116">
        <v>277.24685579999999</v>
      </c>
      <c r="D116">
        <v>24.82879032</v>
      </c>
      <c r="E116">
        <v>239.25055824</v>
      </c>
      <c r="F116">
        <v>737.66132820000007</v>
      </c>
      <c r="G116">
        <v>80.469428039999997</v>
      </c>
      <c r="H116">
        <v>132.10542215999999</v>
      </c>
    </row>
    <row r="117" spans="1:8" x14ac:dyDescent="0.2">
      <c r="A117" s="20">
        <v>116</v>
      </c>
      <c r="B117">
        <v>116.29455129</v>
      </c>
      <c r="C117">
        <v>197.70088662000001</v>
      </c>
      <c r="D117">
        <v>125.80109702999999</v>
      </c>
      <c r="E117">
        <v>128.36825288999998</v>
      </c>
      <c r="F117">
        <v>246.87581804999999</v>
      </c>
      <c r="G117">
        <v>295.56361745999999</v>
      </c>
      <c r="H117">
        <v>71.036101529999996</v>
      </c>
    </row>
    <row r="118" spans="1:8" x14ac:dyDescent="0.2">
      <c r="A118" s="20">
        <v>117</v>
      </c>
      <c r="B118">
        <v>163.17727253999999</v>
      </c>
      <c r="C118">
        <v>83.384748809999991</v>
      </c>
      <c r="D118">
        <v>247.69467801000002</v>
      </c>
      <c r="E118">
        <v>185.31936539999998</v>
      </c>
      <c r="F118">
        <v>108.61998057000001</v>
      </c>
      <c r="G118">
        <v>343.21439349000002</v>
      </c>
      <c r="H118">
        <v>50.717018070000002</v>
      </c>
    </row>
    <row r="119" spans="1:8" x14ac:dyDescent="0.2">
      <c r="A119" s="20">
        <v>118</v>
      </c>
      <c r="B119">
        <v>147.99997214999999</v>
      </c>
      <c r="C119">
        <v>87.039733229999996</v>
      </c>
      <c r="D119">
        <v>82.19530988999999</v>
      </c>
      <c r="E119">
        <v>158.99779935000001</v>
      </c>
      <c r="F119">
        <v>395.41372740000003</v>
      </c>
      <c r="G119">
        <v>20.04712632</v>
      </c>
      <c r="H119">
        <v>71.97300881999999</v>
      </c>
    </row>
    <row r="120" spans="1:8" x14ac:dyDescent="0.2">
      <c r="A120" s="20">
        <v>119</v>
      </c>
      <c r="B120">
        <v>78.289288110000001</v>
      </c>
      <c r="C120">
        <v>82.658533590000005</v>
      </c>
      <c r="D120">
        <v>298.65675635999997</v>
      </c>
      <c r="E120">
        <v>99.534818970000003</v>
      </c>
      <c r="F120">
        <v>514.60267968000005</v>
      </c>
      <c r="G120">
        <v>73.810960919999999</v>
      </c>
      <c r="H120">
        <v>47.909284739999997</v>
      </c>
    </row>
    <row r="121" spans="1:8" x14ac:dyDescent="0.2">
      <c r="A121" s="20">
        <v>120</v>
      </c>
      <c r="B121">
        <v>93.604061340000001</v>
      </c>
      <c r="C121">
        <v>72.283816979999997</v>
      </c>
      <c r="D121">
        <v>278.14491206999998</v>
      </c>
      <c r="E121">
        <v>656.91097739999998</v>
      </c>
      <c r="F121">
        <v>484.30037835000002</v>
      </c>
      <c r="G121">
        <v>412.99231968000004</v>
      </c>
      <c r="H121">
        <v>41.94565317</v>
      </c>
    </row>
    <row r="122" spans="1:8" x14ac:dyDescent="0.2">
      <c r="A122" s="20">
        <v>121</v>
      </c>
      <c r="B122">
        <v>383.24738106000001</v>
      </c>
      <c r="C122">
        <v>95.936616810000004</v>
      </c>
      <c r="D122">
        <v>95.190976079999999</v>
      </c>
      <c r="E122">
        <v>650.19273948</v>
      </c>
      <c r="F122">
        <v>95.820063750000003</v>
      </c>
      <c r="G122">
        <v>317.54582342999998</v>
      </c>
      <c r="H122">
        <v>181.54035657</v>
      </c>
    </row>
    <row r="123" spans="1:8" x14ac:dyDescent="0.2">
      <c r="A123" s="20">
        <v>122</v>
      </c>
      <c r="B123">
        <v>272.67887241</v>
      </c>
      <c r="C123">
        <v>92.416116689999996</v>
      </c>
      <c r="D123">
        <v>292.41369629999997</v>
      </c>
      <c r="E123">
        <v>82.293931709999995</v>
      </c>
      <c r="F123">
        <v>73.507624109999995</v>
      </c>
      <c r="G123">
        <v>963.97001396999997</v>
      </c>
      <c r="H123">
        <v>178.23801987000002</v>
      </c>
    </row>
    <row r="124" spans="1:8" x14ac:dyDescent="0.2">
      <c r="A124" s="20">
        <v>123</v>
      </c>
      <c r="B124">
        <v>171.58104702</v>
      </c>
      <c r="C124">
        <v>41.33001393</v>
      </c>
      <c r="D124">
        <v>129.47251842</v>
      </c>
      <c r="E124">
        <v>68.280667649999998</v>
      </c>
      <c r="F124">
        <v>51.589671750000001</v>
      </c>
      <c r="G124">
        <v>589.31169686999999</v>
      </c>
      <c r="H124">
        <v>37.446406199999998</v>
      </c>
    </row>
    <row r="125" spans="1:8" x14ac:dyDescent="0.2">
      <c r="A125" s="20">
        <v>124</v>
      </c>
      <c r="B125">
        <v>86.578003799999991</v>
      </c>
      <c r="C125">
        <v>120.70264779</v>
      </c>
      <c r="D125">
        <v>80.795178899999996</v>
      </c>
      <c r="E125">
        <v>64.183379310000007</v>
      </c>
      <c r="F125">
        <v>72.345082050000002</v>
      </c>
      <c r="G125">
        <v>243.10278629999999</v>
      </c>
      <c r="H125">
        <v>46.778122349999997</v>
      </c>
    </row>
    <row r="126" spans="1:8" x14ac:dyDescent="0.2">
      <c r="A126" s="20">
        <v>125</v>
      </c>
      <c r="B126">
        <v>52.469796779999996</v>
      </c>
      <c r="C126">
        <v>26.139265109999997</v>
      </c>
      <c r="D126">
        <v>75.556268279999998</v>
      </c>
      <c r="E126">
        <v>52.469796779999996</v>
      </c>
      <c r="F126">
        <v>174.26027313</v>
      </c>
      <c r="G126">
        <v>202.38392880000001</v>
      </c>
      <c r="H126">
        <v>71.97300881999999</v>
      </c>
    </row>
    <row r="127" spans="1:8" x14ac:dyDescent="0.2">
      <c r="A127" s="20">
        <v>126</v>
      </c>
      <c r="B127">
        <v>82.658533590000005</v>
      </c>
      <c r="C127">
        <v>371.93874569999997</v>
      </c>
      <c r="D127">
        <v>67.591809179999998</v>
      </c>
      <c r="E127">
        <v>63.395899020000002</v>
      </c>
      <c r="F127">
        <v>909.2677778100001</v>
      </c>
      <c r="G127">
        <v>396.30580658999997</v>
      </c>
      <c r="H127">
        <v>932.59632105000003</v>
      </c>
    </row>
    <row r="128" spans="1:8" x14ac:dyDescent="0.2">
      <c r="A128" s="20">
        <v>127</v>
      </c>
      <c r="B128">
        <v>142.46519606999999</v>
      </c>
      <c r="C128">
        <v>298.73744693999998</v>
      </c>
      <c r="D128">
        <v>315.95592015</v>
      </c>
      <c r="E128">
        <v>68.573544569999996</v>
      </c>
      <c r="F128">
        <v>111.22001037</v>
      </c>
      <c r="G128">
        <v>695.65590422999992</v>
      </c>
      <c r="H128">
        <v>81.297253619999992</v>
      </c>
    </row>
    <row r="129" spans="1:8" x14ac:dyDescent="0.2">
      <c r="A129" s="20">
        <v>128</v>
      </c>
      <c r="B129">
        <v>79.435393199999993</v>
      </c>
      <c r="C129">
        <v>793.08977958000003</v>
      </c>
      <c r="D129">
        <v>401.19954084</v>
      </c>
      <c r="E129">
        <v>101.43403614</v>
      </c>
      <c r="F129">
        <v>119.57895675</v>
      </c>
      <c r="G129">
        <v>412.80852447000001</v>
      </c>
      <c r="H129">
        <v>675.64762893</v>
      </c>
    </row>
    <row r="130" spans="1:8" x14ac:dyDescent="0.2">
      <c r="A130" s="20">
        <v>129</v>
      </c>
      <c r="B130">
        <v>59.808156749999995</v>
      </c>
      <c r="C130">
        <v>171.81564741</v>
      </c>
      <c r="D130">
        <v>38.988492839999999</v>
      </c>
      <c r="E130">
        <v>188.46779229000001</v>
      </c>
      <c r="F130">
        <v>319.82906799</v>
      </c>
      <c r="G130">
        <v>196.45018263</v>
      </c>
      <c r="H130">
        <v>58.026986909999998</v>
      </c>
    </row>
    <row r="131" spans="1:8" x14ac:dyDescent="0.2">
      <c r="A131" s="20">
        <v>130</v>
      </c>
      <c r="B131">
        <v>139.03883496</v>
      </c>
      <c r="C131">
        <v>620.44481231999998</v>
      </c>
      <c r="D131">
        <v>65.30408181</v>
      </c>
      <c r="E131">
        <v>261.97093359000002</v>
      </c>
      <c r="F131">
        <v>85.578337169999998</v>
      </c>
      <c r="G131">
        <v>265.1731542</v>
      </c>
      <c r="H131">
        <v>69.511946129999998</v>
      </c>
    </row>
    <row r="132" spans="1:8" x14ac:dyDescent="0.2">
      <c r="A132" s="20">
        <v>131</v>
      </c>
      <c r="B132">
        <v>42.290829539999997</v>
      </c>
      <c r="C132">
        <v>145.94983371000001</v>
      </c>
      <c r="D132">
        <v>165.86396999999999</v>
      </c>
      <c r="E132">
        <v>54.862123050000008</v>
      </c>
      <c r="F132">
        <v>278.33617863000001</v>
      </c>
      <c r="G132">
        <v>93.793833629999995</v>
      </c>
      <c r="H132">
        <v>207.48237804000001</v>
      </c>
    </row>
    <row r="133" spans="1:8" x14ac:dyDescent="0.2">
      <c r="A133" s="20">
        <v>132</v>
      </c>
      <c r="B133">
        <v>46.802030670000001</v>
      </c>
      <c r="C133">
        <v>421.00310115000002</v>
      </c>
      <c r="D133">
        <v>115.25304509999999</v>
      </c>
      <c r="E133">
        <v>183.18106502999998</v>
      </c>
      <c r="F133">
        <v>433.10071106999999</v>
      </c>
      <c r="G133">
        <v>57.096056699999998</v>
      </c>
      <c r="H133">
        <v>287.89502382000001</v>
      </c>
    </row>
    <row r="134" spans="1:8" x14ac:dyDescent="0.2">
      <c r="A134" s="20">
        <v>133</v>
      </c>
      <c r="B134">
        <v>76.733753039999996</v>
      </c>
      <c r="C134">
        <v>336.33029160000001</v>
      </c>
      <c r="D134">
        <v>311.38644248999998</v>
      </c>
      <c r="E134">
        <v>264.21084431999998</v>
      </c>
      <c r="F134">
        <v>343.25324451</v>
      </c>
      <c r="G134">
        <v>148.37802246000001</v>
      </c>
      <c r="H134">
        <v>140.49275967</v>
      </c>
    </row>
    <row r="135" spans="1:8" x14ac:dyDescent="0.2">
      <c r="A135" s="20">
        <v>134</v>
      </c>
      <c r="B135">
        <v>157.91893641000001</v>
      </c>
      <c r="C135">
        <v>265.39580043000001</v>
      </c>
      <c r="D135">
        <v>117.66778541999999</v>
      </c>
      <c r="E135">
        <v>38.038137120000002</v>
      </c>
      <c r="F135">
        <v>207.78422058000001</v>
      </c>
      <c r="G135">
        <v>93.078078300000001</v>
      </c>
      <c r="H135">
        <v>55.830410010000001</v>
      </c>
    </row>
    <row r="136" spans="1:8" x14ac:dyDescent="0.2">
      <c r="A136" s="20">
        <v>135</v>
      </c>
      <c r="B136">
        <v>181.65093254999999</v>
      </c>
      <c r="C136">
        <v>243.10726911</v>
      </c>
      <c r="D136">
        <v>276.19339545000003</v>
      </c>
      <c r="E136">
        <v>323.48106387000001</v>
      </c>
      <c r="F136">
        <v>476.31350520000001</v>
      </c>
      <c r="G136">
        <v>119.31745949999998</v>
      </c>
      <c r="H136">
        <v>132.30864288000001</v>
      </c>
    </row>
    <row r="137" spans="1:8" x14ac:dyDescent="0.2">
      <c r="A137" s="20">
        <v>136</v>
      </c>
      <c r="B137">
        <v>38.301128640000002</v>
      </c>
      <c r="C137">
        <v>44.376830460000001</v>
      </c>
      <c r="D137">
        <v>67.242149999999995</v>
      </c>
      <c r="E137">
        <v>476.76328046999998</v>
      </c>
      <c r="F137">
        <v>93.793833629999995</v>
      </c>
      <c r="G137">
        <v>51.154839180000003</v>
      </c>
      <c r="H137">
        <v>327.71881359000002</v>
      </c>
    </row>
    <row r="138" spans="1:8" x14ac:dyDescent="0.2">
      <c r="A138" s="20">
        <v>137</v>
      </c>
      <c r="B138">
        <v>13.44843</v>
      </c>
      <c r="C138">
        <v>36.141908489999999</v>
      </c>
      <c r="D138">
        <v>60.142873230000006</v>
      </c>
      <c r="E138">
        <v>107.58744</v>
      </c>
      <c r="F138">
        <v>51.06817152</v>
      </c>
      <c r="G138">
        <v>188.08824771000002</v>
      </c>
      <c r="H138">
        <v>50.893341929999998</v>
      </c>
    </row>
    <row r="139" spans="1:8" x14ac:dyDescent="0.2">
      <c r="A139" s="20">
        <v>138</v>
      </c>
      <c r="B139">
        <v>56.169609300000005</v>
      </c>
      <c r="C139">
        <v>88.980789959999996</v>
      </c>
      <c r="D139">
        <v>82.41496758000001</v>
      </c>
      <c r="E139">
        <v>170.58287465999999</v>
      </c>
      <c r="F139">
        <v>284.47762832999996</v>
      </c>
      <c r="G139">
        <v>90.893455560000007</v>
      </c>
      <c r="H139">
        <v>91.039894020000006</v>
      </c>
    </row>
    <row r="140" spans="1:8" x14ac:dyDescent="0.2">
      <c r="A140" s="20">
        <v>139</v>
      </c>
      <c r="B140">
        <v>141.54622001999999</v>
      </c>
      <c r="C140">
        <v>32.325542909999996</v>
      </c>
      <c r="D140">
        <v>175.74707178</v>
      </c>
      <c r="E140">
        <v>189.1297539</v>
      </c>
      <c r="F140">
        <v>164.39659685999999</v>
      </c>
      <c r="G140">
        <v>180.20746772999999</v>
      </c>
      <c r="H140">
        <v>120.02574348</v>
      </c>
    </row>
    <row r="141" spans="1:8" x14ac:dyDescent="0.2">
      <c r="A141" s="20">
        <v>140</v>
      </c>
      <c r="B141">
        <v>58.448371050000006</v>
      </c>
      <c r="C141">
        <v>89.656199999999998</v>
      </c>
      <c r="D141">
        <v>290.61758376</v>
      </c>
      <c r="E141">
        <v>238.80227724000002</v>
      </c>
      <c r="F141">
        <v>109.07125010999999</v>
      </c>
      <c r="G141">
        <v>347.51938536</v>
      </c>
      <c r="H141">
        <v>152.67853152000001</v>
      </c>
    </row>
    <row r="142" spans="1:8" x14ac:dyDescent="0.2">
      <c r="A142" s="20">
        <v>141</v>
      </c>
      <c r="B142">
        <v>90.769431149999988</v>
      </c>
      <c r="C142">
        <v>40.095746909999995</v>
      </c>
      <c r="D142">
        <v>43.686477719999999</v>
      </c>
      <c r="E142">
        <v>326.28580865999999</v>
      </c>
      <c r="F142">
        <v>79.126079310000009</v>
      </c>
      <c r="G142">
        <v>511.21516959000002</v>
      </c>
      <c r="H142">
        <v>224.85625533000001</v>
      </c>
    </row>
    <row r="143" spans="1:8" x14ac:dyDescent="0.2">
      <c r="A143" s="20">
        <v>142</v>
      </c>
      <c r="B143">
        <v>54.720167399999994</v>
      </c>
      <c r="C143">
        <v>58.448371050000006</v>
      </c>
      <c r="D143">
        <v>104.7782124</v>
      </c>
      <c r="E143">
        <v>101.78668386</v>
      </c>
      <c r="F143">
        <v>478.95089174999998</v>
      </c>
      <c r="G143">
        <v>140.46137999999999</v>
      </c>
      <c r="H143">
        <v>173.56693185</v>
      </c>
    </row>
    <row r="144" spans="1:8" x14ac:dyDescent="0.2">
      <c r="A144" s="20">
        <v>143</v>
      </c>
      <c r="B144">
        <v>64.183379310000007</v>
      </c>
      <c r="C144">
        <v>123.09347978999999</v>
      </c>
      <c r="D144">
        <v>99.188148330000004</v>
      </c>
      <c r="E144">
        <v>287.6619177</v>
      </c>
      <c r="F144">
        <v>62.831064959999999</v>
      </c>
      <c r="G144">
        <v>248.12054495999999</v>
      </c>
      <c r="H144">
        <v>84.529359630000002</v>
      </c>
    </row>
    <row r="145" spans="1:8" x14ac:dyDescent="0.2">
      <c r="A145" s="20">
        <v>144</v>
      </c>
      <c r="B145">
        <v>66.187195379999991</v>
      </c>
      <c r="C145">
        <v>84.224528550000002</v>
      </c>
      <c r="D145">
        <v>138.6383706</v>
      </c>
      <c r="E145">
        <v>349.14813965999997</v>
      </c>
      <c r="F145">
        <v>14.9427</v>
      </c>
      <c r="G145">
        <v>180.20746772999999</v>
      </c>
      <c r="H145">
        <v>483.63542820000004</v>
      </c>
    </row>
    <row r="146" spans="1:8" x14ac:dyDescent="0.2">
      <c r="A146" s="20">
        <v>145</v>
      </c>
      <c r="B146">
        <v>44.828099999999999</v>
      </c>
      <c r="C146">
        <v>80.814604410000001</v>
      </c>
      <c r="D146">
        <v>117.54077247000001</v>
      </c>
      <c r="E146">
        <v>184.83073911</v>
      </c>
      <c r="F146">
        <v>287.28835019999997</v>
      </c>
      <c r="G146">
        <v>105.28028712</v>
      </c>
      <c r="H146">
        <v>55.830410010000001</v>
      </c>
    </row>
    <row r="147" spans="1:8" x14ac:dyDescent="0.2">
      <c r="A147" s="20">
        <v>146</v>
      </c>
      <c r="B147">
        <v>628.18513092000001</v>
      </c>
      <c r="C147">
        <v>765.86567444999991</v>
      </c>
      <c r="D147">
        <v>238.87848500999999</v>
      </c>
      <c r="E147">
        <v>447.01385904</v>
      </c>
      <c r="F147">
        <v>21.131966339999998</v>
      </c>
      <c r="G147">
        <v>247.67076969000001</v>
      </c>
      <c r="H147">
        <v>192.75485292000002</v>
      </c>
    </row>
    <row r="148" spans="1:8" x14ac:dyDescent="0.2">
      <c r="A148" s="20">
        <v>147</v>
      </c>
      <c r="B148">
        <v>168.26974469999999</v>
      </c>
      <c r="C148">
        <v>681.69643388999998</v>
      </c>
      <c r="D148">
        <v>378.49709673000001</v>
      </c>
      <c r="E148">
        <v>266.04730215000001</v>
      </c>
      <c r="F148">
        <v>411.04080305999997</v>
      </c>
      <c r="G148">
        <v>472.62415256999998</v>
      </c>
      <c r="H148">
        <v>51.154839180000003</v>
      </c>
    </row>
    <row r="149" spans="1:8" x14ac:dyDescent="0.2">
      <c r="A149" s="20">
        <v>148</v>
      </c>
      <c r="B149">
        <v>327.27650967</v>
      </c>
      <c r="C149">
        <v>675.96142563000001</v>
      </c>
      <c r="D149">
        <v>158.98435092</v>
      </c>
      <c r="E149">
        <v>58.026986909999998</v>
      </c>
      <c r="F149">
        <v>71.787719339999995</v>
      </c>
      <c r="G149">
        <v>96.377426460000009</v>
      </c>
      <c r="H149">
        <v>68.996422980000006</v>
      </c>
    </row>
    <row r="150" spans="1:8" x14ac:dyDescent="0.2">
      <c r="A150" s="20">
        <v>149</v>
      </c>
      <c r="B150">
        <v>334.74337686000001</v>
      </c>
      <c r="C150">
        <v>1015.9123334399999</v>
      </c>
      <c r="D150">
        <v>96.731568449999997</v>
      </c>
      <c r="E150">
        <v>54.944307900000005</v>
      </c>
      <c r="F150">
        <v>99.343552410000001</v>
      </c>
      <c r="G150">
        <v>65.543165009999996</v>
      </c>
      <c r="H150">
        <v>330.68942235000003</v>
      </c>
    </row>
    <row r="151" spans="1:8" x14ac:dyDescent="0.2">
      <c r="A151" s="20">
        <v>150</v>
      </c>
      <c r="B151">
        <v>210.73988664000001</v>
      </c>
      <c r="C151">
        <v>138.08997350999999</v>
      </c>
      <c r="D151">
        <v>74.431082970000006</v>
      </c>
      <c r="E151">
        <v>27.552844530000002</v>
      </c>
      <c r="F151">
        <v>221.09069493000001</v>
      </c>
      <c r="G151">
        <v>113.60337102</v>
      </c>
      <c r="H151">
        <v>366.04385055</v>
      </c>
    </row>
    <row r="152" spans="1:8" x14ac:dyDescent="0.2">
      <c r="A152" s="20">
        <v>151</v>
      </c>
      <c r="B152">
        <v>288.61077914999998</v>
      </c>
      <c r="C152">
        <v>32.098413870000002</v>
      </c>
      <c r="D152">
        <v>87.374449709999993</v>
      </c>
      <c r="E152">
        <v>44.928216089999999</v>
      </c>
      <c r="F152">
        <v>97.894110510000004</v>
      </c>
      <c r="G152">
        <v>55.589832539999996</v>
      </c>
      <c r="H152">
        <v>52.956928799999993</v>
      </c>
    </row>
    <row r="153" spans="1:8" x14ac:dyDescent="0.2">
      <c r="A153" s="20">
        <v>152</v>
      </c>
      <c r="B153">
        <v>164.46533327999998</v>
      </c>
      <c r="C153">
        <v>189.44952768000002</v>
      </c>
      <c r="D153">
        <v>458.52571511999997</v>
      </c>
      <c r="E153">
        <v>36.357083369999998</v>
      </c>
      <c r="F153">
        <v>335.19614066999998</v>
      </c>
      <c r="G153">
        <v>406.81500749999998</v>
      </c>
      <c r="H153">
        <v>143.48129967</v>
      </c>
    </row>
    <row r="154" spans="1:8" x14ac:dyDescent="0.2">
      <c r="A154" s="20">
        <v>153</v>
      </c>
      <c r="B154">
        <v>82.658533590000005</v>
      </c>
      <c r="C154">
        <v>58.411014300000005</v>
      </c>
      <c r="D154">
        <v>145.56281777999999</v>
      </c>
      <c r="E154">
        <v>41.625879390000001</v>
      </c>
      <c r="F154">
        <v>124.37556345</v>
      </c>
      <c r="G154">
        <v>144.22544612999999</v>
      </c>
      <c r="H154">
        <v>103.74118902000001</v>
      </c>
    </row>
    <row r="155" spans="1:8" x14ac:dyDescent="0.2">
      <c r="A155" s="20">
        <v>154</v>
      </c>
      <c r="B155">
        <v>327.27650967</v>
      </c>
      <c r="C155">
        <v>53.346933270000001</v>
      </c>
      <c r="D155">
        <v>1006.3609596</v>
      </c>
      <c r="E155">
        <v>50.80518</v>
      </c>
      <c r="F155">
        <v>155.05890363</v>
      </c>
      <c r="G155">
        <v>201.03310872</v>
      </c>
      <c r="H155">
        <v>281.49506541</v>
      </c>
    </row>
    <row r="156" spans="1:8" x14ac:dyDescent="0.2">
      <c r="A156" s="20">
        <v>155</v>
      </c>
      <c r="B156">
        <v>134.33487300000002</v>
      </c>
      <c r="C156">
        <v>37.214794349999998</v>
      </c>
      <c r="D156">
        <v>84.47556591</v>
      </c>
      <c r="E156">
        <v>200.92253273999998</v>
      </c>
      <c r="F156">
        <v>17.931239999999999</v>
      </c>
      <c r="G156">
        <v>523.97623538999994</v>
      </c>
      <c r="H156">
        <v>58.026986909999998</v>
      </c>
    </row>
    <row r="157" spans="1:8" x14ac:dyDescent="0.2">
      <c r="A157" s="20">
        <v>156</v>
      </c>
      <c r="B157">
        <v>299.04078375</v>
      </c>
      <c r="C157">
        <v>44.263265939999997</v>
      </c>
      <c r="D157">
        <v>91.20426372</v>
      </c>
      <c r="E157">
        <v>107.75330397</v>
      </c>
      <c r="F157">
        <v>512.33138927999994</v>
      </c>
      <c r="G157">
        <v>470.02860557999998</v>
      </c>
      <c r="H157">
        <v>278.04629024999997</v>
      </c>
    </row>
    <row r="158" spans="1:8" x14ac:dyDescent="0.2">
      <c r="A158" s="20">
        <v>157</v>
      </c>
      <c r="B158">
        <v>268.96859999999998</v>
      </c>
      <c r="C158">
        <v>14.530281479999999</v>
      </c>
      <c r="D158">
        <v>959.15547603000005</v>
      </c>
      <c r="E158">
        <v>236.26500677999999</v>
      </c>
      <c r="F158">
        <v>310.64976738000001</v>
      </c>
      <c r="G158">
        <v>313.01370251999998</v>
      </c>
      <c r="H158">
        <v>192.40668801000001</v>
      </c>
    </row>
    <row r="159" spans="1:8" x14ac:dyDescent="0.2">
      <c r="A159" s="20">
        <v>158</v>
      </c>
      <c r="B159">
        <v>154.77050951999999</v>
      </c>
      <c r="C159">
        <v>32.489912609999998</v>
      </c>
      <c r="D159">
        <v>196.08707501999999</v>
      </c>
      <c r="E159">
        <v>368.57364966</v>
      </c>
      <c r="F159">
        <v>322.37530407000003</v>
      </c>
      <c r="G159">
        <v>90.102986729999998</v>
      </c>
      <c r="H159">
        <v>58.942974419999999</v>
      </c>
    </row>
    <row r="160" spans="1:8" x14ac:dyDescent="0.2">
      <c r="A160" s="20">
        <v>159</v>
      </c>
      <c r="B160">
        <v>116.38121895</v>
      </c>
      <c r="C160">
        <v>35.472475530000004</v>
      </c>
      <c r="D160">
        <v>145.76603850000001</v>
      </c>
      <c r="E160">
        <v>431.72747694000003</v>
      </c>
      <c r="F160">
        <v>581.72977089000005</v>
      </c>
      <c r="G160">
        <v>123.83463771000001</v>
      </c>
      <c r="H160">
        <v>83.732913719999999</v>
      </c>
    </row>
    <row r="161" spans="1:8" x14ac:dyDescent="0.2">
      <c r="A161" s="20">
        <v>160</v>
      </c>
      <c r="B161">
        <v>466.40649509999997</v>
      </c>
      <c r="C161">
        <v>41.607948149999999</v>
      </c>
      <c r="D161">
        <v>199.18469673000001</v>
      </c>
      <c r="E161">
        <v>466.53799086000004</v>
      </c>
      <c r="F161">
        <v>586.91937059999998</v>
      </c>
      <c r="G161">
        <v>219.79516284000002</v>
      </c>
      <c r="H161">
        <v>251.55288314999999</v>
      </c>
    </row>
    <row r="162" spans="1:8" x14ac:dyDescent="0.2">
      <c r="A162" s="20">
        <v>161</v>
      </c>
      <c r="B162">
        <v>732.55241906999993</v>
      </c>
      <c r="C162">
        <v>698.46812036999995</v>
      </c>
      <c r="D162">
        <v>124.82384445</v>
      </c>
      <c r="E162">
        <v>48.650442659999996</v>
      </c>
      <c r="F162">
        <v>447.16328604</v>
      </c>
      <c r="G162">
        <v>163.25198603999999</v>
      </c>
      <c r="H162">
        <v>715.01716061999991</v>
      </c>
    </row>
    <row r="163" spans="1:8" x14ac:dyDescent="0.2">
      <c r="A163" s="20">
        <v>162</v>
      </c>
      <c r="B163">
        <v>198.96802757999998</v>
      </c>
      <c r="C163">
        <v>67.091228729999997</v>
      </c>
      <c r="D163">
        <v>108.14928552000001</v>
      </c>
      <c r="E163">
        <v>128.54158820999999</v>
      </c>
      <c r="F163">
        <v>171.80817605999999</v>
      </c>
      <c r="G163">
        <v>268.38732897</v>
      </c>
      <c r="H163">
        <v>569.83239315000003</v>
      </c>
    </row>
    <row r="164" spans="1:8" x14ac:dyDescent="0.2">
      <c r="A164" s="20">
        <v>163</v>
      </c>
      <c r="B164">
        <v>2138.5304875799998</v>
      </c>
      <c r="C164">
        <v>113.18646969</v>
      </c>
      <c r="D164">
        <v>276.62225094000001</v>
      </c>
      <c r="E164">
        <v>177.03214398</v>
      </c>
      <c r="F164">
        <v>432.99760643999997</v>
      </c>
      <c r="G164">
        <v>150.17264072999998</v>
      </c>
      <c r="H164">
        <v>144.34947054</v>
      </c>
    </row>
    <row r="165" spans="1:8" x14ac:dyDescent="0.2">
      <c r="A165" s="20">
        <v>164</v>
      </c>
      <c r="B165">
        <v>46.802030670000001</v>
      </c>
      <c r="C165">
        <v>137.16950319</v>
      </c>
      <c r="D165">
        <v>556.16729399999997</v>
      </c>
      <c r="E165">
        <v>200.05436187000001</v>
      </c>
      <c r="F165">
        <v>39.308266619999998</v>
      </c>
      <c r="G165">
        <v>272.20369454999997</v>
      </c>
      <c r="H165">
        <v>222.54163110000002</v>
      </c>
    </row>
    <row r="166" spans="1:8" x14ac:dyDescent="0.2">
      <c r="A166" s="20">
        <v>165</v>
      </c>
      <c r="B166">
        <v>280.84655223000004</v>
      </c>
      <c r="C166">
        <v>83.671648649999995</v>
      </c>
      <c r="D166">
        <v>76.279494960000008</v>
      </c>
      <c r="E166">
        <v>157.71422142</v>
      </c>
      <c r="F166">
        <v>494.66463506999997</v>
      </c>
      <c r="G166">
        <v>134.48429999999999</v>
      </c>
      <c r="H166">
        <v>71.036101529999996</v>
      </c>
    </row>
    <row r="167" spans="1:8" x14ac:dyDescent="0.2">
      <c r="A167" s="20">
        <v>166</v>
      </c>
      <c r="B167">
        <v>149.62125509999998</v>
      </c>
      <c r="C167">
        <v>25.992826649999998</v>
      </c>
      <c r="D167">
        <v>28.621247579999999</v>
      </c>
      <c r="E167">
        <v>84.950743770000003</v>
      </c>
      <c r="F167">
        <v>215.17488</v>
      </c>
      <c r="G167">
        <v>60.069654000000007</v>
      </c>
      <c r="H167">
        <v>165.04809857999999</v>
      </c>
    </row>
    <row r="168" spans="1:8" x14ac:dyDescent="0.2">
      <c r="A168" s="20">
        <v>167</v>
      </c>
      <c r="B168">
        <v>133.73567072999998</v>
      </c>
      <c r="C168">
        <v>22.696467030000001</v>
      </c>
      <c r="D168">
        <v>46.586855790000001</v>
      </c>
      <c r="E168">
        <v>67.15847088000001</v>
      </c>
      <c r="F168">
        <v>67.754684609999998</v>
      </c>
      <c r="G168">
        <v>47.81664</v>
      </c>
      <c r="H168">
        <v>309.03595577999999</v>
      </c>
    </row>
    <row r="169" spans="1:8" x14ac:dyDescent="0.2">
      <c r="A169" s="20">
        <v>168</v>
      </c>
      <c r="B169">
        <v>192.76083</v>
      </c>
      <c r="C169">
        <v>20.54920104</v>
      </c>
      <c r="D169">
        <v>258.91365716999996</v>
      </c>
      <c r="E169">
        <v>169.18872074999999</v>
      </c>
      <c r="F169">
        <v>267.58640025</v>
      </c>
      <c r="G169">
        <v>51.589671750000001</v>
      </c>
      <c r="H169">
        <v>314.30923460999998</v>
      </c>
    </row>
    <row r="170" spans="1:8" x14ac:dyDescent="0.2">
      <c r="A170" s="20">
        <v>169</v>
      </c>
      <c r="B170">
        <v>94.139009999999999</v>
      </c>
      <c r="C170">
        <v>22.696467030000001</v>
      </c>
      <c r="D170">
        <v>184.70970323999998</v>
      </c>
      <c r="E170">
        <v>201.30058305</v>
      </c>
      <c r="F170">
        <v>362.10644910000002</v>
      </c>
      <c r="G170">
        <v>85.003043220000009</v>
      </c>
      <c r="H170">
        <v>75.249942930000003</v>
      </c>
    </row>
    <row r="171" spans="1:8" x14ac:dyDescent="0.2">
      <c r="A171" s="20">
        <v>170</v>
      </c>
      <c r="B171">
        <v>63.712684259999996</v>
      </c>
      <c r="C171">
        <v>11.982551130000001</v>
      </c>
      <c r="D171">
        <v>96.993065699999988</v>
      </c>
      <c r="E171">
        <v>46.49122251</v>
      </c>
      <c r="F171">
        <v>98.666648100000003</v>
      </c>
      <c r="G171">
        <v>143.01359316</v>
      </c>
      <c r="H171">
        <v>48.188713230000005</v>
      </c>
    </row>
    <row r="172" spans="1:8" x14ac:dyDescent="0.2">
      <c r="A172" s="20">
        <v>171</v>
      </c>
      <c r="B172">
        <v>70.87920317999999</v>
      </c>
      <c r="C172">
        <v>306.69144614999999</v>
      </c>
      <c r="D172">
        <v>62.732443140000001</v>
      </c>
      <c r="E172">
        <v>743.56369470000004</v>
      </c>
      <c r="F172">
        <v>99.343552410000001</v>
      </c>
      <c r="G172">
        <v>33.009918570000004</v>
      </c>
      <c r="H172">
        <v>40.206322890000003</v>
      </c>
    </row>
    <row r="173" spans="1:8" x14ac:dyDescent="0.2">
      <c r="A173" s="20">
        <v>172</v>
      </c>
      <c r="B173">
        <v>51.111505349999995</v>
      </c>
      <c r="C173">
        <v>35.946159120000004</v>
      </c>
      <c r="D173">
        <v>208.34457183000001</v>
      </c>
      <c r="E173">
        <v>80.745867989999994</v>
      </c>
      <c r="F173">
        <v>99.478036709999984</v>
      </c>
      <c r="G173">
        <v>51.589671750000001</v>
      </c>
      <c r="H173">
        <v>103.56934797000001</v>
      </c>
    </row>
    <row r="174" spans="1:8" x14ac:dyDescent="0.2">
      <c r="A174" s="20">
        <v>173</v>
      </c>
      <c r="B174">
        <v>282.73680378</v>
      </c>
      <c r="C174">
        <v>41.607948149999999</v>
      </c>
      <c r="D174">
        <v>209.25458226000001</v>
      </c>
      <c r="E174">
        <v>85.578337169999998</v>
      </c>
      <c r="F174">
        <v>105.28028712</v>
      </c>
      <c r="G174">
        <v>143.01359316</v>
      </c>
      <c r="H174">
        <v>187.58916153000001</v>
      </c>
    </row>
    <row r="175" spans="1:8" x14ac:dyDescent="0.2">
      <c r="A175" s="20">
        <v>174</v>
      </c>
      <c r="B175">
        <v>479.99538647999998</v>
      </c>
      <c r="C175">
        <v>309.44389149</v>
      </c>
      <c r="D175">
        <v>159.93620091</v>
      </c>
      <c r="E175">
        <v>178.36353854999999</v>
      </c>
      <c r="F175">
        <v>378.02341314</v>
      </c>
      <c r="G175">
        <v>33.413371470000001</v>
      </c>
      <c r="H175">
        <v>37.802042459999996</v>
      </c>
    </row>
    <row r="176" spans="1:8" x14ac:dyDescent="0.2">
      <c r="A176" s="20">
        <v>175</v>
      </c>
      <c r="B176">
        <v>414.41187617999998</v>
      </c>
      <c r="C176">
        <v>362.10943764000001</v>
      </c>
      <c r="D176">
        <v>100.07873324999998</v>
      </c>
      <c r="E176">
        <v>270.24470658000001</v>
      </c>
      <c r="F176">
        <v>64.374645870000009</v>
      </c>
      <c r="G176">
        <v>224.1405</v>
      </c>
      <c r="H176">
        <v>81.570705029999999</v>
      </c>
    </row>
    <row r="177" spans="1:8" x14ac:dyDescent="0.2">
      <c r="A177" s="20">
        <v>176</v>
      </c>
      <c r="B177">
        <v>236.57133212999997</v>
      </c>
      <c r="C177">
        <v>289.68814782000004</v>
      </c>
      <c r="D177">
        <v>152.55898992000002</v>
      </c>
      <c r="E177">
        <v>403.87577841000001</v>
      </c>
      <c r="F177">
        <v>29.885400000000001</v>
      </c>
      <c r="G177">
        <v>12.321750420000001</v>
      </c>
      <c r="H177">
        <v>449.60342894999997</v>
      </c>
    </row>
    <row r="178" spans="1:8" x14ac:dyDescent="0.2">
      <c r="A178" s="20">
        <v>177</v>
      </c>
      <c r="B178">
        <v>148.54239215999999</v>
      </c>
      <c r="C178">
        <v>50.717018070000002</v>
      </c>
      <c r="D178">
        <v>31.433463720000002</v>
      </c>
      <c r="E178">
        <v>156.57708195000001</v>
      </c>
      <c r="F178">
        <v>40.206322890000003</v>
      </c>
      <c r="G178">
        <v>91.431392760000008</v>
      </c>
      <c r="H178">
        <v>739.73388068999998</v>
      </c>
    </row>
    <row r="179" spans="1:8" x14ac:dyDescent="0.2">
      <c r="A179" s="20">
        <v>178</v>
      </c>
      <c r="B179">
        <v>165.31856145</v>
      </c>
      <c r="C179">
        <v>171.2881701</v>
      </c>
      <c r="D179">
        <v>211.74104753999998</v>
      </c>
      <c r="E179">
        <v>93.281299020000006</v>
      </c>
      <c r="F179">
        <v>208.12790267999998</v>
      </c>
      <c r="G179">
        <v>66.018342869999998</v>
      </c>
      <c r="H179">
        <v>957.68063154000004</v>
      </c>
    </row>
    <row r="180" spans="1:8" x14ac:dyDescent="0.2">
      <c r="A180" s="20">
        <v>179</v>
      </c>
      <c r="B180">
        <v>479.99538647999998</v>
      </c>
      <c r="C180">
        <v>297.66007826999999</v>
      </c>
      <c r="D180">
        <v>76.279494960000008</v>
      </c>
      <c r="E180">
        <v>256.61845844999999</v>
      </c>
      <c r="F180">
        <v>353.86106724000001</v>
      </c>
      <c r="G180">
        <v>125.83845377999999</v>
      </c>
      <c r="H180">
        <v>657.21431421</v>
      </c>
    </row>
    <row r="181" spans="1:8" x14ac:dyDescent="0.2">
      <c r="A181" s="20">
        <v>180</v>
      </c>
      <c r="B181">
        <v>260.04183102000002</v>
      </c>
      <c r="C181">
        <v>105.03522684000001</v>
      </c>
      <c r="D181">
        <v>167.06536308</v>
      </c>
      <c r="E181">
        <v>76.207769999999996</v>
      </c>
      <c r="F181">
        <v>185.38511327999998</v>
      </c>
      <c r="G181">
        <v>298.09042803</v>
      </c>
      <c r="H181">
        <v>29.58505173</v>
      </c>
    </row>
    <row r="182" spans="1:8" x14ac:dyDescent="0.2">
      <c r="A182" s="20">
        <v>181</v>
      </c>
      <c r="B182">
        <v>38.56262589</v>
      </c>
      <c r="C182">
        <v>50.119310069999997</v>
      </c>
      <c r="D182">
        <v>148.32124020000001</v>
      </c>
      <c r="E182">
        <v>151.22460681000001</v>
      </c>
      <c r="F182">
        <v>68.996422980000006</v>
      </c>
      <c r="G182">
        <v>273.00611753999999</v>
      </c>
      <c r="H182">
        <v>212.20725978000002</v>
      </c>
    </row>
    <row r="183" spans="1:8" x14ac:dyDescent="0.2">
      <c r="A183" s="20">
        <v>182</v>
      </c>
      <c r="B183">
        <v>45.715696380000004</v>
      </c>
      <c r="C183">
        <v>49.514130720000004</v>
      </c>
      <c r="D183">
        <v>327.24662426999998</v>
      </c>
      <c r="E183">
        <v>299.67883703999996</v>
      </c>
      <c r="F183">
        <v>71.97300881999999</v>
      </c>
      <c r="G183">
        <v>159.74045154000001</v>
      </c>
      <c r="H183">
        <v>59.321024729999998</v>
      </c>
    </row>
    <row r="184" spans="1:8" x14ac:dyDescent="0.2">
      <c r="A184" s="20">
        <v>183</v>
      </c>
      <c r="B184">
        <v>62.919226889999997</v>
      </c>
      <c r="C184">
        <v>69.985629719999991</v>
      </c>
      <c r="D184">
        <v>219.26469699</v>
      </c>
      <c r="E184">
        <v>246.18695957999998</v>
      </c>
      <c r="F184">
        <v>179.41251609</v>
      </c>
      <c r="G184">
        <v>316.91225294999998</v>
      </c>
      <c r="H184">
        <v>169.82229122999999</v>
      </c>
    </row>
    <row r="185" spans="1:8" x14ac:dyDescent="0.2">
      <c r="A185" s="20">
        <v>184</v>
      </c>
      <c r="B185">
        <v>153.00727092</v>
      </c>
      <c r="C185">
        <v>119.14711272000001</v>
      </c>
      <c r="D185">
        <v>236.53248111000002</v>
      </c>
      <c r="E185">
        <v>434.37084056999998</v>
      </c>
      <c r="F185">
        <v>12.321750420000001</v>
      </c>
      <c r="G185">
        <v>182.86278552000002</v>
      </c>
      <c r="H185">
        <v>196.06316670000001</v>
      </c>
    </row>
    <row r="186" spans="1:8" x14ac:dyDescent="0.2">
      <c r="A186" s="20">
        <v>185</v>
      </c>
      <c r="B186">
        <v>532.77599141999997</v>
      </c>
      <c r="C186">
        <v>45.948802499999999</v>
      </c>
      <c r="D186">
        <v>487.52800155</v>
      </c>
      <c r="E186">
        <v>428.03214723000002</v>
      </c>
      <c r="F186">
        <v>585.76131135000003</v>
      </c>
      <c r="G186">
        <v>140.9694318</v>
      </c>
      <c r="H186">
        <v>983.82886226999995</v>
      </c>
    </row>
    <row r="187" spans="1:8" x14ac:dyDescent="0.2">
      <c r="A187" s="20">
        <v>186</v>
      </c>
      <c r="B187">
        <v>318.78457326</v>
      </c>
      <c r="C187">
        <v>36.759042000000001</v>
      </c>
      <c r="D187">
        <v>351.92897613000002</v>
      </c>
      <c r="E187">
        <v>231.41908917000001</v>
      </c>
      <c r="F187">
        <v>150.08298452999998</v>
      </c>
      <c r="G187">
        <v>63.325668329999999</v>
      </c>
      <c r="H187">
        <v>1130.5885903199999</v>
      </c>
    </row>
    <row r="188" spans="1:8" x14ac:dyDescent="0.2">
      <c r="A188" s="20">
        <v>187</v>
      </c>
      <c r="B188">
        <v>358.90422849000004</v>
      </c>
      <c r="C188">
        <v>25.992826649999998</v>
      </c>
      <c r="D188">
        <v>154.01889170999999</v>
      </c>
      <c r="E188">
        <v>391.44494628000001</v>
      </c>
      <c r="F188">
        <v>598.31317934999993</v>
      </c>
      <c r="G188">
        <v>565.62452883000003</v>
      </c>
      <c r="H188">
        <v>376.33040523</v>
      </c>
    </row>
    <row r="189" spans="1:8" x14ac:dyDescent="0.2">
      <c r="A189" s="20">
        <v>188</v>
      </c>
      <c r="B189">
        <v>127.42536851999999</v>
      </c>
      <c r="C189">
        <v>27.569281499999999</v>
      </c>
      <c r="D189">
        <v>77.214907979999992</v>
      </c>
      <c r="E189">
        <v>232.97611851000002</v>
      </c>
      <c r="F189">
        <v>1310.2252469099999</v>
      </c>
      <c r="G189">
        <v>128.92412132999999</v>
      </c>
      <c r="H189">
        <v>173.43842463000001</v>
      </c>
    </row>
    <row r="190" spans="1:8" x14ac:dyDescent="0.2">
      <c r="A190" s="20">
        <v>189</v>
      </c>
      <c r="B190">
        <v>332.21208347999999</v>
      </c>
      <c r="C190">
        <v>24.999137099999999</v>
      </c>
      <c r="D190">
        <v>66.394898909999995</v>
      </c>
      <c r="E190">
        <v>180.31804371000001</v>
      </c>
      <c r="F190">
        <v>459.42974846999999</v>
      </c>
      <c r="G190">
        <v>29.885400000000001</v>
      </c>
      <c r="H190">
        <v>1324.8377132399999</v>
      </c>
    </row>
    <row r="191" spans="1:8" x14ac:dyDescent="0.2">
      <c r="A191" s="20">
        <v>190</v>
      </c>
      <c r="B191">
        <v>94.989249630000003</v>
      </c>
      <c r="C191">
        <v>34.992814859999996</v>
      </c>
      <c r="D191">
        <v>131.57645058</v>
      </c>
      <c r="E191">
        <v>82.41496758000001</v>
      </c>
      <c r="F191">
        <v>809.69560208999997</v>
      </c>
      <c r="G191">
        <v>453.20461965000004</v>
      </c>
      <c r="H191">
        <v>176.42547035999999</v>
      </c>
    </row>
    <row r="192" spans="1:8" x14ac:dyDescent="0.2">
      <c r="A192" s="20">
        <v>191</v>
      </c>
      <c r="B192">
        <v>166.10604173999999</v>
      </c>
      <c r="C192">
        <v>41.301622799999997</v>
      </c>
      <c r="D192">
        <v>213.88383071999999</v>
      </c>
      <c r="E192">
        <v>117.92479986000001</v>
      </c>
      <c r="F192">
        <v>1299.99099168</v>
      </c>
      <c r="G192">
        <v>1063.8694348199999</v>
      </c>
      <c r="H192">
        <v>445.45234689000006</v>
      </c>
    </row>
    <row r="193" spans="1:8" x14ac:dyDescent="0.2">
      <c r="A193" s="20">
        <v>192</v>
      </c>
      <c r="B193">
        <v>118.68837183000001</v>
      </c>
      <c r="C193">
        <v>170.07034005</v>
      </c>
      <c r="D193">
        <v>115.36511535</v>
      </c>
      <c r="E193">
        <v>154.57625442</v>
      </c>
      <c r="F193">
        <v>368.02824111000001</v>
      </c>
      <c r="G193">
        <v>199.36102059000001</v>
      </c>
      <c r="H193">
        <v>557.66455254000005</v>
      </c>
    </row>
    <row r="194" spans="1:8" x14ac:dyDescent="0.2">
      <c r="A194" s="20">
        <v>193</v>
      </c>
      <c r="B194">
        <v>214.28578934999999</v>
      </c>
      <c r="C194">
        <v>295.23039524999996</v>
      </c>
      <c r="D194">
        <v>263.82532265999998</v>
      </c>
      <c r="E194">
        <v>143.23922793</v>
      </c>
      <c r="F194">
        <v>153.69911793</v>
      </c>
      <c r="G194">
        <v>196.47259668000001</v>
      </c>
      <c r="H194">
        <v>670.29365952000001</v>
      </c>
    </row>
    <row r="195" spans="1:8" x14ac:dyDescent="0.2">
      <c r="A195" s="20">
        <v>194</v>
      </c>
      <c r="B195">
        <v>99.231482159999999</v>
      </c>
      <c r="C195">
        <v>77.379277680000001</v>
      </c>
      <c r="D195">
        <v>111.22897599</v>
      </c>
      <c r="E195">
        <v>105.79879880999999</v>
      </c>
      <c r="F195">
        <v>170.00608644000002</v>
      </c>
      <c r="G195">
        <v>436.49120970000001</v>
      </c>
      <c r="H195">
        <v>80.911731959999997</v>
      </c>
    </row>
    <row r="196" spans="1:8" x14ac:dyDescent="0.2">
      <c r="A196" s="20">
        <v>195</v>
      </c>
      <c r="B196">
        <v>166.76949761999998</v>
      </c>
      <c r="C196">
        <v>295.23039524999996</v>
      </c>
      <c r="D196">
        <v>134.81005086000002</v>
      </c>
      <c r="E196">
        <v>93.281299020000006</v>
      </c>
      <c r="F196">
        <v>40.206322890000003</v>
      </c>
      <c r="G196">
        <v>1040.5319259599999</v>
      </c>
      <c r="H196">
        <v>197.01651096000001</v>
      </c>
    </row>
    <row r="197" spans="1:8" x14ac:dyDescent="0.2">
      <c r="A197" s="20">
        <v>196</v>
      </c>
      <c r="B197">
        <v>635.04233595000005</v>
      </c>
      <c r="C197">
        <v>416.73845457000004</v>
      </c>
      <c r="D197">
        <v>175.90397012999998</v>
      </c>
      <c r="E197">
        <v>87.039733229999996</v>
      </c>
      <c r="F197">
        <v>95.820063750000003</v>
      </c>
      <c r="G197">
        <v>137.50571394000002</v>
      </c>
      <c r="H197">
        <v>49.469302620000001</v>
      </c>
    </row>
    <row r="198" spans="1:8" x14ac:dyDescent="0.2">
      <c r="A198" s="20">
        <v>197</v>
      </c>
      <c r="B198">
        <v>161.69196815999999</v>
      </c>
      <c r="C198">
        <v>55.519601850000001</v>
      </c>
      <c r="D198">
        <v>62.124275250000004</v>
      </c>
      <c r="E198">
        <v>48.489061500000005</v>
      </c>
      <c r="F198">
        <v>48.281357970000002</v>
      </c>
      <c r="G198">
        <v>722.6887428</v>
      </c>
      <c r="H198">
        <v>64.166942340000006</v>
      </c>
    </row>
    <row r="199" spans="1:8" x14ac:dyDescent="0.2">
      <c r="A199" s="20">
        <v>198</v>
      </c>
      <c r="B199">
        <v>22.41405</v>
      </c>
      <c r="C199">
        <v>39.526430040000001</v>
      </c>
      <c r="D199">
        <v>189.09239715000001</v>
      </c>
      <c r="E199">
        <v>48.489061500000005</v>
      </c>
      <c r="F199">
        <v>50.80518</v>
      </c>
      <c r="G199">
        <v>54.944307900000005</v>
      </c>
      <c r="H199">
        <v>215.69339169</v>
      </c>
    </row>
    <row r="200" spans="1:8" x14ac:dyDescent="0.2">
      <c r="A200" s="20">
        <v>199</v>
      </c>
      <c r="B200">
        <v>458.05950287999997</v>
      </c>
      <c r="C200">
        <v>34.871778990000003</v>
      </c>
      <c r="D200">
        <v>240.35781231000001</v>
      </c>
      <c r="E200">
        <v>82.41496758000001</v>
      </c>
      <c r="F200">
        <v>127.25053893</v>
      </c>
      <c r="G200">
        <v>34.07533308</v>
      </c>
      <c r="H200">
        <v>278.11054386000001</v>
      </c>
    </row>
    <row r="201" spans="1:8" x14ac:dyDescent="0.2">
      <c r="A201" s="20">
        <v>200</v>
      </c>
      <c r="B201">
        <v>316.50730577999997</v>
      </c>
      <c r="C201">
        <v>114.63142877999999</v>
      </c>
      <c r="D201">
        <v>97.471232100000009</v>
      </c>
      <c r="E201">
        <v>164.46533327999998</v>
      </c>
      <c r="F201">
        <v>80.745867989999994</v>
      </c>
      <c r="G201">
        <v>284.54038766999997</v>
      </c>
      <c r="H201">
        <v>347.55823637999998</v>
      </c>
    </row>
    <row r="202" spans="1:8" x14ac:dyDescent="0.2">
      <c r="A202" s="20">
        <v>201</v>
      </c>
      <c r="B202">
        <v>255.16602801000002</v>
      </c>
      <c r="C202">
        <v>33.13394298</v>
      </c>
      <c r="D202">
        <v>115.7312115</v>
      </c>
      <c r="E202">
        <v>69.592636709999994</v>
      </c>
      <c r="F202">
        <v>42.789915719999996</v>
      </c>
      <c r="G202">
        <v>1346.6376182700001</v>
      </c>
      <c r="H202">
        <v>27.552844530000002</v>
      </c>
    </row>
    <row r="203" spans="1:8" x14ac:dyDescent="0.2">
      <c r="A203" s="20">
        <v>202</v>
      </c>
      <c r="B203">
        <v>228.22732845000002</v>
      </c>
      <c r="C203">
        <v>358.66663955999996</v>
      </c>
      <c r="D203">
        <v>174.77280773999999</v>
      </c>
      <c r="E203">
        <v>94.245103169999993</v>
      </c>
      <c r="F203">
        <v>487.21420484999999</v>
      </c>
      <c r="G203">
        <v>804.38347224000006</v>
      </c>
      <c r="H203">
        <v>46.49122251</v>
      </c>
    </row>
    <row r="204" spans="1:8" x14ac:dyDescent="0.2">
      <c r="A204" s="20">
        <v>203</v>
      </c>
      <c r="B204">
        <v>180.93069441</v>
      </c>
      <c r="C204">
        <v>330.22769292000004</v>
      </c>
      <c r="D204">
        <v>32.489912609999998</v>
      </c>
      <c r="E204">
        <v>139.61562318</v>
      </c>
      <c r="F204">
        <v>77.528704680000004</v>
      </c>
      <c r="G204">
        <v>246.87581804999999</v>
      </c>
      <c r="H204">
        <v>165.04809857999999</v>
      </c>
    </row>
    <row r="205" spans="1:8" x14ac:dyDescent="0.2">
      <c r="A205" s="20">
        <v>204</v>
      </c>
      <c r="B205">
        <v>214.84763487000001</v>
      </c>
      <c r="C205">
        <v>1365.7104805500001</v>
      </c>
      <c r="D205">
        <v>76.77559260000001</v>
      </c>
      <c r="E205">
        <v>160.69529007</v>
      </c>
      <c r="F205">
        <v>641.84126445000004</v>
      </c>
      <c r="G205">
        <v>198.70951886999998</v>
      </c>
      <c r="H205">
        <v>76.192827300000005</v>
      </c>
    </row>
    <row r="206" spans="1:8" x14ac:dyDescent="0.2">
      <c r="A206" s="20">
        <v>205</v>
      </c>
      <c r="B206">
        <v>98.62182</v>
      </c>
      <c r="C206">
        <v>258.70147083000001</v>
      </c>
      <c r="D206">
        <v>93.173711580000003</v>
      </c>
      <c r="E206">
        <v>42.526924200000003</v>
      </c>
      <c r="F206">
        <v>256.73650577999996</v>
      </c>
      <c r="G206">
        <v>146.71340567999999</v>
      </c>
      <c r="H206">
        <v>293.80486167000004</v>
      </c>
    </row>
    <row r="207" spans="1:8" x14ac:dyDescent="0.2">
      <c r="A207" s="20">
        <v>206</v>
      </c>
      <c r="B207">
        <v>72.974169719999992</v>
      </c>
      <c r="C207">
        <v>72.708189660000002</v>
      </c>
      <c r="D207">
        <v>76.445358929999998</v>
      </c>
      <c r="E207">
        <v>52.469796779999996</v>
      </c>
      <c r="F207">
        <v>36.966745530000004</v>
      </c>
      <c r="G207">
        <v>549.25778952000007</v>
      </c>
      <c r="H207">
        <v>502.11954809999997</v>
      </c>
    </row>
    <row r="208" spans="1:8" x14ac:dyDescent="0.2">
      <c r="A208" s="20">
        <v>207</v>
      </c>
      <c r="B208">
        <v>82.41496758000001</v>
      </c>
      <c r="C208">
        <v>26.792261100000001</v>
      </c>
      <c r="D208">
        <v>43.200839970000004</v>
      </c>
      <c r="E208">
        <v>35.862479999999998</v>
      </c>
      <c r="F208">
        <v>175.40936676000001</v>
      </c>
      <c r="G208">
        <v>68.800673610000004</v>
      </c>
      <c r="H208">
        <v>170.45137889999998</v>
      </c>
    </row>
    <row r="209" spans="1:8" x14ac:dyDescent="0.2">
      <c r="A209" s="20">
        <v>208</v>
      </c>
      <c r="B209">
        <v>95.936616810000004</v>
      </c>
      <c r="C209">
        <v>77.542153110000001</v>
      </c>
      <c r="D209">
        <v>201.85944003</v>
      </c>
      <c r="E209">
        <v>25.53408576</v>
      </c>
      <c r="F209">
        <v>45.715696380000004</v>
      </c>
      <c r="G209">
        <v>56.782260000000001</v>
      </c>
      <c r="H209">
        <v>414.53590058999998</v>
      </c>
    </row>
    <row r="210" spans="1:8" x14ac:dyDescent="0.2">
      <c r="A210" s="20">
        <v>209</v>
      </c>
      <c r="B210">
        <v>36.966745530000004</v>
      </c>
      <c r="C210">
        <v>51.413347889999997</v>
      </c>
      <c r="D210">
        <v>123.29221770000001</v>
      </c>
      <c r="E210">
        <v>73.993261860000004</v>
      </c>
      <c r="F210">
        <v>40.648626809999996</v>
      </c>
      <c r="G210">
        <v>107.62927956000001</v>
      </c>
      <c r="H210">
        <v>725.08256333999998</v>
      </c>
    </row>
    <row r="211" spans="1:8" x14ac:dyDescent="0.2">
      <c r="A211" s="20">
        <v>210</v>
      </c>
      <c r="B211">
        <v>431.09689500000002</v>
      </c>
      <c r="C211">
        <v>29.060562959999999</v>
      </c>
      <c r="D211">
        <v>14.530281479999999</v>
      </c>
      <c r="E211">
        <v>81.297253619999992</v>
      </c>
      <c r="F211">
        <v>446.10384861</v>
      </c>
      <c r="G211">
        <v>177.76134773999999</v>
      </c>
      <c r="H211">
        <v>928.60363160999998</v>
      </c>
    </row>
    <row r="212" spans="1:8" x14ac:dyDescent="0.2">
      <c r="A212" s="20">
        <v>211</v>
      </c>
      <c r="B212">
        <v>149.01607575</v>
      </c>
      <c r="C212">
        <v>635.56383617999995</v>
      </c>
      <c r="D212">
        <v>159.59401308</v>
      </c>
      <c r="E212">
        <v>25.708915349999998</v>
      </c>
      <c r="F212">
        <v>1954.81746243</v>
      </c>
      <c r="G212">
        <v>168.66124343999999</v>
      </c>
      <c r="H212">
        <v>1169.2991489400001</v>
      </c>
    </row>
    <row r="213" spans="1:8" x14ac:dyDescent="0.2">
      <c r="A213" s="20">
        <v>212</v>
      </c>
      <c r="B213">
        <v>194.62866750000001</v>
      </c>
      <c r="C213">
        <v>114.55372674</v>
      </c>
      <c r="D213">
        <v>235.40580152999999</v>
      </c>
      <c r="E213">
        <v>84.581659079999994</v>
      </c>
      <c r="F213">
        <v>278.99515170000001</v>
      </c>
      <c r="G213">
        <v>261.08333721000002</v>
      </c>
      <c r="H213">
        <v>161.7397848</v>
      </c>
    </row>
    <row r="214" spans="1:8" x14ac:dyDescent="0.2">
      <c r="A214" s="20">
        <v>213</v>
      </c>
      <c r="B214">
        <v>100.73920059</v>
      </c>
      <c r="C214">
        <v>85.644085050000001</v>
      </c>
      <c r="D214">
        <v>49.316887079999994</v>
      </c>
      <c r="E214">
        <v>56.15018379</v>
      </c>
      <c r="F214">
        <v>309.31687854</v>
      </c>
      <c r="G214">
        <v>171.15816861000002</v>
      </c>
      <c r="H214">
        <v>173.33532</v>
      </c>
    </row>
    <row r="215" spans="1:8" x14ac:dyDescent="0.2">
      <c r="A215" s="20">
        <v>214</v>
      </c>
      <c r="B215">
        <v>146.84191289999998</v>
      </c>
      <c r="C215">
        <v>198.96802757999998</v>
      </c>
      <c r="D215">
        <v>71.89082397</v>
      </c>
      <c r="E215">
        <v>137.76422264999999</v>
      </c>
      <c r="F215">
        <v>453.19266548999997</v>
      </c>
      <c r="G215">
        <v>268.43663988000003</v>
      </c>
      <c r="H215">
        <v>299.09308319999997</v>
      </c>
    </row>
    <row r="216" spans="1:8" x14ac:dyDescent="0.2">
      <c r="A216" s="20">
        <v>215</v>
      </c>
      <c r="B216">
        <v>254.41739874000001</v>
      </c>
      <c r="C216">
        <v>87.039733229999996</v>
      </c>
      <c r="D216">
        <v>91.250586089999999</v>
      </c>
      <c r="E216">
        <v>258.209856</v>
      </c>
      <c r="F216">
        <v>342.23863517999996</v>
      </c>
      <c r="G216">
        <v>29.885400000000001</v>
      </c>
      <c r="H216">
        <v>395.61694811999996</v>
      </c>
    </row>
    <row r="217" spans="1:8" x14ac:dyDescent="0.2">
      <c r="A217" s="20">
        <v>216</v>
      </c>
      <c r="B217">
        <v>199.06963794000001</v>
      </c>
      <c r="C217">
        <v>168.74641683000002</v>
      </c>
      <c r="D217">
        <v>120.94023672000002</v>
      </c>
      <c r="E217">
        <v>506.62626641999998</v>
      </c>
      <c r="F217">
        <v>149.54056451999998</v>
      </c>
      <c r="G217">
        <v>206.23017978000001</v>
      </c>
      <c r="H217">
        <v>93.364978140000005</v>
      </c>
    </row>
    <row r="218" spans="1:8" x14ac:dyDescent="0.2">
      <c r="A218" s="20">
        <v>217</v>
      </c>
      <c r="B218">
        <v>72.283816979999997</v>
      </c>
      <c r="C218">
        <v>88.755155189999996</v>
      </c>
      <c r="D218">
        <v>53.426129579999994</v>
      </c>
      <c r="E218">
        <v>662.78196422999997</v>
      </c>
      <c r="F218">
        <v>302.24898143999997</v>
      </c>
      <c r="G218">
        <v>198.95756768999999</v>
      </c>
      <c r="H218">
        <v>222.13967246999999</v>
      </c>
    </row>
    <row r="219" spans="1:8" x14ac:dyDescent="0.2">
      <c r="A219" s="20">
        <v>218</v>
      </c>
      <c r="B219">
        <v>52.278530219999993</v>
      </c>
      <c r="C219">
        <v>51.111505349999995</v>
      </c>
      <c r="D219">
        <v>130.80391299000001</v>
      </c>
      <c r="E219">
        <v>800.06353767000007</v>
      </c>
      <c r="F219">
        <v>154.25050356</v>
      </c>
      <c r="G219">
        <v>447.61306130999998</v>
      </c>
      <c r="H219">
        <v>311.85564326999997</v>
      </c>
    </row>
    <row r="220" spans="1:8" x14ac:dyDescent="0.2">
      <c r="A220" s="20">
        <v>219</v>
      </c>
      <c r="B220">
        <v>143.52015069000001</v>
      </c>
      <c r="C220">
        <v>551.67701264999994</v>
      </c>
      <c r="D220">
        <v>162.03565026000001</v>
      </c>
      <c r="E220">
        <v>74.952583199999992</v>
      </c>
      <c r="F220">
        <v>75.314196539999998</v>
      </c>
      <c r="G220">
        <v>103.74118902000001</v>
      </c>
      <c r="H220">
        <v>86.667659999999998</v>
      </c>
    </row>
    <row r="221" spans="1:8" x14ac:dyDescent="0.2">
      <c r="A221" s="20">
        <v>220</v>
      </c>
      <c r="B221">
        <v>46.802030670000001</v>
      </c>
      <c r="C221">
        <v>375.96879188999998</v>
      </c>
      <c r="D221">
        <v>88.955387369999997</v>
      </c>
      <c r="E221">
        <v>73.810960919999999</v>
      </c>
      <c r="F221">
        <v>28.945504169999996</v>
      </c>
      <c r="G221">
        <v>1056.3801535799998</v>
      </c>
      <c r="H221">
        <v>77.528704680000004</v>
      </c>
    </row>
    <row r="222" spans="1:8" x14ac:dyDescent="0.2">
      <c r="A222" s="20">
        <v>221</v>
      </c>
      <c r="B222">
        <v>175.74707178</v>
      </c>
      <c r="C222">
        <v>247.28524802999999</v>
      </c>
      <c r="D222">
        <v>140.84540739000002</v>
      </c>
      <c r="E222">
        <v>42.263932679999996</v>
      </c>
      <c r="F222">
        <v>21.95381484</v>
      </c>
      <c r="G222">
        <v>217.56870054000001</v>
      </c>
      <c r="H222">
        <v>149.69596860000001</v>
      </c>
    </row>
    <row r="223" spans="1:8" x14ac:dyDescent="0.2">
      <c r="A223" s="20">
        <v>222</v>
      </c>
      <c r="B223">
        <v>109.89758142000001</v>
      </c>
      <c r="C223">
        <v>54.830743380000001</v>
      </c>
      <c r="D223">
        <v>101.21138991000001</v>
      </c>
      <c r="E223">
        <v>46.682489070000003</v>
      </c>
      <c r="F223">
        <v>66.308231250000006</v>
      </c>
      <c r="G223">
        <v>128.33388468000001</v>
      </c>
      <c r="H223">
        <v>59.770800000000001</v>
      </c>
    </row>
    <row r="224" spans="1:8" x14ac:dyDescent="0.2">
      <c r="A224" s="20">
        <v>223</v>
      </c>
      <c r="B224">
        <v>257.24455757999999</v>
      </c>
      <c r="C224">
        <v>73.574866259999993</v>
      </c>
      <c r="D224">
        <v>125.26315982999999</v>
      </c>
      <c r="E224">
        <v>52.191862559999997</v>
      </c>
      <c r="F224">
        <v>192.88933722000002</v>
      </c>
      <c r="G224">
        <v>405.93637673999996</v>
      </c>
      <c r="H224">
        <v>119.31745949999998</v>
      </c>
    </row>
    <row r="225" spans="1:8" x14ac:dyDescent="0.2">
      <c r="A225" s="20">
        <v>224</v>
      </c>
      <c r="B225">
        <v>127.42536851999999</v>
      </c>
      <c r="C225">
        <v>46.586855790000001</v>
      </c>
      <c r="D225">
        <v>80.795178899999996</v>
      </c>
      <c r="E225">
        <v>52.956928799999993</v>
      </c>
      <c r="F225">
        <v>375.85821590999996</v>
      </c>
      <c r="G225">
        <v>234.32843286000002</v>
      </c>
      <c r="H225">
        <v>447.33363281999999</v>
      </c>
    </row>
    <row r="226" spans="1:8" x14ac:dyDescent="0.2">
      <c r="A226" s="20">
        <v>225</v>
      </c>
      <c r="B226">
        <v>571.83471495000003</v>
      </c>
      <c r="C226">
        <v>33.890043599999998</v>
      </c>
      <c r="D226">
        <v>276.11868195</v>
      </c>
      <c r="E226">
        <v>71.036101529999996</v>
      </c>
      <c r="F226">
        <v>249.28159274999999</v>
      </c>
      <c r="G226">
        <v>158.64664590000001</v>
      </c>
      <c r="H226">
        <v>164.36969999999999</v>
      </c>
    </row>
    <row r="227" spans="1:8" x14ac:dyDescent="0.2">
      <c r="A227" s="20">
        <v>226</v>
      </c>
      <c r="B227">
        <v>206.40351509999999</v>
      </c>
      <c r="C227">
        <v>88.955387369999997</v>
      </c>
      <c r="D227">
        <v>245.98373885999999</v>
      </c>
      <c r="E227">
        <v>72.95922702</v>
      </c>
      <c r="F227">
        <v>97.496634689999993</v>
      </c>
      <c r="G227">
        <v>569.11813209000002</v>
      </c>
      <c r="H227">
        <v>41.625879390000001</v>
      </c>
    </row>
    <row r="228" spans="1:8" x14ac:dyDescent="0.2">
      <c r="A228" s="20">
        <v>227</v>
      </c>
      <c r="B228">
        <v>338.47456904999996</v>
      </c>
      <c r="C228">
        <v>174.96556856999999</v>
      </c>
      <c r="D228">
        <v>201.69208179</v>
      </c>
      <c r="E228">
        <v>41.518291949999998</v>
      </c>
      <c r="F228">
        <v>79.152976169999988</v>
      </c>
      <c r="G228">
        <v>279.36124785000004</v>
      </c>
      <c r="H228">
        <v>329.07859929</v>
      </c>
    </row>
    <row r="229" spans="1:8" x14ac:dyDescent="0.2">
      <c r="A229" s="20">
        <v>228</v>
      </c>
      <c r="B229">
        <v>439.81894898999997</v>
      </c>
      <c r="C229">
        <v>331.33793552999998</v>
      </c>
      <c r="D229">
        <v>269.68136679000003</v>
      </c>
      <c r="E229">
        <v>76.192827300000005</v>
      </c>
      <c r="F229">
        <v>57.246977969999996</v>
      </c>
      <c r="G229">
        <v>208.87802622000001</v>
      </c>
      <c r="H229">
        <v>454.50314027999997</v>
      </c>
    </row>
    <row r="230" spans="1:8" x14ac:dyDescent="0.2">
      <c r="A230" s="20">
        <v>229</v>
      </c>
      <c r="B230">
        <v>130.69483127999999</v>
      </c>
      <c r="C230">
        <v>172.80485414999998</v>
      </c>
      <c r="D230">
        <v>193.85612990999999</v>
      </c>
      <c r="E230">
        <v>26.73099603</v>
      </c>
      <c r="F230">
        <v>33.6808458</v>
      </c>
      <c r="G230">
        <v>166.55581701</v>
      </c>
      <c r="H230">
        <v>61.610246369999999</v>
      </c>
    </row>
    <row r="231" spans="1:8" x14ac:dyDescent="0.2">
      <c r="A231" s="20">
        <v>230</v>
      </c>
      <c r="B231">
        <v>107.68008474</v>
      </c>
      <c r="C231">
        <v>84.324644640000002</v>
      </c>
      <c r="D231">
        <v>20.54920104</v>
      </c>
      <c r="E231">
        <v>70.847823509999998</v>
      </c>
      <c r="F231">
        <v>149.83792425000001</v>
      </c>
      <c r="G231">
        <v>224.1405</v>
      </c>
      <c r="H231">
        <v>174.26027313</v>
      </c>
    </row>
    <row r="232" spans="1:8" x14ac:dyDescent="0.2">
      <c r="A232" s="20">
        <v>231</v>
      </c>
      <c r="B232">
        <v>206.64708111000002</v>
      </c>
      <c r="C232">
        <v>37.890204390000001</v>
      </c>
      <c r="D232">
        <v>98.847454769999999</v>
      </c>
      <c r="E232">
        <v>196.06316670000001</v>
      </c>
      <c r="F232">
        <v>453.96072026999997</v>
      </c>
      <c r="G232">
        <v>48.650442659999996</v>
      </c>
      <c r="H232">
        <v>100.23862013999999</v>
      </c>
    </row>
    <row r="233" spans="1:8" x14ac:dyDescent="0.2">
      <c r="A233" s="20">
        <v>232</v>
      </c>
      <c r="B233">
        <v>122.35680468</v>
      </c>
      <c r="C233">
        <v>41.096907809999998</v>
      </c>
      <c r="D233">
        <v>157.16731860000002</v>
      </c>
      <c r="E233">
        <v>243.30451274999999</v>
      </c>
      <c r="F233">
        <v>748.63823561999993</v>
      </c>
      <c r="G233">
        <v>140.49275967</v>
      </c>
      <c r="H233">
        <v>225.64971269999998</v>
      </c>
    </row>
    <row r="234" spans="1:8" x14ac:dyDescent="0.2">
      <c r="A234" s="20">
        <v>233</v>
      </c>
      <c r="B234">
        <v>212.40151488000001</v>
      </c>
      <c r="C234">
        <v>85.518566370000002</v>
      </c>
      <c r="D234">
        <v>60.470118360000008</v>
      </c>
      <c r="E234">
        <v>36.110528819999999</v>
      </c>
      <c r="F234">
        <v>926.51763069000003</v>
      </c>
      <c r="G234">
        <v>266.78547153</v>
      </c>
      <c r="H234">
        <v>290.64149207999998</v>
      </c>
    </row>
    <row r="235" spans="1:8" x14ac:dyDescent="0.2">
      <c r="A235" s="20">
        <v>234</v>
      </c>
      <c r="B235">
        <v>70.87920317999999</v>
      </c>
      <c r="C235">
        <v>172.60910478</v>
      </c>
      <c r="D235">
        <v>122.60485349999999</v>
      </c>
      <c r="E235">
        <v>172.43128665</v>
      </c>
      <c r="F235">
        <v>445.45234689000006</v>
      </c>
      <c r="G235">
        <v>142.07369732999999</v>
      </c>
      <c r="H235">
        <v>470.11377897</v>
      </c>
    </row>
    <row r="236" spans="1:8" x14ac:dyDescent="0.2">
      <c r="A236" s="20">
        <v>235</v>
      </c>
      <c r="B236">
        <v>195.70902471000002</v>
      </c>
      <c r="C236">
        <v>1267.3591234199998</v>
      </c>
      <c r="D236">
        <v>98.847454769999999</v>
      </c>
      <c r="E236">
        <v>244.29371949</v>
      </c>
      <c r="F236">
        <v>237.75329970000001</v>
      </c>
      <c r="G236">
        <v>65.815122150000008</v>
      </c>
      <c r="H236">
        <v>678.60329498999999</v>
      </c>
    </row>
    <row r="237" spans="1:8" x14ac:dyDescent="0.2">
      <c r="A237" s="20">
        <v>236</v>
      </c>
      <c r="B237">
        <v>181.31771033999999</v>
      </c>
      <c r="C237">
        <v>43.200839970000004</v>
      </c>
      <c r="D237">
        <v>90.273333510000001</v>
      </c>
      <c r="E237">
        <v>329.14733570999999</v>
      </c>
      <c r="F237">
        <v>210.24080046</v>
      </c>
      <c r="G237">
        <v>649.49640966000004</v>
      </c>
      <c r="H237">
        <v>156.80570526</v>
      </c>
    </row>
    <row r="238" spans="1:8" x14ac:dyDescent="0.2">
      <c r="A238" s="20">
        <v>237</v>
      </c>
      <c r="B238">
        <v>719.26387596000006</v>
      </c>
      <c r="C238">
        <v>65.30408181</v>
      </c>
      <c r="D238">
        <v>233.09864865</v>
      </c>
      <c r="E238">
        <v>854.28910170000006</v>
      </c>
      <c r="F238">
        <v>1084.2094380599999</v>
      </c>
      <c r="G238">
        <v>245.35166264999998</v>
      </c>
      <c r="H238">
        <v>422.32702436999995</v>
      </c>
    </row>
    <row r="239" spans="1:8" x14ac:dyDescent="0.2">
      <c r="A239" s="20">
        <v>238</v>
      </c>
      <c r="B239">
        <v>215.22120237000001</v>
      </c>
      <c r="C239">
        <v>210.60091953</v>
      </c>
      <c r="D239">
        <v>109.19826306</v>
      </c>
      <c r="E239">
        <v>1213.4578159799999</v>
      </c>
      <c r="F239">
        <v>590.49964151999995</v>
      </c>
      <c r="G239">
        <v>137.76422264999999</v>
      </c>
      <c r="H239">
        <v>242.14495923000001</v>
      </c>
    </row>
    <row r="240" spans="1:8" x14ac:dyDescent="0.2">
      <c r="A240" s="20">
        <v>239</v>
      </c>
      <c r="B240">
        <v>121.94588042999999</v>
      </c>
      <c r="C240">
        <v>62.732443140000001</v>
      </c>
      <c r="D240">
        <v>251.48414673000002</v>
      </c>
      <c r="E240">
        <v>1391.8258373399999</v>
      </c>
      <c r="F240">
        <v>87.946755120000006</v>
      </c>
      <c r="G240">
        <v>753.40196837999997</v>
      </c>
      <c r="H240">
        <v>164.47878170999999</v>
      </c>
    </row>
    <row r="241" spans="1:8" x14ac:dyDescent="0.2">
      <c r="A241" s="20">
        <v>240</v>
      </c>
      <c r="B241">
        <v>246.55455000000001</v>
      </c>
      <c r="C241">
        <v>36.759042000000001</v>
      </c>
      <c r="D241">
        <v>119.81803995</v>
      </c>
      <c r="E241">
        <v>67.754684609999998</v>
      </c>
      <c r="F241">
        <v>263.83877109000002</v>
      </c>
      <c r="G241">
        <v>371.95069985999999</v>
      </c>
      <c r="H241">
        <v>57.408359129999994</v>
      </c>
    </row>
    <row r="242" spans="1:8" x14ac:dyDescent="0.2">
      <c r="A242" s="20">
        <v>241</v>
      </c>
      <c r="B242">
        <v>135.67373892000001</v>
      </c>
      <c r="C242">
        <v>18.60814431</v>
      </c>
      <c r="D242">
        <v>241.82966825999998</v>
      </c>
      <c r="E242">
        <v>135.31212558000001</v>
      </c>
      <c r="F242">
        <v>372.78898533</v>
      </c>
      <c r="G242">
        <v>57.717673019999999</v>
      </c>
      <c r="H242">
        <v>172.74209481</v>
      </c>
    </row>
    <row r="243" spans="1:8" x14ac:dyDescent="0.2">
      <c r="A243" s="20">
        <v>242</v>
      </c>
      <c r="B243">
        <v>117.32709186</v>
      </c>
      <c r="C243">
        <v>35.946159120000004</v>
      </c>
      <c r="D243">
        <v>302.07265758</v>
      </c>
      <c r="E243">
        <v>197.96686668000001</v>
      </c>
      <c r="F243">
        <v>105.28028712</v>
      </c>
      <c r="G243">
        <v>32.188070070000002</v>
      </c>
      <c r="H243">
        <v>32.325542909999996</v>
      </c>
    </row>
    <row r="244" spans="1:8" x14ac:dyDescent="0.2">
      <c r="A244" s="20">
        <v>243</v>
      </c>
      <c r="B244">
        <v>300.48275430000001</v>
      </c>
      <c r="C244">
        <v>36.759042000000001</v>
      </c>
      <c r="D244">
        <v>246.92662322999999</v>
      </c>
      <c r="E244">
        <v>215.21671955999997</v>
      </c>
      <c r="F244">
        <v>67.754684609999998</v>
      </c>
      <c r="G244">
        <v>32.188070070000002</v>
      </c>
      <c r="H244">
        <v>120.47253021</v>
      </c>
    </row>
    <row r="245" spans="1:8" x14ac:dyDescent="0.2">
      <c r="A245" s="20">
        <v>244</v>
      </c>
      <c r="B245">
        <v>94.564876949999999</v>
      </c>
      <c r="C245">
        <v>43.590844439999998</v>
      </c>
      <c r="D245">
        <v>369.89906714999995</v>
      </c>
      <c r="E245">
        <v>35.986504409999995</v>
      </c>
      <c r="F245">
        <v>364.79762936999998</v>
      </c>
      <c r="G245">
        <v>239.15791350000001</v>
      </c>
      <c r="H245">
        <v>56.861456309999994</v>
      </c>
    </row>
    <row r="246" spans="1:8" x14ac:dyDescent="0.2">
      <c r="A246" s="20">
        <v>245</v>
      </c>
      <c r="B246">
        <v>54.536372190000002</v>
      </c>
      <c r="C246">
        <v>42.311749319999997</v>
      </c>
      <c r="D246">
        <v>239.24906396999998</v>
      </c>
      <c r="E246">
        <v>496.42189658999996</v>
      </c>
      <c r="F246">
        <v>89.656199999999998</v>
      </c>
      <c r="G246">
        <v>275.15637206999997</v>
      </c>
      <c r="H246">
        <v>448.32134528999995</v>
      </c>
    </row>
    <row r="247" spans="1:8" x14ac:dyDescent="0.2">
      <c r="A247" s="20">
        <v>246</v>
      </c>
      <c r="B247">
        <v>64.183379310000007</v>
      </c>
      <c r="C247">
        <v>162.43611462000001</v>
      </c>
      <c r="D247">
        <v>104.05050290999999</v>
      </c>
      <c r="E247">
        <v>697.96903419</v>
      </c>
      <c r="F247">
        <v>186.46696476</v>
      </c>
      <c r="G247">
        <v>337.75731945000001</v>
      </c>
      <c r="H247">
        <v>536.15005307999991</v>
      </c>
    </row>
    <row r="248" spans="1:8" x14ac:dyDescent="0.2">
      <c r="A248" s="20">
        <v>247</v>
      </c>
      <c r="B248">
        <v>112.07025</v>
      </c>
      <c r="C248">
        <v>142.67738241000001</v>
      </c>
      <c r="D248">
        <v>63.800846190000001</v>
      </c>
      <c r="E248">
        <v>70.847823509999998</v>
      </c>
      <c r="F248">
        <v>195.17258178</v>
      </c>
      <c r="G248">
        <v>108.00135279</v>
      </c>
      <c r="H248">
        <v>57.096056699999998</v>
      </c>
    </row>
    <row r="249" spans="1:8" x14ac:dyDescent="0.2">
      <c r="A249" s="20">
        <v>248</v>
      </c>
      <c r="B249">
        <v>229.3256169</v>
      </c>
      <c r="C249">
        <v>110.98989279</v>
      </c>
      <c r="D249">
        <v>101.37874814999999</v>
      </c>
      <c r="E249">
        <v>201.03310872</v>
      </c>
      <c r="F249">
        <v>227.95387703999998</v>
      </c>
      <c r="G249">
        <v>161.76817593000001</v>
      </c>
      <c r="H249">
        <v>86.667659999999998</v>
      </c>
    </row>
    <row r="250" spans="1:8" x14ac:dyDescent="0.2">
      <c r="A250" s="20">
        <v>249</v>
      </c>
      <c r="B250">
        <v>134.8578675</v>
      </c>
      <c r="C250">
        <v>476.12821572000001</v>
      </c>
      <c r="D250">
        <v>88.239632040000004</v>
      </c>
      <c r="E250">
        <v>287.04030138000002</v>
      </c>
      <c r="F250">
        <v>77.125251779999999</v>
      </c>
      <c r="G250">
        <v>407.85651368999999</v>
      </c>
      <c r="H250">
        <v>32.188070070000002</v>
      </c>
    </row>
    <row r="251" spans="1:8" x14ac:dyDescent="0.2">
      <c r="A251" s="20">
        <v>250</v>
      </c>
      <c r="B251">
        <v>67.836869460000003</v>
      </c>
      <c r="C251">
        <v>352.20691035000004</v>
      </c>
      <c r="D251">
        <v>141.08449059</v>
      </c>
      <c r="E251">
        <v>93.841650270000002</v>
      </c>
      <c r="F251">
        <v>834.79336101000001</v>
      </c>
      <c r="G251">
        <v>36.966745530000004</v>
      </c>
      <c r="H251">
        <v>812.00873204999994</v>
      </c>
    </row>
    <row r="252" spans="1:8" x14ac:dyDescent="0.2">
      <c r="A252" s="20">
        <v>251</v>
      </c>
      <c r="B252">
        <v>75.145344030000004</v>
      </c>
      <c r="C252">
        <v>42.290829539999997</v>
      </c>
      <c r="D252">
        <v>312.82691877000002</v>
      </c>
      <c r="E252">
        <v>188.30192832</v>
      </c>
      <c r="F252">
        <v>110.57598</v>
      </c>
      <c r="G252">
        <v>240.64770068999999</v>
      </c>
      <c r="H252">
        <v>968.36017922999997</v>
      </c>
    </row>
    <row r="253" spans="1:8" x14ac:dyDescent="0.2">
      <c r="A253" s="20">
        <v>252</v>
      </c>
      <c r="B253">
        <v>109.16389485000001</v>
      </c>
      <c r="C253">
        <v>180.70804817999999</v>
      </c>
      <c r="D253">
        <v>96.600072690000005</v>
      </c>
      <c r="E253">
        <v>275.48062865999998</v>
      </c>
      <c r="F253">
        <v>48.650442659999996</v>
      </c>
      <c r="G253">
        <v>69.319185300000001</v>
      </c>
      <c r="H253">
        <v>90.449657369999997</v>
      </c>
    </row>
    <row r="254" spans="1:8" x14ac:dyDescent="0.2">
      <c r="A254" s="20">
        <v>253</v>
      </c>
      <c r="B254">
        <v>49.514130720000004</v>
      </c>
      <c r="C254">
        <v>129.04814574</v>
      </c>
      <c r="D254">
        <v>78.247448550000001</v>
      </c>
      <c r="E254">
        <v>24.09510375</v>
      </c>
      <c r="F254">
        <v>130.19873364</v>
      </c>
      <c r="G254">
        <v>63.537854670000002</v>
      </c>
      <c r="H254">
        <v>99.028261440000009</v>
      </c>
    </row>
    <row r="255" spans="1:8" x14ac:dyDescent="0.2">
      <c r="A255" s="20">
        <v>254</v>
      </c>
      <c r="B255">
        <v>188.49170061000001</v>
      </c>
      <c r="C255">
        <v>722.43770543999995</v>
      </c>
      <c r="D255">
        <v>121.39449479999999</v>
      </c>
      <c r="E255">
        <v>46.778122349999997</v>
      </c>
      <c r="F255">
        <v>55.105689060000003</v>
      </c>
      <c r="G255">
        <v>254.04383124</v>
      </c>
      <c r="H255">
        <v>758.29420835999997</v>
      </c>
    </row>
    <row r="256" spans="1:8" x14ac:dyDescent="0.2">
      <c r="A256" s="20">
        <v>255</v>
      </c>
      <c r="B256">
        <v>268.96859999999998</v>
      </c>
      <c r="C256">
        <v>114.37292006999999</v>
      </c>
      <c r="D256">
        <v>131.41506942000001</v>
      </c>
      <c r="E256">
        <v>242.53197515999997</v>
      </c>
      <c r="F256">
        <v>58.866766650000002</v>
      </c>
      <c r="G256">
        <v>152.29898693999999</v>
      </c>
      <c r="H256">
        <v>140.07884687999999</v>
      </c>
    </row>
    <row r="257" spans="1:8" x14ac:dyDescent="0.2">
      <c r="A257" s="20">
        <v>256</v>
      </c>
      <c r="B257">
        <v>139.03883496</v>
      </c>
      <c r="C257">
        <v>614.40945579000004</v>
      </c>
      <c r="D257">
        <v>69.075619289999992</v>
      </c>
      <c r="E257">
        <v>1142.4919451399999</v>
      </c>
      <c r="F257">
        <v>126.40478211</v>
      </c>
      <c r="G257">
        <v>279.87228819000001</v>
      </c>
      <c r="H257">
        <v>5.9770799999999999</v>
      </c>
    </row>
    <row r="258" spans="1:8" x14ac:dyDescent="0.2">
      <c r="A258" s="20">
        <v>257</v>
      </c>
      <c r="B258">
        <v>51.111505349999995</v>
      </c>
      <c r="C258">
        <v>208.34457183000001</v>
      </c>
      <c r="D258">
        <v>177.48191925</v>
      </c>
      <c r="E258">
        <v>312.04242701999999</v>
      </c>
      <c r="F258">
        <v>130.54092147</v>
      </c>
      <c r="G258">
        <v>225.55109087999998</v>
      </c>
      <c r="H258">
        <v>189.79022123999999</v>
      </c>
    </row>
    <row r="259" spans="1:8" x14ac:dyDescent="0.2">
      <c r="A259" s="20">
        <v>258</v>
      </c>
      <c r="B259">
        <v>89.656199999999998</v>
      </c>
      <c r="C259">
        <v>56.425129470000002</v>
      </c>
      <c r="D259">
        <v>285.57442250999998</v>
      </c>
      <c r="E259">
        <v>253.75693139999998</v>
      </c>
      <c r="F259">
        <v>325.76430842999997</v>
      </c>
      <c r="G259">
        <v>418.77962739000003</v>
      </c>
      <c r="H259">
        <v>237.90422097000001</v>
      </c>
    </row>
    <row r="260" spans="1:8" x14ac:dyDescent="0.2">
      <c r="A260" s="20">
        <v>259</v>
      </c>
      <c r="B260">
        <v>179.3124</v>
      </c>
      <c r="C260">
        <v>33.13394298</v>
      </c>
      <c r="D260">
        <v>98.975961989999988</v>
      </c>
      <c r="E260">
        <v>365.97511413000001</v>
      </c>
      <c r="F260">
        <v>216.66466719000002</v>
      </c>
      <c r="G260">
        <v>28.352278980000001</v>
      </c>
      <c r="H260">
        <v>139.9832136</v>
      </c>
    </row>
    <row r="261" spans="1:8" x14ac:dyDescent="0.2">
      <c r="A261" s="20">
        <v>260</v>
      </c>
      <c r="B261">
        <v>80.814604410000001</v>
      </c>
      <c r="C261">
        <v>119.81803995</v>
      </c>
      <c r="D261">
        <v>223.59359717999999</v>
      </c>
      <c r="E261">
        <v>1633.6315972799998</v>
      </c>
      <c r="F261">
        <v>939.98996900999998</v>
      </c>
      <c r="G261">
        <v>1446.7029030900001</v>
      </c>
      <c r="H261">
        <v>137.11570946999998</v>
      </c>
    </row>
    <row r="262" spans="1:8" x14ac:dyDescent="0.2">
      <c r="A262" s="20">
        <v>261</v>
      </c>
      <c r="B262">
        <v>80.191493819999991</v>
      </c>
      <c r="C262">
        <v>139.79194704</v>
      </c>
      <c r="D262">
        <v>55.899146429999995</v>
      </c>
      <c r="E262">
        <v>396.66891419999996</v>
      </c>
      <c r="F262">
        <v>1022.5737891</v>
      </c>
      <c r="G262">
        <v>401.94518156999999</v>
      </c>
      <c r="H262">
        <v>177.23387043</v>
      </c>
    </row>
    <row r="263" spans="1:8" x14ac:dyDescent="0.2">
      <c r="A263" s="20">
        <v>262</v>
      </c>
      <c r="B263">
        <v>119.11125024</v>
      </c>
      <c r="C263">
        <v>478.37410353000001</v>
      </c>
      <c r="D263">
        <v>82.19530988999999</v>
      </c>
      <c r="E263">
        <v>107.87583411</v>
      </c>
      <c r="F263">
        <v>163.08761633999998</v>
      </c>
      <c r="G263">
        <v>143.76072815999999</v>
      </c>
      <c r="H263">
        <v>473.13369863999998</v>
      </c>
    </row>
    <row r="264" spans="1:8" x14ac:dyDescent="0.2">
      <c r="A264" s="20">
        <v>263</v>
      </c>
      <c r="B264">
        <v>58.448371050000006</v>
      </c>
      <c r="C264">
        <v>401.29367984999999</v>
      </c>
      <c r="D264">
        <v>92.856926340000001</v>
      </c>
      <c r="E264">
        <v>569.83239315000003</v>
      </c>
      <c r="F264">
        <v>215.17488</v>
      </c>
      <c r="G264">
        <v>854.18450280000002</v>
      </c>
      <c r="H264">
        <v>522.31161860999998</v>
      </c>
    </row>
    <row r="265" spans="1:8" x14ac:dyDescent="0.2">
      <c r="A265" s="20">
        <v>264</v>
      </c>
      <c r="B265">
        <v>59.808156749999995</v>
      </c>
      <c r="C265">
        <v>368.80227296999999</v>
      </c>
      <c r="D265">
        <v>59.909767110000004</v>
      </c>
      <c r="E265">
        <v>169.17377805000001</v>
      </c>
      <c r="F265">
        <v>221.15196</v>
      </c>
      <c r="G265">
        <v>1796.4203596199998</v>
      </c>
      <c r="H265">
        <v>170.37367685999999</v>
      </c>
    </row>
    <row r="266" spans="1:8" x14ac:dyDescent="0.2">
      <c r="A266" s="20">
        <v>265</v>
      </c>
      <c r="B266">
        <v>63.712684259999996</v>
      </c>
      <c r="C266">
        <v>48.103539840000003</v>
      </c>
      <c r="D266">
        <v>82.655545050000001</v>
      </c>
      <c r="E266">
        <v>61.302426749999995</v>
      </c>
      <c r="F266">
        <v>66.018342869999998</v>
      </c>
      <c r="G266">
        <v>364.02509178000003</v>
      </c>
      <c r="H266">
        <v>74.713499999999996</v>
      </c>
    </row>
    <row r="267" spans="1:8" x14ac:dyDescent="0.2">
      <c r="A267" s="20">
        <v>266</v>
      </c>
      <c r="B267">
        <v>134.8578675</v>
      </c>
      <c r="C267">
        <v>32.489912609999998</v>
      </c>
      <c r="D267">
        <v>360.45229221</v>
      </c>
      <c r="E267">
        <v>83.671648649999995</v>
      </c>
      <c r="F267">
        <v>81.570705029999999</v>
      </c>
      <c r="G267">
        <v>56.15018379</v>
      </c>
      <c r="H267">
        <v>137.76422264999999</v>
      </c>
    </row>
    <row r="268" spans="1:8" x14ac:dyDescent="0.2">
      <c r="A268" s="20">
        <v>267</v>
      </c>
      <c r="B268">
        <v>107.96100749999999</v>
      </c>
      <c r="C268">
        <v>18.60814431</v>
      </c>
      <c r="D268">
        <v>123.90636267000001</v>
      </c>
      <c r="E268">
        <v>70.287472260000001</v>
      </c>
      <c r="F268">
        <v>148.40790785999999</v>
      </c>
      <c r="G268">
        <v>50.893341929999998</v>
      </c>
      <c r="H268">
        <v>182.91209643000002</v>
      </c>
    </row>
    <row r="269" spans="1:8" x14ac:dyDescent="0.2">
      <c r="A269" s="20">
        <v>268</v>
      </c>
      <c r="B269">
        <v>204.88981958999997</v>
      </c>
      <c r="C269">
        <v>52.389106200000001</v>
      </c>
      <c r="D269">
        <v>410.35642740000003</v>
      </c>
      <c r="E269">
        <v>63.469118250000001</v>
      </c>
      <c r="F269">
        <v>302.21162469000001</v>
      </c>
      <c r="G269">
        <v>179.03894858999999</v>
      </c>
      <c r="H269">
        <v>139.92045426000001</v>
      </c>
    </row>
    <row r="270" spans="1:8" x14ac:dyDescent="0.2">
      <c r="A270" s="20">
        <v>269</v>
      </c>
      <c r="B270">
        <v>448.21375784999998</v>
      </c>
      <c r="C270">
        <v>41.607948149999999</v>
      </c>
      <c r="D270">
        <v>38.771823689999998</v>
      </c>
      <c r="E270">
        <v>46.586855790000001</v>
      </c>
      <c r="F270">
        <v>174.26027313</v>
      </c>
      <c r="G270">
        <v>98.983433340000005</v>
      </c>
      <c r="H270">
        <v>97.574336730000013</v>
      </c>
    </row>
    <row r="271" spans="1:8" x14ac:dyDescent="0.2">
      <c r="A271" s="20">
        <v>270</v>
      </c>
      <c r="B271">
        <v>215.64109224000001</v>
      </c>
      <c r="C271">
        <v>49.487233860000003</v>
      </c>
      <c r="D271">
        <v>358.86687174000002</v>
      </c>
      <c r="E271">
        <v>256.14178631999999</v>
      </c>
      <c r="F271">
        <v>197.60525333999999</v>
      </c>
      <c r="G271">
        <v>134.31843602999999</v>
      </c>
      <c r="H271">
        <v>215.27798462999999</v>
      </c>
    </row>
    <row r="272" spans="1:8" x14ac:dyDescent="0.2">
      <c r="A272" s="20">
        <v>271</v>
      </c>
      <c r="B272">
        <v>129.30366591000001</v>
      </c>
      <c r="C272">
        <v>74.260736190000003</v>
      </c>
      <c r="D272">
        <v>671.41137348000007</v>
      </c>
      <c r="E272">
        <v>342.31932575999997</v>
      </c>
      <c r="F272">
        <v>58.942974419999999</v>
      </c>
      <c r="G272">
        <v>77.932157580000009</v>
      </c>
      <c r="H272">
        <v>123.22049274</v>
      </c>
    </row>
    <row r="273" spans="1:8" x14ac:dyDescent="0.2">
      <c r="A273" s="20">
        <v>272</v>
      </c>
      <c r="B273">
        <v>103.49314020000001</v>
      </c>
      <c r="C273">
        <v>70.944951060000008</v>
      </c>
      <c r="D273">
        <v>869.17800797999996</v>
      </c>
      <c r="E273">
        <v>37.890204390000001</v>
      </c>
      <c r="F273">
        <v>38.966078790000005</v>
      </c>
      <c r="G273">
        <v>578.61272367000004</v>
      </c>
      <c r="H273">
        <v>197.35720451999998</v>
      </c>
    </row>
    <row r="274" spans="1:8" x14ac:dyDescent="0.2">
      <c r="A274" s="20">
        <v>273</v>
      </c>
      <c r="B274">
        <v>252.03553236000002</v>
      </c>
      <c r="C274">
        <v>29.060562959999999</v>
      </c>
      <c r="D274">
        <v>807.04327283999999</v>
      </c>
      <c r="E274">
        <v>238.52284875000001</v>
      </c>
      <c r="F274">
        <v>308.74606740000002</v>
      </c>
      <c r="G274">
        <v>110.93908760999999</v>
      </c>
      <c r="H274">
        <v>77.125251779999999</v>
      </c>
    </row>
    <row r="275" spans="1:8" x14ac:dyDescent="0.2">
      <c r="A275" s="20">
        <v>274</v>
      </c>
      <c r="B275">
        <v>403.55301609000003</v>
      </c>
      <c r="C275">
        <v>151.61461127999999</v>
      </c>
      <c r="D275">
        <v>248.25652353000001</v>
      </c>
      <c r="E275">
        <v>46.49122251</v>
      </c>
      <c r="F275">
        <v>541.75057704000005</v>
      </c>
      <c r="G275">
        <v>306.59880140999996</v>
      </c>
      <c r="H275">
        <v>40.648626809999996</v>
      </c>
    </row>
    <row r="276" spans="1:8" x14ac:dyDescent="0.2">
      <c r="A276" s="20">
        <v>275</v>
      </c>
      <c r="B276">
        <v>113.14164158999999</v>
      </c>
      <c r="C276">
        <v>27.415371690000001</v>
      </c>
      <c r="D276">
        <v>585.02762478</v>
      </c>
      <c r="E276">
        <v>64.166942340000006</v>
      </c>
      <c r="F276">
        <v>156.1213296</v>
      </c>
      <c r="G276">
        <v>44.125793100000003</v>
      </c>
      <c r="H276">
        <v>248.92894502999999</v>
      </c>
    </row>
    <row r="277" spans="1:8" x14ac:dyDescent="0.2">
      <c r="A277" s="20">
        <v>276</v>
      </c>
      <c r="B277">
        <v>387.31627827000005</v>
      </c>
      <c r="C277">
        <v>23.428659329999999</v>
      </c>
      <c r="D277">
        <v>102.74301665999999</v>
      </c>
      <c r="E277">
        <v>36.47961351</v>
      </c>
      <c r="F277">
        <v>147.53226563999999</v>
      </c>
      <c r="G277">
        <v>491.54908212000004</v>
      </c>
      <c r="H277">
        <v>230.13700550999999</v>
      </c>
    </row>
    <row r="278" spans="1:8" x14ac:dyDescent="0.2">
      <c r="A278" s="20">
        <v>277</v>
      </c>
      <c r="B278">
        <v>493.04783493000002</v>
      </c>
      <c r="C278">
        <v>20.955642479999998</v>
      </c>
      <c r="D278">
        <v>130.12402014</v>
      </c>
      <c r="E278">
        <v>715.81659506999995</v>
      </c>
      <c r="F278">
        <v>167.62422006</v>
      </c>
      <c r="G278">
        <v>91.089204930000008</v>
      </c>
      <c r="H278">
        <v>150.41022966</v>
      </c>
    </row>
    <row r="279" spans="1:8" x14ac:dyDescent="0.2">
      <c r="A279" s="20">
        <v>278</v>
      </c>
      <c r="B279">
        <v>310.12527861000001</v>
      </c>
      <c r="C279">
        <v>53.426129579999994</v>
      </c>
      <c r="D279">
        <v>59.909767110000004</v>
      </c>
      <c r="E279">
        <v>126.96961617000001</v>
      </c>
      <c r="F279">
        <v>176.95593621</v>
      </c>
      <c r="G279">
        <v>760.20089688000007</v>
      </c>
      <c r="H279">
        <v>575.32234113000004</v>
      </c>
    </row>
    <row r="280" spans="1:8" x14ac:dyDescent="0.2">
      <c r="A280" s="20">
        <v>279</v>
      </c>
      <c r="B280">
        <v>388.14559811999993</v>
      </c>
      <c r="C280">
        <v>374.41475108999998</v>
      </c>
      <c r="D280">
        <v>35.113850729999996</v>
      </c>
      <c r="E280">
        <v>28.193886359999997</v>
      </c>
      <c r="F280">
        <v>123.9795819</v>
      </c>
      <c r="G280">
        <v>264.68452790999999</v>
      </c>
      <c r="H280">
        <v>45.618568830000001</v>
      </c>
    </row>
    <row r="281" spans="1:8" x14ac:dyDescent="0.2">
      <c r="A281" s="20">
        <v>280</v>
      </c>
      <c r="B281">
        <v>178.46963172</v>
      </c>
      <c r="C281">
        <v>136.63455452999997</v>
      </c>
      <c r="D281">
        <v>162.84106179</v>
      </c>
      <c r="E281">
        <v>89.556083909999998</v>
      </c>
      <c r="F281">
        <v>310.26125717999997</v>
      </c>
      <c r="G281">
        <v>197.26605404999998</v>
      </c>
      <c r="H281">
        <v>147.92525865000002</v>
      </c>
    </row>
    <row r="282" spans="1:8" x14ac:dyDescent="0.2">
      <c r="A282" s="20">
        <v>281</v>
      </c>
      <c r="B282">
        <v>101.13667641000001</v>
      </c>
      <c r="C282">
        <v>149.01607575</v>
      </c>
      <c r="D282">
        <v>31.298979420000002</v>
      </c>
      <c r="E282">
        <v>144.34947054</v>
      </c>
      <c r="F282">
        <v>80.690579999999997</v>
      </c>
      <c r="G282">
        <v>173.48922980999998</v>
      </c>
      <c r="H282">
        <v>80.911731959999997</v>
      </c>
    </row>
    <row r="283" spans="1:8" x14ac:dyDescent="0.2">
      <c r="A283" s="20">
        <v>282</v>
      </c>
      <c r="B283">
        <v>291.38265000000001</v>
      </c>
      <c r="C283">
        <v>150.29068806000001</v>
      </c>
      <c r="D283">
        <v>93.037733009999997</v>
      </c>
      <c r="E283">
        <v>155.0006271</v>
      </c>
      <c r="F283">
        <v>862.90207398000007</v>
      </c>
      <c r="G283">
        <v>63.325668329999999</v>
      </c>
      <c r="H283">
        <v>274.84855245</v>
      </c>
    </row>
    <row r="284" spans="1:8" x14ac:dyDescent="0.2">
      <c r="A284" s="20">
        <v>283</v>
      </c>
      <c r="B284">
        <v>179.3124</v>
      </c>
      <c r="C284">
        <v>73.931996789999999</v>
      </c>
      <c r="D284">
        <v>117.14628519</v>
      </c>
      <c r="E284">
        <v>75.249942930000003</v>
      </c>
      <c r="F284">
        <v>59.546659500000004</v>
      </c>
      <c r="G284">
        <v>120.87897165</v>
      </c>
      <c r="H284">
        <v>486.70167024</v>
      </c>
    </row>
    <row r="285" spans="1:8" x14ac:dyDescent="0.2">
      <c r="A285" s="20">
        <v>284</v>
      </c>
      <c r="B285">
        <v>265.39580043000001</v>
      </c>
      <c r="C285">
        <v>216.66466719000002</v>
      </c>
      <c r="D285">
        <v>92.492324460000006</v>
      </c>
      <c r="E285">
        <v>175.40936676000001</v>
      </c>
      <c r="F285">
        <v>28.352278980000001</v>
      </c>
      <c r="G285">
        <v>66.154321440000004</v>
      </c>
      <c r="H285">
        <v>52.191862559999997</v>
      </c>
    </row>
    <row r="286" spans="1:8" x14ac:dyDescent="0.2">
      <c r="A286" s="20">
        <v>285</v>
      </c>
      <c r="B286">
        <v>76.076274240000004</v>
      </c>
      <c r="C286">
        <v>226.81374902999997</v>
      </c>
      <c r="D286">
        <v>62.191517399999995</v>
      </c>
      <c r="E286">
        <v>52.191862559999997</v>
      </c>
      <c r="F286">
        <v>72.714166739999996</v>
      </c>
      <c r="G286">
        <v>139.05527193</v>
      </c>
      <c r="H286">
        <v>280.36539729000003</v>
      </c>
    </row>
    <row r="287" spans="1:8" x14ac:dyDescent="0.2">
      <c r="A287" s="20">
        <v>286</v>
      </c>
      <c r="B287">
        <v>87.039733229999996</v>
      </c>
      <c r="C287">
        <v>114.81522399000001</v>
      </c>
      <c r="D287">
        <v>136.61363474999999</v>
      </c>
      <c r="E287">
        <v>144.56613969</v>
      </c>
      <c r="F287">
        <v>56.70306369</v>
      </c>
      <c r="G287">
        <v>30.47713092</v>
      </c>
      <c r="H287">
        <v>449.35538013000001</v>
      </c>
    </row>
    <row r="288" spans="1:8" x14ac:dyDescent="0.2">
      <c r="A288" s="20">
        <v>287</v>
      </c>
      <c r="B288">
        <v>509.95848852</v>
      </c>
      <c r="C288">
        <v>182.53404612</v>
      </c>
      <c r="D288">
        <v>468.73606203000003</v>
      </c>
      <c r="E288">
        <v>33.413371470000001</v>
      </c>
      <c r="F288">
        <v>564.26474313000006</v>
      </c>
      <c r="G288">
        <v>99.747005310000006</v>
      </c>
      <c r="H288">
        <v>502.96381065000003</v>
      </c>
    </row>
    <row r="289" spans="1:8" x14ac:dyDescent="0.2">
      <c r="A289" s="20">
        <v>288</v>
      </c>
      <c r="B289">
        <v>137.14708913999999</v>
      </c>
      <c r="C289">
        <v>106.55489942999999</v>
      </c>
      <c r="D289">
        <v>259.09296956999998</v>
      </c>
      <c r="E289">
        <v>48.281357970000002</v>
      </c>
      <c r="F289">
        <v>73.810960919999999</v>
      </c>
      <c r="G289">
        <v>308.55928365</v>
      </c>
      <c r="H289">
        <v>741.25504754999997</v>
      </c>
    </row>
    <row r="290" spans="1:8" x14ac:dyDescent="0.2">
      <c r="A290" s="20">
        <v>289</v>
      </c>
      <c r="B290">
        <v>116.89674210000001</v>
      </c>
      <c r="C290">
        <v>54.165793230000006</v>
      </c>
      <c r="D290">
        <v>171.15966287999998</v>
      </c>
      <c r="E290">
        <v>52.191862559999997</v>
      </c>
      <c r="F290">
        <v>47.909284739999997</v>
      </c>
      <c r="G290">
        <v>395.05360833000003</v>
      </c>
      <c r="H290">
        <v>409.47331383</v>
      </c>
    </row>
    <row r="291" spans="1:8" x14ac:dyDescent="0.2">
      <c r="A291" s="20">
        <v>290</v>
      </c>
      <c r="B291">
        <v>116.55306</v>
      </c>
      <c r="C291">
        <v>581.53999859999999</v>
      </c>
      <c r="D291">
        <v>233.53348122</v>
      </c>
      <c r="E291">
        <v>21.131966339999998</v>
      </c>
      <c r="F291">
        <v>280.6836768</v>
      </c>
      <c r="G291">
        <v>135.31212558000001</v>
      </c>
      <c r="H291">
        <v>58.026986909999998</v>
      </c>
    </row>
    <row r="292" spans="1:8" x14ac:dyDescent="0.2">
      <c r="A292" s="20">
        <v>291</v>
      </c>
      <c r="B292">
        <v>358.09134561000002</v>
      </c>
      <c r="C292">
        <v>139.03883496</v>
      </c>
      <c r="D292">
        <v>92.856926340000001</v>
      </c>
      <c r="E292">
        <v>1909.1256743700001</v>
      </c>
      <c r="F292">
        <v>385.75327184999998</v>
      </c>
      <c r="G292">
        <v>95.306034869999991</v>
      </c>
      <c r="H292">
        <v>45.519947010000003</v>
      </c>
    </row>
    <row r="293" spans="1:8" x14ac:dyDescent="0.2">
      <c r="A293" s="20">
        <v>292</v>
      </c>
      <c r="B293">
        <v>190.18919133</v>
      </c>
      <c r="C293">
        <v>87.180194610000001</v>
      </c>
      <c r="D293">
        <v>228.96848636999999</v>
      </c>
      <c r="E293">
        <v>1622.7876798900002</v>
      </c>
      <c r="F293">
        <v>545.59533375000001</v>
      </c>
      <c r="G293">
        <v>166.76949761999998</v>
      </c>
      <c r="H293">
        <v>271.97357697000001</v>
      </c>
    </row>
    <row r="294" spans="1:8" x14ac:dyDescent="0.2">
      <c r="A294" s="20">
        <v>293</v>
      </c>
      <c r="B294">
        <v>255.67706834999998</v>
      </c>
      <c r="C294">
        <v>49.657580639999999</v>
      </c>
      <c r="D294">
        <v>165.66822063000001</v>
      </c>
      <c r="E294">
        <v>82.062319860000002</v>
      </c>
      <c r="F294">
        <v>80.412645780000005</v>
      </c>
      <c r="G294">
        <v>89.904248819999992</v>
      </c>
      <c r="H294">
        <v>537.97007394000002</v>
      </c>
    </row>
    <row r="295" spans="1:8" x14ac:dyDescent="0.2">
      <c r="A295" s="20">
        <v>294</v>
      </c>
      <c r="B295">
        <v>64.183379310000007</v>
      </c>
      <c r="C295">
        <v>133.96130550000001</v>
      </c>
      <c r="D295">
        <v>177.81514146000001</v>
      </c>
      <c r="E295">
        <v>41.518291949999998</v>
      </c>
      <c r="F295">
        <v>111.22001037</v>
      </c>
      <c r="G295">
        <v>69.70470696000001</v>
      </c>
      <c r="H295">
        <v>147.44111517000002</v>
      </c>
    </row>
    <row r="296" spans="1:8" x14ac:dyDescent="0.2">
      <c r="A296" s="20">
        <v>295</v>
      </c>
      <c r="B296">
        <v>138.96710999999999</v>
      </c>
      <c r="C296">
        <v>142.86864897000001</v>
      </c>
      <c r="D296">
        <v>415.63269477</v>
      </c>
      <c r="E296">
        <v>21.7565712</v>
      </c>
      <c r="F296">
        <v>190.61206973999998</v>
      </c>
      <c r="G296">
        <v>108.78435027</v>
      </c>
      <c r="H296">
        <v>234.32843286000002</v>
      </c>
    </row>
    <row r="297" spans="1:8" x14ac:dyDescent="0.2">
      <c r="A297" s="20">
        <v>296</v>
      </c>
      <c r="B297">
        <v>83.384748809999991</v>
      </c>
      <c r="C297">
        <v>169.17377805000001</v>
      </c>
      <c r="D297">
        <v>306.69144614999999</v>
      </c>
      <c r="E297">
        <v>71.787719339999995</v>
      </c>
      <c r="F297">
        <v>65.747879999999995</v>
      </c>
      <c r="G297">
        <v>53.20946043</v>
      </c>
      <c r="H297">
        <v>57.717673019999999</v>
      </c>
    </row>
    <row r="298" spans="1:8" x14ac:dyDescent="0.2">
      <c r="A298" s="20">
        <v>297</v>
      </c>
      <c r="B298">
        <v>264.82797783000001</v>
      </c>
      <c r="C298">
        <v>110.0081574</v>
      </c>
      <c r="D298">
        <v>380.69965071000001</v>
      </c>
      <c r="E298">
        <v>493.10910000000001</v>
      </c>
      <c r="F298">
        <v>102.70267136999999</v>
      </c>
      <c r="G298">
        <v>41.94565317</v>
      </c>
      <c r="H298">
        <v>99.028261440000009</v>
      </c>
    </row>
    <row r="299" spans="1:8" x14ac:dyDescent="0.2">
      <c r="A299" s="20">
        <v>298</v>
      </c>
      <c r="B299">
        <v>314.59613444999997</v>
      </c>
      <c r="C299">
        <v>287.24053356000002</v>
      </c>
      <c r="D299">
        <v>527.65662239999995</v>
      </c>
      <c r="E299">
        <v>641.26298196000005</v>
      </c>
      <c r="F299">
        <v>112.97278908</v>
      </c>
      <c r="G299">
        <v>57.408359129999994</v>
      </c>
      <c r="H299">
        <v>216.519723</v>
      </c>
    </row>
    <row r="300" spans="1:8" x14ac:dyDescent="0.2">
      <c r="A300" s="20">
        <v>299</v>
      </c>
      <c r="B300">
        <v>71.865421380000001</v>
      </c>
      <c r="C300">
        <v>33.890043599999998</v>
      </c>
      <c r="D300">
        <v>184.09107545999998</v>
      </c>
      <c r="E300">
        <v>804.47312843999998</v>
      </c>
      <c r="F300">
        <v>144.6901641</v>
      </c>
      <c r="G300">
        <v>647.07868080000003</v>
      </c>
      <c r="H300">
        <v>294.88223034000004</v>
      </c>
    </row>
    <row r="301" spans="1:8" x14ac:dyDescent="0.2">
      <c r="A301" s="20">
        <v>300</v>
      </c>
      <c r="B301">
        <v>206.40351509999999</v>
      </c>
      <c r="C301">
        <v>141.80024592000001</v>
      </c>
      <c r="D301">
        <v>91.758637889999989</v>
      </c>
      <c r="E301">
        <v>331.74138842999997</v>
      </c>
      <c r="F301">
        <v>393.00197561999994</v>
      </c>
      <c r="G301">
        <v>255.14809677</v>
      </c>
      <c r="H301">
        <v>387.93490605</v>
      </c>
    </row>
    <row r="302" spans="1:8" x14ac:dyDescent="0.2">
      <c r="A302" s="20">
        <v>301</v>
      </c>
      <c r="B302">
        <v>238.22250048000001</v>
      </c>
      <c r="C302">
        <v>171.67668029999999</v>
      </c>
      <c r="D302">
        <v>221.48817074999999</v>
      </c>
      <c r="E302">
        <v>167.59881747</v>
      </c>
      <c r="F302">
        <v>57.096056699999998</v>
      </c>
      <c r="G302">
        <v>222.70151799000001</v>
      </c>
      <c r="H302">
        <v>106.12454966999999</v>
      </c>
    </row>
    <row r="303" spans="1:8" x14ac:dyDescent="0.2">
      <c r="A303" s="20">
        <v>302</v>
      </c>
      <c r="B303">
        <v>206.98777466999996</v>
      </c>
      <c r="C303">
        <v>307.17409536000002</v>
      </c>
      <c r="D303">
        <v>61.646108850000005</v>
      </c>
      <c r="E303">
        <v>375.36809535000003</v>
      </c>
      <c r="F303">
        <v>82.658533590000005</v>
      </c>
      <c r="G303">
        <v>220.92931376999999</v>
      </c>
      <c r="H303">
        <v>95.679602370000012</v>
      </c>
    </row>
    <row r="304" spans="1:8" x14ac:dyDescent="0.2">
      <c r="A304" s="20">
        <v>303</v>
      </c>
      <c r="B304">
        <v>354.25555451999998</v>
      </c>
      <c r="C304">
        <v>58.842858329999999</v>
      </c>
      <c r="D304">
        <v>1040.5020405599998</v>
      </c>
      <c r="E304">
        <v>572.71633424999993</v>
      </c>
      <c r="F304">
        <v>71.84898441</v>
      </c>
      <c r="G304">
        <v>113.72141835000001</v>
      </c>
      <c r="H304">
        <v>51.416336430000001</v>
      </c>
    </row>
    <row r="305" spans="1:8" x14ac:dyDescent="0.2">
      <c r="A305" s="20">
        <v>304</v>
      </c>
      <c r="B305">
        <v>42.526924200000003</v>
      </c>
      <c r="C305">
        <v>195.31005461999999</v>
      </c>
      <c r="D305">
        <v>189.04756904999999</v>
      </c>
      <c r="E305">
        <v>48.650442659999996</v>
      </c>
      <c r="F305">
        <v>98.305034759999998</v>
      </c>
      <c r="G305">
        <v>222.13967246999999</v>
      </c>
      <c r="H305">
        <v>100.46126636999999</v>
      </c>
    </row>
    <row r="306" spans="1:8" x14ac:dyDescent="0.2">
      <c r="A306" s="20">
        <v>305</v>
      </c>
      <c r="B306">
        <v>296.17029108000003</v>
      </c>
      <c r="C306">
        <v>330.53401826999999</v>
      </c>
      <c r="D306">
        <v>143.89969527</v>
      </c>
      <c r="E306">
        <v>34.979366429999999</v>
      </c>
      <c r="F306">
        <v>115.35913826999999</v>
      </c>
      <c r="G306">
        <v>574.79486382000005</v>
      </c>
      <c r="H306">
        <v>182.00656881</v>
      </c>
    </row>
    <row r="307" spans="1:8" x14ac:dyDescent="0.2">
      <c r="A307" s="20">
        <v>306</v>
      </c>
      <c r="B307">
        <v>296.71271109000003</v>
      </c>
      <c r="C307">
        <v>59.627350080000006</v>
      </c>
      <c r="D307">
        <v>193.46313689999999</v>
      </c>
      <c r="E307">
        <v>427.73777604000003</v>
      </c>
      <c r="F307">
        <v>98.305034759999998</v>
      </c>
      <c r="G307">
        <v>1396.85106735</v>
      </c>
      <c r="H307">
        <v>146.56099014</v>
      </c>
    </row>
    <row r="308" spans="1:8" x14ac:dyDescent="0.2">
      <c r="A308" s="20">
        <v>307</v>
      </c>
      <c r="B308">
        <v>95.306034869999991</v>
      </c>
      <c r="C308">
        <v>42.906468779999997</v>
      </c>
      <c r="D308">
        <v>526.02189102</v>
      </c>
      <c r="E308">
        <v>447.53685354000004</v>
      </c>
      <c r="F308">
        <v>96.238459349999999</v>
      </c>
      <c r="G308">
        <v>415.18142523</v>
      </c>
      <c r="H308">
        <v>507.11040989999998</v>
      </c>
    </row>
    <row r="309" spans="1:8" x14ac:dyDescent="0.2">
      <c r="A309" s="20">
        <v>308</v>
      </c>
      <c r="B309">
        <v>106.2724824</v>
      </c>
      <c r="C309">
        <v>262.83013884000002</v>
      </c>
      <c r="D309">
        <v>215.22269664000001</v>
      </c>
      <c r="E309">
        <v>265.65879194999997</v>
      </c>
      <c r="F309">
        <v>31.768180200000003</v>
      </c>
      <c r="G309">
        <v>800.89584605999994</v>
      </c>
      <c r="H309">
        <v>637.19707329000005</v>
      </c>
    </row>
    <row r="310" spans="1:8" x14ac:dyDescent="0.2">
      <c r="A310" s="20">
        <v>309</v>
      </c>
      <c r="B310">
        <v>67.242149999999995</v>
      </c>
      <c r="C310">
        <v>62.732443140000001</v>
      </c>
      <c r="D310">
        <v>114.96315672000001</v>
      </c>
      <c r="E310">
        <v>147.97905237000001</v>
      </c>
      <c r="F310">
        <v>304.31854539</v>
      </c>
      <c r="G310">
        <v>137.76422264999999</v>
      </c>
      <c r="H310">
        <v>171.49587363000001</v>
      </c>
    </row>
    <row r="311" spans="1:8" x14ac:dyDescent="0.2">
      <c r="A311" s="20">
        <v>310</v>
      </c>
      <c r="B311">
        <v>256.50190538999999</v>
      </c>
      <c r="C311">
        <v>136.45972494</v>
      </c>
      <c r="D311">
        <v>87.422266350000001</v>
      </c>
      <c r="E311">
        <v>93.896938259999999</v>
      </c>
      <c r="F311">
        <v>221.75713934999999</v>
      </c>
      <c r="G311">
        <v>139.92045426000001</v>
      </c>
      <c r="H311">
        <v>190.93931487</v>
      </c>
    </row>
    <row r="312" spans="1:8" x14ac:dyDescent="0.2">
      <c r="A312" s="20">
        <v>311</v>
      </c>
      <c r="B312">
        <v>256.50190538999999</v>
      </c>
      <c r="C312">
        <v>270.27608624999999</v>
      </c>
      <c r="D312">
        <v>130.25402162999998</v>
      </c>
      <c r="E312">
        <v>151.36506818999999</v>
      </c>
      <c r="F312">
        <v>56.70306369</v>
      </c>
      <c r="G312">
        <v>568.29478931999995</v>
      </c>
      <c r="H312">
        <v>565.22107592999998</v>
      </c>
    </row>
    <row r="313" spans="1:8" x14ac:dyDescent="0.2">
      <c r="A313" s="20">
        <v>312</v>
      </c>
      <c r="B313">
        <v>810.08710083000005</v>
      </c>
      <c r="C313">
        <v>122.19094070999999</v>
      </c>
      <c r="D313">
        <v>62.732443140000001</v>
      </c>
      <c r="E313">
        <v>69.075619289999992</v>
      </c>
      <c r="F313">
        <v>135.04763979000001</v>
      </c>
      <c r="G313">
        <v>136.10110014</v>
      </c>
      <c r="H313">
        <v>849.17122694999989</v>
      </c>
    </row>
    <row r="314" spans="1:8" x14ac:dyDescent="0.2">
      <c r="A314" s="20">
        <v>313</v>
      </c>
      <c r="B314">
        <v>670.74642332999997</v>
      </c>
      <c r="C314">
        <v>287.75456244000003</v>
      </c>
      <c r="D314">
        <v>89.711487989999995</v>
      </c>
      <c r="E314">
        <v>183.10186872</v>
      </c>
      <c r="F314">
        <v>149.90367212999999</v>
      </c>
      <c r="G314">
        <v>104.55556617000001</v>
      </c>
      <c r="H314">
        <v>200.78954270999998</v>
      </c>
    </row>
    <row r="315" spans="1:8" x14ac:dyDescent="0.2">
      <c r="A315" s="20">
        <v>314</v>
      </c>
      <c r="B315">
        <v>164.83142942999999</v>
      </c>
      <c r="C315">
        <v>58.121125919999997</v>
      </c>
      <c r="D315">
        <v>83.215896299999997</v>
      </c>
      <c r="E315">
        <v>327.45283353000002</v>
      </c>
      <c r="F315">
        <v>186.08293737</v>
      </c>
      <c r="G315">
        <v>36.110528819999999</v>
      </c>
      <c r="H315">
        <v>517.02638561999993</v>
      </c>
    </row>
    <row r="316" spans="1:8" x14ac:dyDescent="0.2">
      <c r="A316" s="20">
        <v>315</v>
      </c>
      <c r="B316">
        <v>63.395899020000002</v>
      </c>
      <c r="C316">
        <v>31.298979420000002</v>
      </c>
      <c r="D316">
        <v>74.088895140000005</v>
      </c>
      <c r="E316">
        <v>719.99606826000002</v>
      </c>
      <c r="F316">
        <v>146.71340567999999</v>
      </c>
      <c r="G316">
        <v>63.537854670000002</v>
      </c>
      <c r="H316">
        <v>775.50670448999995</v>
      </c>
    </row>
    <row r="317" spans="1:8" x14ac:dyDescent="0.2">
      <c r="A317" s="20">
        <v>316</v>
      </c>
      <c r="B317">
        <v>72.974169719999992</v>
      </c>
      <c r="C317">
        <v>23.24785266</v>
      </c>
      <c r="D317">
        <v>79.318840140000006</v>
      </c>
      <c r="E317">
        <v>105.78086757</v>
      </c>
      <c r="F317">
        <v>178.36353854999999</v>
      </c>
      <c r="G317">
        <v>212.69140325999999</v>
      </c>
      <c r="H317">
        <v>110.89874232</v>
      </c>
    </row>
    <row r="318" spans="1:8" x14ac:dyDescent="0.2">
      <c r="A318" s="20">
        <v>317</v>
      </c>
      <c r="B318">
        <v>409.14158589000004</v>
      </c>
      <c r="C318">
        <v>43.590844439999998</v>
      </c>
      <c r="D318">
        <v>172.60910478</v>
      </c>
      <c r="E318">
        <v>61.302426749999995</v>
      </c>
      <c r="F318">
        <v>277.48444473000001</v>
      </c>
      <c r="G318">
        <v>101.61036</v>
      </c>
      <c r="H318">
        <v>108.24940160999999</v>
      </c>
    </row>
    <row r="319" spans="1:8" x14ac:dyDescent="0.2">
      <c r="A319" s="20">
        <v>318</v>
      </c>
      <c r="B319">
        <v>67.391576999999998</v>
      </c>
      <c r="C319">
        <v>48.366531360000003</v>
      </c>
      <c r="D319">
        <v>144.63188757</v>
      </c>
      <c r="E319">
        <v>96.377426460000009</v>
      </c>
      <c r="F319">
        <v>466.92052397999998</v>
      </c>
      <c r="G319">
        <v>672.36770627999999</v>
      </c>
      <c r="H319">
        <v>264.22877555999997</v>
      </c>
    </row>
    <row r="320" spans="1:8" x14ac:dyDescent="0.2">
      <c r="A320" s="20">
        <v>319</v>
      </c>
      <c r="B320">
        <v>121.78001646000001</v>
      </c>
      <c r="C320">
        <v>41.607948149999999</v>
      </c>
      <c r="D320">
        <v>85.073273909999997</v>
      </c>
      <c r="E320">
        <v>53.460497789999998</v>
      </c>
      <c r="F320">
        <v>672.65460612000004</v>
      </c>
      <c r="G320">
        <v>1124.0885158199999</v>
      </c>
      <c r="H320">
        <v>683.49404070000003</v>
      </c>
    </row>
    <row r="321" spans="1:8" x14ac:dyDescent="0.2">
      <c r="A321" s="20">
        <v>320</v>
      </c>
      <c r="B321">
        <v>62.919226889999997</v>
      </c>
      <c r="C321">
        <v>44.453038229999997</v>
      </c>
      <c r="D321">
        <v>1009.99651851</v>
      </c>
      <c r="E321">
        <v>150.05309912999999</v>
      </c>
      <c r="F321">
        <v>81.570705029999999</v>
      </c>
      <c r="G321">
        <v>50.096896020000003</v>
      </c>
      <c r="H321">
        <v>831.86758035000003</v>
      </c>
    </row>
    <row r="322" spans="1:8" x14ac:dyDescent="0.2">
      <c r="A322" s="20">
        <v>321</v>
      </c>
      <c r="B322">
        <v>90.21505698</v>
      </c>
      <c r="C322">
        <v>58.192850880000002</v>
      </c>
      <c r="D322">
        <v>228.57997617000001</v>
      </c>
      <c r="E322">
        <v>32.325542909999996</v>
      </c>
      <c r="F322">
        <v>184.85464743</v>
      </c>
      <c r="G322">
        <v>234.44349165000003</v>
      </c>
      <c r="H322">
        <v>1101.21871347</v>
      </c>
    </row>
    <row r="323" spans="1:8" x14ac:dyDescent="0.2">
      <c r="A323" s="20">
        <v>322</v>
      </c>
      <c r="B323">
        <v>152.67853152000001</v>
      </c>
      <c r="C323">
        <v>28.621247579999999</v>
      </c>
      <c r="D323">
        <v>338.32663631999998</v>
      </c>
      <c r="E323">
        <v>56.70306369</v>
      </c>
      <c r="F323">
        <v>314.87705721000003</v>
      </c>
      <c r="G323">
        <v>1945.2735599399998</v>
      </c>
      <c r="H323">
        <v>54.862123050000008</v>
      </c>
    </row>
    <row r="324" spans="1:8" x14ac:dyDescent="0.2">
      <c r="A324" s="20">
        <v>323</v>
      </c>
      <c r="B324">
        <v>108.42423120000001</v>
      </c>
      <c r="C324">
        <v>23.96360799</v>
      </c>
      <c r="D324">
        <v>140.04746721000001</v>
      </c>
      <c r="E324">
        <v>69.767466299999995</v>
      </c>
      <c r="F324">
        <v>268.40376594000003</v>
      </c>
      <c r="G324">
        <v>49.288495949999998</v>
      </c>
      <c r="H324">
        <v>12.321750420000001</v>
      </c>
    </row>
    <row r="325" spans="1:8" x14ac:dyDescent="0.2">
      <c r="A325" s="20">
        <v>324</v>
      </c>
      <c r="B325">
        <v>434.27819583000002</v>
      </c>
      <c r="C325">
        <v>39.096080280000002</v>
      </c>
      <c r="D325">
        <v>94.989249630000003</v>
      </c>
      <c r="E325">
        <v>65.271207869999998</v>
      </c>
      <c r="F325">
        <v>339.34124565000002</v>
      </c>
      <c r="G325">
        <v>45.618568830000001</v>
      </c>
      <c r="H325">
        <v>101.12621652</v>
      </c>
    </row>
    <row r="326" spans="1:8" x14ac:dyDescent="0.2">
      <c r="A326" s="20">
        <v>325</v>
      </c>
      <c r="B326">
        <v>220.57068896999999</v>
      </c>
      <c r="C326">
        <v>36.987665309999997</v>
      </c>
      <c r="D326">
        <v>192.55163220000003</v>
      </c>
      <c r="E326">
        <v>63.887513850000005</v>
      </c>
      <c r="F326">
        <v>507.48846020999997</v>
      </c>
      <c r="G326">
        <v>176.60179422000002</v>
      </c>
      <c r="H326">
        <v>65.543165009999996</v>
      </c>
    </row>
    <row r="327" spans="1:8" x14ac:dyDescent="0.2">
      <c r="A327" s="20">
        <v>326</v>
      </c>
      <c r="B327">
        <v>53.980503749999997</v>
      </c>
      <c r="C327">
        <v>117.57663495</v>
      </c>
      <c r="D327">
        <v>666.17694567000001</v>
      </c>
      <c r="E327">
        <v>44.828099999999999</v>
      </c>
      <c r="F327">
        <v>414.66440781</v>
      </c>
      <c r="G327">
        <v>70.022986469999992</v>
      </c>
      <c r="H327">
        <v>43.100723880000004</v>
      </c>
    </row>
    <row r="328" spans="1:8" x14ac:dyDescent="0.2">
      <c r="A328" s="20">
        <v>327</v>
      </c>
      <c r="B328">
        <v>28.703432429999999</v>
      </c>
      <c r="C328">
        <v>297.96341508</v>
      </c>
      <c r="D328">
        <v>306.83489607000001</v>
      </c>
      <c r="E328">
        <v>47.81664</v>
      </c>
      <c r="F328">
        <v>88.855271279999997</v>
      </c>
      <c r="G328">
        <v>111.22001037</v>
      </c>
      <c r="H328">
        <v>45.618568830000001</v>
      </c>
    </row>
    <row r="329" spans="1:8" x14ac:dyDescent="0.2">
      <c r="A329" s="20">
        <v>328</v>
      </c>
      <c r="B329">
        <v>193.23003077999999</v>
      </c>
      <c r="C329">
        <v>108.51687594000001</v>
      </c>
      <c r="D329">
        <v>577.45167588000004</v>
      </c>
      <c r="E329">
        <v>118.97975448</v>
      </c>
      <c r="F329">
        <v>71.97300881999999</v>
      </c>
      <c r="G329">
        <v>223.16175315000001</v>
      </c>
      <c r="H329">
        <v>144.96660405</v>
      </c>
    </row>
    <row r="330" spans="1:8" x14ac:dyDescent="0.2">
      <c r="A330" s="20">
        <v>329</v>
      </c>
      <c r="B330">
        <v>324.7795845</v>
      </c>
      <c r="C330">
        <v>127.42536851999999</v>
      </c>
      <c r="D330">
        <v>238.50641178000001</v>
      </c>
      <c r="E330">
        <v>238.22250048000001</v>
      </c>
      <c r="F330">
        <v>176.42547035999999</v>
      </c>
      <c r="G330">
        <v>277.61295194999997</v>
      </c>
      <c r="H330">
        <v>176.60179422000002</v>
      </c>
    </row>
    <row r="331" spans="1:8" x14ac:dyDescent="0.2">
      <c r="A331" s="20">
        <v>330</v>
      </c>
      <c r="B331">
        <v>1200.46364406</v>
      </c>
      <c r="C331">
        <v>134.8578675</v>
      </c>
      <c r="D331">
        <v>195.05005164000002</v>
      </c>
      <c r="E331">
        <v>46.682489070000003</v>
      </c>
      <c r="F331">
        <v>292.93818506999997</v>
      </c>
      <c r="G331">
        <v>327.71881359000002</v>
      </c>
      <c r="H331">
        <v>333.00404658000002</v>
      </c>
    </row>
    <row r="332" spans="1:8" x14ac:dyDescent="0.2">
      <c r="A332" s="20">
        <v>331</v>
      </c>
      <c r="B332">
        <v>413.61094745999998</v>
      </c>
      <c r="C332">
        <v>215.22120237000001</v>
      </c>
      <c r="D332">
        <v>34.992814859999996</v>
      </c>
      <c r="E332">
        <v>560.18986884000003</v>
      </c>
      <c r="F332">
        <v>66.018342869999998</v>
      </c>
      <c r="G332">
        <v>445.13257310999995</v>
      </c>
      <c r="H332">
        <v>408.90549123</v>
      </c>
    </row>
    <row r="333" spans="1:8" x14ac:dyDescent="0.2">
      <c r="A333" s="20">
        <v>332</v>
      </c>
      <c r="B333">
        <v>225.25821395999998</v>
      </c>
      <c r="C333">
        <v>691.53022476000001</v>
      </c>
      <c r="D333">
        <v>96.774902279999992</v>
      </c>
      <c r="E333">
        <v>775.86981209999999</v>
      </c>
      <c r="F333">
        <v>172.45668924</v>
      </c>
      <c r="G333">
        <v>536.15005307999991</v>
      </c>
      <c r="H333">
        <v>495.34153938000003</v>
      </c>
    </row>
    <row r="334" spans="1:8" x14ac:dyDescent="0.2">
      <c r="A334" s="20">
        <v>333</v>
      </c>
      <c r="B334">
        <v>313.92520722</v>
      </c>
      <c r="C334">
        <v>376.66213317</v>
      </c>
      <c r="D334">
        <v>545.69096703000002</v>
      </c>
      <c r="E334">
        <v>626.43235220999998</v>
      </c>
      <c r="F334">
        <v>182.39956182</v>
      </c>
      <c r="G334">
        <v>83.732913719999999</v>
      </c>
      <c r="H334">
        <v>152.53209305999999</v>
      </c>
    </row>
    <row r="335" spans="1:8" x14ac:dyDescent="0.2">
      <c r="A335" s="20">
        <v>334</v>
      </c>
      <c r="B335">
        <v>443.88934046999998</v>
      </c>
      <c r="C335">
        <v>148.20468714</v>
      </c>
      <c r="D335">
        <v>269.38400705999999</v>
      </c>
      <c r="E335">
        <v>64.166942340000006</v>
      </c>
      <c r="F335">
        <v>47.253300209999999</v>
      </c>
      <c r="G335">
        <v>196.1079948</v>
      </c>
      <c r="H335">
        <v>166.55581701</v>
      </c>
    </row>
    <row r="336" spans="1:8" x14ac:dyDescent="0.2">
      <c r="A336" s="20">
        <v>335</v>
      </c>
      <c r="B336">
        <v>140.11919216999999</v>
      </c>
      <c r="C336">
        <v>974.7915173099999</v>
      </c>
      <c r="D336">
        <v>139.97275371000001</v>
      </c>
      <c r="E336">
        <v>46.778122349999997</v>
      </c>
      <c r="F336">
        <v>233.41244535000001</v>
      </c>
      <c r="G336">
        <v>268.93572606000004</v>
      </c>
      <c r="H336">
        <v>269.25101703000001</v>
      </c>
    </row>
    <row r="337" spans="1:8" x14ac:dyDescent="0.2">
      <c r="A337" s="20">
        <v>336</v>
      </c>
      <c r="B337">
        <v>198.05652288000002</v>
      </c>
      <c r="C337">
        <v>877.22315765999997</v>
      </c>
      <c r="D337">
        <v>139.51998990000001</v>
      </c>
      <c r="E337">
        <v>64.652580090000001</v>
      </c>
      <c r="F337">
        <v>50.893341929999998</v>
      </c>
      <c r="G337">
        <v>90.893455560000007</v>
      </c>
      <c r="H337">
        <v>146.92559201999998</v>
      </c>
    </row>
    <row r="338" spans="1:8" x14ac:dyDescent="0.2">
      <c r="A338" s="20">
        <v>337</v>
      </c>
      <c r="B338">
        <v>291.69345815999998</v>
      </c>
      <c r="C338">
        <v>602.29690317000006</v>
      </c>
      <c r="D338">
        <v>292.05208296000001</v>
      </c>
      <c r="E338">
        <v>42.263932679999996</v>
      </c>
      <c r="F338">
        <v>470.06596232999999</v>
      </c>
      <c r="G338">
        <v>162.59450723999998</v>
      </c>
      <c r="H338">
        <v>498.87100512000001</v>
      </c>
    </row>
    <row r="339" spans="1:8" x14ac:dyDescent="0.2">
      <c r="A339" s="20">
        <v>338</v>
      </c>
      <c r="B339">
        <v>309.83389596000001</v>
      </c>
      <c r="C339">
        <v>186.83156664000001</v>
      </c>
      <c r="D339">
        <v>841.16642256</v>
      </c>
      <c r="E339">
        <v>41.94565317</v>
      </c>
      <c r="F339">
        <v>570.86642798999992</v>
      </c>
      <c r="G339">
        <v>434.72797109999999</v>
      </c>
      <c r="H339">
        <v>388.85537636999999</v>
      </c>
    </row>
    <row r="340" spans="1:8" x14ac:dyDescent="0.2">
      <c r="A340" s="20">
        <v>339</v>
      </c>
      <c r="B340">
        <v>95.83201790999999</v>
      </c>
      <c r="C340">
        <v>343.10381751</v>
      </c>
      <c r="D340">
        <v>1181.5940025</v>
      </c>
      <c r="E340">
        <v>53.79372</v>
      </c>
      <c r="F340">
        <v>84.158780669999999</v>
      </c>
      <c r="G340">
        <v>495.07107650999995</v>
      </c>
      <c r="H340">
        <v>292.93818506999997</v>
      </c>
    </row>
    <row r="341" spans="1:8" x14ac:dyDescent="0.2">
      <c r="A341" s="20">
        <v>340</v>
      </c>
      <c r="B341">
        <v>113.40762165</v>
      </c>
      <c r="C341">
        <v>48.281357970000002</v>
      </c>
      <c r="D341">
        <v>894.64933440000004</v>
      </c>
      <c r="E341">
        <v>30.76851357</v>
      </c>
      <c r="F341">
        <v>159.40424079000002</v>
      </c>
      <c r="G341">
        <v>156.80570526</v>
      </c>
      <c r="H341">
        <v>695.50797149999994</v>
      </c>
    </row>
    <row r="342" spans="1:8" x14ac:dyDescent="0.2">
      <c r="A342" s="20">
        <v>341</v>
      </c>
      <c r="B342">
        <v>277.24685579999999</v>
      </c>
      <c r="C342">
        <v>50.119310069999997</v>
      </c>
      <c r="D342">
        <v>329.2026237</v>
      </c>
      <c r="E342">
        <v>32.188070070000002</v>
      </c>
      <c r="F342">
        <v>325.87488440999999</v>
      </c>
      <c r="G342">
        <v>134.31843602999999</v>
      </c>
      <c r="H342">
        <v>625.54027301999997</v>
      </c>
    </row>
    <row r="343" spans="1:8" x14ac:dyDescent="0.2">
      <c r="A343" s="20">
        <v>342</v>
      </c>
      <c r="B343">
        <v>53.980503749999997</v>
      </c>
      <c r="C343">
        <v>51.111505349999995</v>
      </c>
      <c r="D343">
        <v>125.90121311999999</v>
      </c>
      <c r="E343">
        <v>42.474624750000004</v>
      </c>
      <c r="F343">
        <v>449.27618381999997</v>
      </c>
      <c r="G343">
        <v>113.60337102</v>
      </c>
      <c r="H343">
        <v>174.26027313</v>
      </c>
    </row>
    <row r="344" spans="1:8" x14ac:dyDescent="0.2">
      <c r="A344" s="20">
        <v>343</v>
      </c>
      <c r="B344">
        <v>101.13667641000001</v>
      </c>
      <c r="C344">
        <v>36.141908489999999</v>
      </c>
      <c r="D344">
        <v>98.333425890000001</v>
      </c>
      <c r="E344">
        <v>49.739765489999996</v>
      </c>
      <c r="F344">
        <v>63.043251299999994</v>
      </c>
      <c r="G344">
        <v>260.89505918999998</v>
      </c>
      <c r="H344">
        <v>76.192827300000005</v>
      </c>
    </row>
    <row r="345" spans="1:8" x14ac:dyDescent="0.2">
      <c r="A345" s="20">
        <v>344</v>
      </c>
      <c r="B345">
        <v>44.151195690000002</v>
      </c>
      <c r="C345">
        <v>75.145344030000004</v>
      </c>
      <c r="D345">
        <v>67.091228729999997</v>
      </c>
      <c r="E345">
        <v>32.188070070000002</v>
      </c>
      <c r="F345">
        <v>312.44139710999997</v>
      </c>
      <c r="G345">
        <v>110.73736116000001</v>
      </c>
      <c r="H345">
        <v>200.78954270999998</v>
      </c>
    </row>
    <row r="346" spans="1:8" x14ac:dyDescent="0.2">
      <c r="A346" s="20">
        <v>345</v>
      </c>
      <c r="B346">
        <v>375.32625579</v>
      </c>
      <c r="C346">
        <v>106.93145547</v>
      </c>
      <c r="D346">
        <v>92.492324460000006</v>
      </c>
      <c r="E346">
        <v>25.708915349999998</v>
      </c>
      <c r="F346">
        <v>102.70267136999999</v>
      </c>
      <c r="G346">
        <v>314.94728789999999</v>
      </c>
      <c r="H346">
        <v>315.21625649999999</v>
      </c>
    </row>
    <row r="347" spans="1:8" x14ac:dyDescent="0.2">
      <c r="A347" s="20">
        <v>346</v>
      </c>
      <c r="B347">
        <v>215.64109224000001</v>
      </c>
      <c r="C347">
        <v>94.245103169999993</v>
      </c>
      <c r="D347">
        <v>173.39060799000001</v>
      </c>
      <c r="E347">
        <v>41.518291949999998</v>
      </c>
      <c r="F347">
        <v>116.05397382</v>
      </c>
      <c r="G347">
        <v>133.81785558000001</v>
      </c>
      <c r="H347">
        <v>223.34255982000002</v>
      </c>
    </row>
    <row r="348" spans="1:8" x14ac:dyDescent="0.2">
      <c r="A348" s="20">
        <v>347</v>
      </c>
      <c r="B348">
        <v>140.11919216999999</v>
      </c>
      <c r="C348">
        <v>76.207769999999996</v>
      </c>
      <c r="D348">
        <v>156.22443423000001</v>
      </c>
      <c r="E348">
        <v>53.877399119999993</v>
      </c>
      <c r="F348">
        <v>373.5675</v>
      </c>
      <c r="G348">
        <v>95.679602370000012</v>
      </c>
      <c r="H348">
        <v>330.81195249000001</v>
      </c>
    </row>
    <row r="349" spans="1:8" x14ac:dyDescent="0.2">
      <c r="A349" s="20">
        <v>348</v>
      </c>
      <c r="B349">
        <v>211.45414769999999</v>
      </c>
      <c r="C349">
        <v>87.180194610000001</v>
      </c>
      <c r="D349">
        <v>187.61306985000002</v>
      </c>
      <c r="E349">
        <v>56.387772719999994</v>
      </c>
      <c r="F349">
        <v>111.58162371</v>
      </c>
      <c r="G349">
        <v>97.345713419999996</v>
      </c>
      <c r="H349">
        <v>543.43013652000002</v>
      </c>
    </row>
    <row r="350" spans="1:8" x14ac:dyDescent="0.2">
      <c r="A350" s="20">
        <v>349</v>
      </c>
      <c r="B350">
        <v>170.40505653</v>
      </c>
      <c r="C350">
        <v>49.657580639999999</v>
      </c>
      <c r="D350">
        <v>178.78492269</v>
      </c>
      <c r="E350">
        <v>39.871606409999998</v>
      </c>
      <c r="F350">
        <v>188.68147289999999</v>
      </c>
      <c r="G350">
        <v>280.6836768</v>
      </c>
      <c r="H350">
        <v>824.90727069000002</v>
      </c>
    </row>
    <row r="351" spans="1:8" x14ac:dyDescent="0.2">
      <c r="A351" s="20">
        <v>350</v>
      </c>
      <c r="B351">
        <v>123.33854006999999</v>
      </c>
      <c r="C351">
        <v>133.96130550000001</v>
      </c>
      <c r="D351">
        <v>358.70250204000001</v>
      </c>
      <c r="E351">
        <v>31.201851869999999</v>
      </c>
      <c r="F351">
        <v>493.18082496</v>
      </c>
      <c r="G351">
        <v>348.95537882999997</v>
      </c>
      <c r="H351">
        <v>271.95713999999998</v>
      </c>
    </row>
    <row r="352" spans="1:8" x14ac:dyDescent="0.2">
      <c r="A352" s="20">
        <v>351</v>
      </c>
      <c r="B352">
        <v>123.33854006999999</v>
      </c>
      <c r="C352">
        <v>142.86864897000001</v>
      </c>
      <c r="D352">
        <v>114.96315672000001</v>
      </c>
      <c r="E352">
        <v>559.75951908000002</v>
      </c>
      <c r="F352">
        <v>439.96538744999998</v>
      </c>
      <c r="G352">
        <v>176.34926259</v>
      </c>
      <c r="H352">
        <v>114.1921134</v>
      </c>
    </row>
    <row r="353" spans="1:8" x14ac:dyDescent="0.2">
      <c r="A353" s="20">
        <v>352</v>
      </c>
      <c r="B353">
        <v>76.602257280000003</v>
      </c>
      <c r="C353">
        <v>169.17377805000001</v>
      </c>
      <c r="D353">
        <v>335.45315511000001</v>
      </c>
      <c r="E353">
        <v>228.79963386</v>
      </c>
      <c r="F353">
        <v>169.05722499000001</v>
      </c>
      <c r="G353">
        <v>55.589832539999996</v>
      </c>
      <c r="H353">
        <v>314.12394512999998</v>
      </c>
    </row>
    <row r="354" spans="1:8" x14ac:dyDescent="0.2">
      <c r="A354" s="20">
        <v>353</v>
      </c>
      <c r="B354">
        <v>260.85172535999999</v>
      </c>
      <c r="C354">
        <v>110.0081574</v>
      </c>
      <c r="D354">
        <v>80.3767833</v>
      </c>
      <c r="E354">
        <v>589.62101075999999</v>
      </c>
      <c r="F354">
        <v>150.08298452999998</v>
      </c>
      <c r="G354">
        <v>365.59258101</v>
      </c>
      <c r="H354">
        <v>98.938605240000001</v>
      </c>
    </row>
    <row r="355" spans="1:8" x14ac:dyDescent="0.2">
      <c r="A355" s="20">
        <v>354</v>
      </c>
      <c r="B355">
        <v>204.15314447999998</v>
      </c>
      <c r="C355">
        <v>287.24053356000002</v>
      </c>
      <c r="D355">
        <v>313.90428744000002</v>
      </c>
      <c r="E355">
        <v>555.9580962</v>
      </c>
      <c r="F355">
        <v>175.10453568</v>
      </c>
      <c r="G355">
        <v>150.17264072999998</v>
      </c>
      <c r="H355">
        <v>134.48429999999999</v>
      </c>
    </row>
    <row r="356" spans="1:8" x14ac:dyDescent="0.2">
      <c r="A356" s="20">
        <v>355</v>
      </c>
      <c r="B356">
        <v>139.25550411</v>
      </c>
      <c r="C356">
        <v>33.890043599999998</v>
      </c>
      <c r="D356">
        <v>96.774902279999992</v>
      </c>
      <c r="E356">
        <v>102.22450497</v>
      </c>
      <c r="F356">
        <v>323.43922430999999</v>
      </c>
      <c r="G356">
        <v>224.53797581999999</v>
      </c>
      <c r="H356">
        <v>331.74138842999997</v>
      </c>
    </row>
    <row r="357" spans="1:8" x14ac:dyDescent="0.2">
      <c r="A357" s="20">
        <v>356</v>
      </c>
      <c r="B357">
        <v>117.32709186</v>
      </c>
      <c r="C357">
        <v>141.80024592000001</v>
      </c>
      <c r="D357">
        <v>206.51110254</v>
      </c>
      <c r="E357">
        <v>662.88058605000003</v>
      </c>
      <c r="F357">
        <v>191.47725206999999</v>
      </c>
      <c r="G357">
        <v>56.861456309999994</v>
      </c>
      <c r="H357">
        <v>402.31127771999996</v>
      </c>
    </row>
    <row r="358" spans="1:8" x14ac:dyDescent="0.2">
      <c r="A358" s="20">
        <v>357</v>
      </c>
      <c r="B358">
        <v>99.534818970000003</v>
      </c>
      <c r="C358">
        <v>171.67668029999999</v>
      </c>
      <c r="D358">
        <v>421.08229746000001</v>
      </c>
      <c r="E358">
        <v>247.57065360000001</v>
      </c>
      <c r="F358">
        <v>340.81160733000002</v>
      </c>
      <c r="G358">
        <v>100.23862013999999</v>
      </c>
      <c r="H358">
        <v>96.238459349999999</v>
      </c>
    </row>
    <row r="359" spans="1:8" x14ac:dyDescent="0.2">
      <c r="A359" s="20">
        <v>358</v>
      </c>
      <c r="B359">
        <v>117.92479986000001</v>
      </c>
      <c r="C359">
        <v>307.17409536000002</v>
      </c>
      <c r="D359">
        <v>272.50105428000001</v>
      </c>
      <c r="E359">
        <v>152.28404424000001</v>
      </c>
      <c r="F359">
        <v>462.71265966000004</v>
      </c>
      <c r="G359">
        <v>462.45116240999999</v>
      </c>
      <c r="H359">
        <v>134.61729002999999</v>
      </c>
    </row>
    <row r="360" spans="1:8" x14ac:dyDescent="0.2">
      <c r="A360" s="20">
        <v>359</v>
      </c>
      <c r="B360">
        <v>171.2881701</v>
      </c>
      <c r="C360">
        <v>58.842858329999999</v>
      </c>
      <c r="D360">
        <v>41.096907809999998</v>
      </c>
      <c r="E360">
        <v>90.658855169999995</v>
      </c>
      <c r="F360">
        <v>311.41035081000001</v>
      </c>
      <c r="G360">
        <v>315.83936709</v>
      </c>
      <c r="H360">
        <v>125.44695503999999</v>
      </c>
    </row>
    <row r="361" spans="1:8" x14ac:dyDescent="0.2">
      <c r="A361" s="20">
        <v>360</v>
      </c>
      <c r="B361">
        <v>223.33209993</v>
      </c>
      <c r="C361">
        <v>195.31005461999999</v>
      </c>
      <c r="D361">
        <v>119.14711272000001</v>
      </c>
      <c r="E361">
        <v>59.808156749999995</v>
      </c>
      <c r="F361">
        <v>70.341265980000003</v>
      </c>
      <c r="G361">
        <v>773.0157564000001</v>
      </c>
      <c r="H361">
        <v>60.954261840000001</v>
      </c>
    </row>
    <row r="362" spans="1:8" x14ac:dyDescent="0.2">
      <c r="A362" s="20">
        <v>361</v>
      </c>
      <c r="B362">
        <v>393.10956305999997</v>
      </c>
      <c r="C362">
        <v>330.53401826999999</v>
      </c>
      <c r="D362">
        <v>116.71294689</v>
      </c>
      <c r="E362">
        <v>294.09475005000002</v>
      </c>
      <c r="F362">
        <v>57.096056699999998</v>
      </c>
      <c r="G362">
        <v>170.45137889999998</v>
      </c>
      <c r="H362">
        <v>36.966745530000004</v>
      </c>
    </row>
    <row r="363" spans="1:8" x14ac:dyDescent="0.2">
      <c r="A363" s="20">
        <v>362</v>
      </c>
      <c r="B363">
        <v>323.53934040000001</v>
      </c>
      <c r="C363">
        <v>59.627350080000006</v>
      </c>
      <c r="D363">
        <v>79.318840140000006</v>
      </c>
      <c r="E363">
        <v>244.59107922000001</v>
      </c>
      <c r="F363">
        <v>345.13453043999999</v>
      </c>
      <c r="G363">
        <v>420.27987447000004</v>
      </c>
      <c r="H363">
        <v>178.83871641000002</v>
      </c>
    </row>
    <row r="364" spans="1:8" x14ac:dyDescent="0.2">
      <c r="A364" s="20">
        <v>363</v>
      </c>
      <c r="B364">
        <v>392.57162586000004</v>
      </c>
      <c r="C364">
        <v>42.906468779999997</v>
      </c>
      <c r="D364">
        <v>64.524072869999998</v>
      </c>
      <c r="E364">
        <v>139.03883496</v>
      </c>
      <c r="F364">
        <v>445.78407483000001</v>
      </c>
      <c r="G364">
        <v>323.45267273999997</v>
      </c>
      <c r="H364">
        <v>72.775431810000001</v>
      </c>
    </row>
    <row r="365" spans="1:8" x14ac:dyDescent="0.2">
      <c r="A365" s="20">
        <v>364</v>
      </c>
      <c r="B365">
        <v>121.11954912</v>
      </c>
      <c r="C365">
        <v>262.83013884000002</v>
      </c>
      <c r="D365">
        <v>66.267885960000001</v>
      </c>
      <c r="E365">
        <v>485.82154520999995</v>
      </c>
      <c r="F365">
        <v>157.71422142</v>
      </c>
      <c r="G365">
        <v>263.21267195999997</v>
      </c>
      <c r="H365">
        <v>220.20011001</v>
      </c>
    </row>
    <row r="366" spans="1:8" x14ac:dyDescent="0.2">
      <c r="A366" s="20">
        <v>365</v>
      </c>
      <c r="B366">
        <v>212.02346456999999</v>
      </c>
      <c r="C366">
        <v>62.732443140000001</v>
      </c>
      <c r="D366">
        <v>146.34432099</v>
      </c>
      <c r="E366">
        <v>203.51210264999997</v>
      </c>
      <c r="F366">
        <v>1042.2981531</v>
      </c>
      <c r="G366">
        <v>125.66063565</v>
      </c>
      <c r="H366">
        <v>171.80817605999999</v>
      </c>
    </row>
    <row r="367" spans="1:8" x14ac:dyDescent="0.2">
      <c r="A367" s="20">
        <v>366</v>
      </c>
      <c r="B367">
        <v>134.8578675</v>
      </c>
      <c r="C367">
        <v>136.45972494</v>
      </c>
      <c r="D367">
        <v>64.326829230000001</v>
      </c>
      <c r="E367">
        <v>283.02071508</v>
      </c>
      <c r="F367">
        <v>709.59445478999999</v>
      </c>
      <c r="G367">
        <v>195.72097886999998</v>
      </c>
      <c r="H367">
        <v>12.321750420000001</v>
      </c>
    </row>
    <row r="368" spans="1:8" x14ac:dyDescent="0.2">
      <c r="A368" s="20">
        <v>367</v>
      </c>
      <c r="B368">
        <v>94.245103169999993</v>
      </c>
      <c r="C368">
        <v>270.27608624999999</v>
      </c>
      <c r="D368">
        <v>52.629683669999991</v>
      </c>
      <c r="E368">
        <v>116.38121895</v>
      </c>
      <c r="F368">
        <v>223.34255982000002</v>
      </c>
      <c r="G368">
        <v>105.66132596999999</v>
      </c>
      <c r="H368">
        <v>362.10644910000002</v>
      </c>
    </row>
    <row r="369" spans="1:8" x14ac:dyDescent="0.2">
      <c r="A369" s="20">
        <v>368</v>
      </c>
      <c r="B369">
        <v>71.865421380000001</v>
      </c>
      <c r="C369">
        <v>122.19094070999999</v>
      </c>
      <c r="D369">
        <v>85.469255459999999</v>
      </c>
      <c r="E369">
        <v>174.08096072999999</v>
      </c>
      <c r="F369">
        <v>114.54326684999999</v>
      </c>
      <c r="G369">
        <v>297.25064828999996</v>
      </c>
      <c r="H369">
        <v>112.53795651</v>
      </c>
    </row>
    <row r="370" spans="1:8" x14ac:dyDescent="0.2">
      <c r="A370" s="20">
        <v>369</v>
      </c>
      <c r="B370">
        <v>48.281357970000002</v>
      </c>
      <c r="C370">
        <v>287.75456244000003</v>
      </c>
      <c r="D370">
        <v>381.23161082999997</v>
      </c>
      <c r="E370">
        <v>106.93145547</v>
      </c>
      <c r="F370">
        <v>1203.2355149099999</v>
      </c>
      <c r="G370">
        <v>59.770800000000001</v>
      </c>
      <c r="H370">
        <v>236.69983934999999</v>
      </c>
    </row>
    <row r="371" spans="1:8" x14ac:dyDescent="0.2">
      <c r="A371" s="20">
        <v>370</v>
      </c>
      <c r="B371">
        <v>490.49412749999999</v>
      </c>
      <c r="C371">
        <v>58.121125919999997</v>
      </c>
      <c r="D371">
        <v>48.103539840000003</v>
      </c>
      <c r="E371">
        <v>147.99997214999999</v>
      </c>
      <c r="F371">
        <v>74.952583199999992</v>
      </c>
      <c r="G371">
        <v>45.224081550000001</v>
      </c>
      <c r="H371">
        <v>633.51369774</v>
      </c>
    </row>
    <row r="372" spans="1:8" x14ac:dyDescent="0.2">
      <c r="A372" s="20">
        <v>371</v>
      </c>
      <c r="B372">
        <v>307.09639332</v>
      </c>
      <c r="C372">
        <v>31.298979420000002</v>
      </c>
      <c r="D372">
        <v>43.590844439999998</v>
      </c>
      <c r="E372">
        <v>32.634856800000001</v>
      </c>
      <c r="F372">
        <v>308.29778640000001</v>
      </c>
      <c r="G372">
        <v>46.778122349999997</v>
      </c>
      <c r="H372">
        <v>379.90918188000001</v>
      </c>
    </row>
    <row r="373" spans="1:8" x14ac:dyDescent="0.2">
      <c r="A373" s="20">
        <v>372</v>
      </c>
      <c r="B373">
        <v>309.44389149</v>
      </c>
      <c r="C373">
        <v>23.24785266</v>
      </c>
      <c r="D373">
        <v>426.80983436999998</v>
      </c>
      <c r="E373">
        <v>44.151195690000002</v>
      </c>
      <c r="F373">
        <v>455.23981538999999</v>
      </c>
      <c r="G373">
        <v>37.446406199999998</v>
      </c>
      <c r="H373">
        <v>117.62146305</v>
      </c>
    </row>
    <row r="374" spans="1:8" x14ac:dyDescent="0.2">
      <c r="A374" s="20">
        <v>373</v>
      </c>
      <c r="B374">
        <v>453.36301227000001</v>
      </c>
      <c r="C374">
        <v>43.590844439999998</v>
      </c>
      <c r="D374">
        <v>254.88958805999999</v>
      </c>
      <c r="E374">
        <v>175.05970757999998</v>
      </c>
      <c r="F374">
        <v>551.91759012</v>
      </c>
      <c r="G374">
        <v>97.711809570000014</v>
      </c>
      <c r="H374">
        <v>563.28300774000002</v>
      </c>
    </row>
    <row r="375" spans="1:8" x14ac:dyDescent="0.2">
      <c r="A375" s="20">
        <v>374</v>
      </c>
      <c r="B375">
        <v>186.61639176</v>
      </c>
      <c r="C375">
        <v>48.366531360000003</v>
      </c>
      <c r="D375">
        <v>242.98324470000003</v>
      </c>
      <c r="E375">
        <v>84.211080120000005</v>
      </c>
      <c r="F375">
        <v>92.307034979999997</v>
      </c>
      <c r="G375">
        <v>150.49839158999998</v>
      </c>
      <c r="H375">
        <v>106.12454966999999</v>
      </c>
    </row>
    <row r="376" spans="1:8" x14ac:dyDescent="0.2">
      <c r="A376" s="20">
        <v>375</v>
      </c>
      <c r="B376">
        <v>373.15209293999999</v>
      </c>
      <c r="C376">
        <v>41.607948149999999</v>
      </c>
      <c r="D376">
        <v>421.31241504000002</v>
      </c>
      <c r="E376">
        <v>67.15847088000001</v>
      </c>
      <c r="F376">
        <v>292.89186269999999</v>
      </c>
      <c r="G376">
        <v>128.54158820999999</v>
      </c>
      <c r="H376">
        <v>137.47283999999999</v>
      </c>
    </row>
    <row r="377" spans="1:8" x14ac:dyDescent="0.2">
      <c r="A377" s="20">
        <v>376</v>
      </c>
      <c r="B377">
        <v>237.75778251</v>
      </c>
      <c r="C377">
        <v>44.453038229999997</v>
      </c>
      <c r="D377">
        <v>55.449371159999998</v>
      </c>
      <c r="E377">
        <v>182.52059769000002</v>
      </c>
      <c r="F377">
        <v>60.142873230000006</v>
      </c>
      <c r="G377">
        <v>24.09510375</v>
      </c>
      <c r="H377">
        <v>156.69214073999999</v>
      </c>
    </row>
    <row r="378" spans="1:8" x14ac:dyDescent="0.2">
      <c r="A378" s="20">
        <v>377</v>
      </c>
      <c r="B378">
        <v>247.04317628999999</v>
      </c>
      <c r="C378">
        <v>58.192850880000002</v>
      </c>
      <c r="D378">
        <v>228.97446345000003</v>
      </c>
      <c r="E378">
        <v>71.84898441</v>
      </c>
      <c r="F378">
        <v>201.85346295000002</v>
      </c>
      <c r="G378">
        <v>73.810960919999999</v>
      </c>
      <c r="H378">
        <v>224.1405</v>
      </c>
    </row>
    <row r="379" spans="1:8" x14ac:dyDescent="0.2">
      <c r="A379" s="20">
        <v>378</v>
      </c>
      <c r="B379">
        <v>54.165793230000006</v>
      </c>
      <c r="C379">
        <v>28.621247579999999</v>
      </c>
      <c r="D379">
        <v>44.151195690000002</v>
      </c>
      <c r="E379">
        <v>131.53012820999999</v>
      </c>
      <c r="F379">
        <v>1393.3455099299999</v>
      </c>
      <c r="G379">
        <v>216.00270558</v>
      </c>
      <c r="H379">
        <v>73.993261860000004</v>
      </c>
    </row>
    <row r="380" spans="1:8" x14ac:dyDescent="0.2">
      <c r="A380" s="20">
        <v>379</v>
      </c>
      <c r="B380">
        <v>138.09744486</v>
      </c>
      <c r="C380">
        <v>23.96360799</v>
      </c>
      <c r="D380">
        <v>150.29068806000001</v>
      </c>
      <c r="E380">
        <v>190.18919133</v>
      </c>
      <c r="F380">
        <v>233.10612</v>
      </c>
      <c r="G380">
        <v>581.50712466000004</v>
      </c>
      <c r="H380">
        <v>550.09458072000007</v>
      </c>
    </row>
    <row r="381" spans="1:8" x14ac:dyDescent="0.2">
      <c r="A381" s="20">
        <v>380</v>
      </c>
      <c r="B381">
        <v>168.03066150000001</v>
      </c>
      <c r="C381">
        <v>39.096080280000002</v>
      </c>
      <c r="D381">
        <v>60.972193080000004</v>
      </c>
      <c r="E381">
        <v>42.263932679999996</v>
      </c>
      <c r="F381">
        <v>358.63675416000001</v>
      </c>
      <c r="G381">
        <v>132.03818000999999</v>
      </c>
      <c r="H381">
        <v>812.93219091000003</v>
      </c>
    </row>
    <row r="382" spans="1:8" x14ac:dyDescent="0.2">
      <c r="A382" s="20">
        <v>381</v>
      </c>
      <c r="B382">
        <v>1096.9241814899999</v>
      </c>
      <c r="C382">
        <v>36.987665309999997</v>
      </c>
      <c r="D382">
        <v>230.76609317999998</v>
      </c>
      <c r="E382">
        <v>75.427761059999995</v>
      </c>
      <c r="F382">
        <v>216.66466719000002</v>
      </c>
      <c r="G382">
        <v>342.86324003999999</v>
      </c>
      <c r="H382">
        <v>48.650442659999996</v>
      </c>
    </row>
    <row r="383" spans="1:8" x14ac:dyDescent="0.2">
      <c r="A383" s="20">
        <v>382</v>
      </c>
      <c r="B383">
        <v>172.45668924</v>
      </c>
      <c r="C383">
        <v>117.57663495</v>
      </c>
      <c r="D383">
        <v>180.31804371000001</v>
      </c>
      <c r="E383">
        <v>46.394094959999997</v>
      </c>
      <c r="F383">
        <v>156.43512630000001</v>
      </c>
      <c r="G383">
        <v>190.63448378999999</v>
      </c>
      <c r="H383">
        <v>233.27796105000002</v>
      </c>
    </row>
    <row r="384" spans="1:8" x14ac:dyDescent="0.2">
      <c r="A384" s="20">
        <v>383</v>
      </c>
      <c r="B384">
        <v>19.019068560000001</v>
      </c>
      <c r="C384">
        <v>283.55267520000001</v>
      </c>
      <c r="D384">
        <v>130.92494886</v>
      </c>
      <c r="E384">
        <v>31.768180200000003</v>
      </c>
      <c r="F384">
        <v>104.64223383</v>
      </c>
      <c r="G384">
        <v>370.68804170999999</v>
      </c>
      <c r="H384">
        <v>348.52054626</v>
      </c>
    </row>
    <row r="385" spans="1:8" x14ac:dyDescent="0.2">
      <c r="A385" s="20">
        <v>384</v>
      </c>
      <c r="B385">
        <v>53.980503749999997</v>
      </c>
      <c r="C385">
        <v>388.14559811999993</v>
      </c>
      <c r="D385">
        <v>220.52436660000001</v>
      </c>
      <c r="E385">
        <v>31.768180200000003</v>
      </c>
      <c r="F385">
        <v>365.38487748</v>
      </c>
      <c r="G385">
        <v>90.102986729999998</v>
      </c>
      <c r="H385">
        <v>86.873869259999992</v>
      </c>
    </row>
    <row r="386" spans="1:8" x14ac:dyDescent="0.2">
      <c r="A386" s="20">
        <v>385</v>
      </c>
      <c r="B386">
        <v>198.05652288000002</v>
      </c>
      <c r="C386">
        <v>349.60239773999996</v>
      </c>
      <c r="D386">
        <v>112.07025</v>
      </c>
      <c r="E386">
        <v>48.650442659999996</v>
      </c>
      <c r="F386">
        <v>58.026986909999998</v>
      </c>
      <c r="G386">
        <v>323.25991190999997</v>
      </c>
      <c r="H386">
        <v>61.610246369999999</v>
      </c>
    </row>
    <row r="387" spans="1:8" x14ac:dyDescent="0.2">
      <c r="A387" s="20">
        <v>386</v>
      </c>
      <c r="B387">
        <v>126.23742386999999</v>
      </c>
      <c r="C387">
        <v>436.70040749999998</v>
      </c>
      <c r="D387">
        <v>38.56262589</v>
      </c>
      <c r="E387">
        <v>72.95922702</v>
      </c>
      <c r="F387">
        <v>75.249942930000003</v>
      </c>
      <c r="G387">
        <v>501.23792880000002</v>
      </c>
      <c r="H387">
        <v>278.57675610000001</v>
      </c>
    </row>
    <row r="388" spans="1:8" x14ac:dyDescent="0.2">
      <c r="A388" s="20">
        <v>387</v>
      </c>
      <c r="B388">
        <v>76.733753039999996</v>
      </c>
      <c r="C388">
        <v>279.84389705999996</v>
      </c>
      <c r="D388">
        <v>222.92715275999998</v>
      </c>
      <c r="E388">
        <v>143.51267934000001</v>
      </c>
      <c r="F388">
        <v>628.30467251999994</v>
      </c>
      <c r="G388">
        <v>104.76924678</v>
      </c>
      <c r="H388">
        <v>380.39033682000002</v>
      </c>
    </row>
    <row r="389" spans="1:8" x14ac:dyDescent="0.2">
      <c r="A389" s="20">
        <v>388</v>
      </c>
      <c r="B389">
        <v>304.63383635999998</v>
      </c>
      <c r="C389">
        <v>605.04635997000003</v>
      </c>
      <c r="D389">
        <v>92.416116689999996</v>
      </c>
      <c r="E389">
        <v>131.29253928</v>
      </c>
      <c r="F389">
        <v>32.188070070000002</v>
      </c>
      <c r="G389">
        <v>122.09231888999999</v>
      </c>
      <c r="H389">
        <v>572.33529539999995</v>
      </c>
    </row>
    <row r="390" spans="1:8" x14ac:dyDescent="0.2">
      <c r="A390" s="20">
        <v>389</v>
      </c>
      <c r="B390">
        <v>112.87416725999999</v>
      </c>
      <c r="C390">
        <v>268.55767574999999</v>
      </c>
      <c r="D390">
        <v>147.04662789</v>
      </c>
      <c r="E390">
        <v>229.80677184000001</v>
      </c>
      <c r="F390">
        <v>265.1731542</v>
      </c>
      <c r="G390">
        <v>57.717673019999999</v>
      </c>
      <c r="H390">
        <v>94.977295470000001</v>
      </c>
    </row>
    <row r="391" spans="1:8" x14ac:dyDescent="0.2">
      <c r="A391" s="20">
        <v>390</v>
      </c>
      <c r="B391">
        <v>201.32747990999999</v>
      </c>
      <c r="C391">
        <v>398.97008999999997</v>
      </c>
      <c r="D391">
        <v>219.83999094000001</v>
      </c>
      <c r="E391">
        <v>149.42699999999999</v>
      </c>
      <c r="F391">
        <v>808.52558867999994</v>
      </c>
      <c r="G391">
        <v>131.53012820999999</v>
      </c>
      <c r="H391">
        <v>102.92083478999999</v>
      </c>
    </row>
    <row r="392" spans="1:8" x14ac:dyDescent="0.2">
      <c r="A392" s="20">
        <v>391</v>
      </c>
      <c r="B392">
        <v>98.723430359999995</v>
      </c>
      <c r="C392">
        <v>354.48268356</v>
      </c>
      <c r="D392">
        <v>163.17727253999999</v>
      </c>
      <c r="E392">
        <v>312.67002042000001</v>
      </c>
      <c r="F392">
        <v>274.31210951999998</v>
      </c>
      <c r="G392">
        <v>155.05890363</v>
      </c>
      <c r="H392">
        <v>118.97975448</v>
      </c>
    </row>
    <row r="393" spans="1:8" x14ac:dyDescent="0.2">
      <c r="A393" s="20">
        <v>392</v>
      </c>
      <c r="B393">
        <v>507.27179106</v>
      </c>
      <c r="C393">
        <v>154.05475418999998</v>
      </c>
      <c r="D393">
        <v>393.52795866000002</v>
      </c>
      <c r="E393">
        <v>467.37029924999996</v>
      </c>
      <c r="F393">
        <v>131.22380286000001</v>
      </c>
      <c r="G393">
        <v>123.83463771000001</v>
      </c>
      <c r="H393">
        <v>414.96625035</v>
      </c>
    </row>
    <row r="394" spans="1:8" x14ac:dyDescent="0.2">
      <c r="A394" s="20">
        <v>393</v>
      </c>
      <c r="B394">
        <v>704.31519888000003</v>
      </c>
      <c r="C394">
        <v>234.65268945</v>
      </c>
      <c r="D394">
        <v>155.00361563999999</v>
      </c>
      <c r="E394">
        <v>522.99450000000002</v>
      </c>
      <c r="F394">
        <v>141.60150801</v>
      </c>
      <c r="G394">
        <v>297.77663132999999</v>
      </c>
      <c r="H394">
        <v>901.93539492000002</v>
      </c>
    </row>
    <row r="395" spans="1:8" x14ac:dyDescent="0.2">
      <c r="A395" s="20">
        <v>394</v>
      </c>
      <c r="B395">
        <v>115.25304509999999</v>
      </c>
      <c r="C395">
        <v>144.35694189</v>
      </c>
      <c r="D395">
        <v>90.227011140000002</v>
      </c>
      <c r="E395">
        <v>668.29133772</v>
      </c>
      <c r="F395">
        <v>603.37427184000001</v>
      </c>
      <c r="G395">
        <v>86.667659999999998</v>
      </c>
      <c r="H395">
        <v>1197.0626855399998</v>
      </c>
    </row>
    <row r="396" spans="1:8" x14ac:dyDescent="0.2">
      <c r="A396" s="20">
        <v>395</v>
      </c>
      <c r="B396">
        <v>135.67373892000001</v>
      </c>
      <c r="C396">
        <v>375.72821441999997</v>
      </c>
      <c r="D396">
        <v>349.02560951999999</v>
      </c>
      <c r="E396">
        <v>183.95957970000001</v>
      </c>
      <c r="F396">
        <v>610.40182364999998</v>
      </c>
      <c r="G396">
        <v>243.24922476</v>
      </c>
      <c r="H396">
        <v>1305.88289829</v>
      </c>
    </row>
    <row r="397" spans="1:8" x14ac:dyDescent="0.2">
      <c r="A397" s="20">
        <v>396</v>
      </c>
      <c r="B397">
        <v>315.83936709</v>
      </c>
      <c r="C397">
        <v>262.69416027</v>
      </c>
      <c r="D397">
        <v>265.65879194999997</v>
      </c>
      <c r="E397">
        <v>168.26376761999998</v>
      </c>
      <c r="F397">
        <v>768.14742474000002</v>
      </c>
      <c r="G397">
        <v>425.64430377000002</v>
      </c>
      <c r="H397">
        <v>66.356047889999999</v>
      </c>
    </row>
    <row r="398" spans="1:8" x14ac:dyDescent="0.2">
      <c r="A398" s="20">
        <v>397</v>
      </c>
      <c r="B398">
        <v>192.81312944999999</v>
      </c>
      <c r="C398">
        <v>261.12069395999998</v>
      </c>
      <c r="D398">
        <v>118.00698471</v>
      </c>
      <c r="E398">
        <v>129.30366591000001</v>
      </c>
      <c r="F398">
        <v>251.67690755999999</v>
      </c>
      <c r="G398">
        <v>168.66124343999999</v>
      </c>
      <c r="H398">
        <v>179.41251609</v>
      </c>
    </row>
    <row r="399" spans="1:8" x14ac:dyDescent="0.2">
      <c r="A399" s="20">
        <v>398</v>
      </c>
      <c r="B399">
        <v>318.78457326</v>
      </c>
      <c r="C399">
        <v>503.45393121000001</v>
      </c>
      <c r="D399">
        <v>348.91652780999999</v>
      </c>
      <c r="E399">
        <v>281.52644507999997</v>
      </c>
      <c r="F399">
        <v>52.191862559999997</v>
      </c>
      <c r="G399">
        <v>318.89216069999998</v>
      </c>
      <c r="H399">
        <v>252.17300519999998</v>
      </c>
    </row>
    <row r="400" spans="1:8" x14ac:dyDescent="0.2">
      <c r="A400" s="20">
        <v>399</v>
      </c>
      <c r="B400">
        <v>155.93454585000001</v>
      </c>
      <c r="C400">
        <v>161.38115999999999</v>
      </c>
      <c r="D400">
        <v>292.41369629999997</v>
      </c>
      <c r="E400">
        <v>62.187034589999996</v>
      </c>
      <c r="F400">
        <v>455.05303163999997</v>
      </c>
      <c r="G400">
        <v>184.12843221</v>
      </c>
      <c r="H400">
        <v>38.966078790000005</v>
      </c>
    </row>
    <row r="401" spans="1:8" x14ac:dyDescent="0.2">
      <c r="A401" s="20">
        <v>400</v>
      </c>
      <c r="B401">
        <v>202.27335282000001</v>
      </c>
      <c r="C401">
        <v>123.98854752</v>
      </c>
      <c r="D401">
        <v>103.96831806</v>
      </c>
      <c r="E401">
        <v>122.67657846</v>
      </c>
      <c r="F401">
        <v>666.41752314000007</v>
      </c>
      <c r="G401">
        <v>150.08298452999998</v>
      </c>
      <c r="H401">
        <v>466.68144078</v>
      </c>
    </row>
    <row r="402" spans="1:8" x14ac:dyDescent="0.2">
      <c r="A402" s="20">
        <v>401</v>
      </c>
      <c r="B402">
        <v>168.4490571</v>
      </c>
      <c r="C402">
        <v>41.607948149999999</v>
      </c>
      <c r="D402">
        <v>528.35295222000002</v>
      </c>
      <c r="E402">
        <v>135.54224316</v>
      </c>
      <c r="F402">
        <v>162.59450723999998</v>
      </c>
      <c r="G402">
        <v>139.53642686999999</v>
      </c>
      <c r="H402">
        <v>208.10698290000002</v>
      </c>
    </row>
    <row r="403" spans="1:8" x14ac:dyDescent="0.2">
      <c r="A403" s="20">
        <v>402</v>
      </c>
      <c r="B403">
        <v>133.73567072999998</v>
      </c>
      <c r="C403">
        <v>23.96360799</v>
      </c>
      <c r="D403">
        <v>301.02218576999996</v>
      </c>
      <c r="E403">
        <v>203.96636072999999</v>
      </c>
      <c r="F403">
        <v>458.72893584000002</v>
      </c>
      <c r="G403">
        <v>99.343552410000001</v>
      </c>
      <c r="H403">
        <v>370.48183245000001</v>
      </c>
    </row>
    <row r="404" spans="1:8" x14ac:dyDescent="0.2">
      <c r="A404" s="20">
        <v>403</v>
      </c>
      <c r="B404">
        <v>72.974169719999992</v>
      </c>
      <c r="C404">
        <v>265.14924587999997</v>
      </c>
      <c r="D404">
        <v>229.20756956999998</v>
      </c>
      <c r="E404">
        <v>125.51868</v>
      </c>
      <c r="F404">
        <v>572.03046431999996</v>
      </c>
      <c r="G404">
        <v>834.14484783</v>
      </c>
      <c r="H404">
        <v>36.357083369999998</v>
      </c>
    </row>
    <row r="405" spans="1:8" x14ac:dyDescent="0.2">
      <c r="A405" s="20">
        <v>404</v>
      </c>
      <c r="B405">
        <v>79.813443509999999</v>
      </c>
      <c r="C405">
        <v>81.885995999999992</v>
      </c>
      <c r="D405">
        <v>41.096907809999998</v>
      </c>
      <c r="E405">
        <v>58.026986909999998</v>
      </c>
      <c r="F405">
        <v>39.308266619999998</v>
      </c>
      <c r="G405">
        <v>307.70306693999999</v>
      </c>
      <c r="H405">
        <v>112.65600384</v>
      </c>
    </row>
    <row r="406" spans="1:8" x14ac:dyDescent="0.2">
      <c r="A406" s="20">
        <v>405</v>
      </c>
      <c r="B406">
        <v>60.972193080000004</v>
      </c>
      <c r="C406">
        <v>59.627350080000006</v>
      </c>
      <c r="D406">
        <v>271.13379723000003</v>
      </c>
      <c r="E406">
        <v>33.413371470000001</v>
      </c>
      <c r="F406">
        <v>99.028261440000009</v>
      </c>
      <c r="G406">
        <v>280.74793041000004</v>
      </c>
      <c r="H406">
        <v>48.650442659999996</v>
      </c>
    </row>
    <row r="407" spans="1:8" x14ac:dyDescent="0.2">
      <c r="A407" s="20">
        <v>406</v>
      </c>
      <c r="B407">
        <v>51.111505349999995</v>
      </c>
      <c r="C407">
        <v>78.19365483</v>
      </c>
      <c r="D407">
        <v>55.519601850000001</v>
      </c>
      <c r="E407">
        <v>20.04712632</v>
      </c>
      <c r="F407">
        <v>127.14444576</v>
      </c>
      <c r="G407">
        <v>190.18919133</v>
      </c>
      <c r="H407">
        <v>210.55907997</v>
      </c>
    </row>
    <row r="408" spans="1:8" x14ac:dyDescent="0.2">
      <c r="A408" s="20">
        <v>407</v>
      </c>
      <c r="B408">
        <v>90.102986729999998</v>
      </c>
      <c r="C408">
        <v>127.99767393</v>
      </c>
      <c r="D408">
        <v>117.75744161999999</v>
      </c>
      <c r="E408">
        <v>29.885400000000001</v>
      </c>
      <c r="F408">
        <v>355.04602334999998</v>
      </c>
      <c r="G408">
        <v>740.34951993000004</v>
      </c>
      <c r="H408">
        <v>82.062319860000002</v>
      </c>
    </row>
    <row r="409" spans="1:8" x14ac:dyDescent="0.2">
      <c r="A409" s="20">
        <v>408</v>
      </c>
      <c r="B409">
        <v>56.169609300000005</v>
      </c>
      <c r="C409">
        <v>82.039905809999993</v>
      </c>
      <c r="D409">
        <v>202.17473100000001</v>
      </c>
      <c r="E409">
        <v>47.253300209999999</v>
      </c>
      <c r="F409">
        <v>73.810960919999999</v>
      </c>
      <c r="G409">
        <v>47.909284739999997</v>
      </c>
      <c r="H409">
        <v>199.36102059000001</v>
      </c>
    </row>
    <row r="410" spans="1:8" x14ac:dyDescent="0.2">
      <c r="A410" s="20">
        <v>409</v>
      </c>
      <c r="B410">
        <v>273.78164366999999</v>
      </c>
      <c r="C410">
        <v>151.02885744</v>
      </c>
      <c r="D410">
        <v>404.39877290999999</v>
      </c>
      <c r="E410">
        <v>32.325542909999996</v>
      </c>
      <c r="F410">
        <v>131.08782429000001</v>
      </c>
      <c r="G410">
        <v>150.17264072999998</v>
      </c>
      <c r="H410">
        <v>70.847823509999998</v>
      </c>
    </row>
    <row r="411" spans="1:8" x14ac:dyDescent="0.2">
      <c r="A411" s="20">
        <v>410</v>
      </c>
      <c r="B411">
        <v>529.82630243999995</v>
      </c>
      <c r="C411">
        <v>19.49424642</v>
      </c>
      <c r="D411">
        <v>378.49859100000003</v>
      </c>
      <c r="E411">
        <v>40.648626809999996</v>
      </c>
      <c r="F411">
        <v>137.11570946999998</v>
      </c>
      <c r="G411">
        <v>50.80518</v>
      </c>
      <c r="H411">
        <v>83.732913719999999</v>
      </c>
    </row>
    <row r="412" spans="1:8" x14ac:dyDescent="0.2">
      <c r="A412" s="20">
        <v>411</v>
      </c>
      <c r="B412">
        <v>577.46512430999996</v>
      </c>
      <c r="C412">
        <v>36.412371359999995</v>
      </c>
      <c r="D412">
        <v>182.47875812999999</v>
      </c>
      <c r="E412">
        <v>72.95922702</v>
      </c>
      <c r="F412">
        <v>91.089204930000008</v>
      </c>
      <c r="G412">
        <v>46.49122251</v>
      </c>
      <c r="H412">
        <v>301.90231080000001</v>
      </c>
    </row>
    <row r="413" spans="1:8" x14ac:dyDescent="0.2">
      <c r="A413" s="20">
        <v>412</v>
      </c>
      <c r="B413">
        <v>80.814604410000001</v>
      </c>
      <c r="C413">
        <v>38.988492839999999</v>
      </c>
      <c r="D413">
        <v>68.573544569999996</v>
      </c>
      <c r="E413">
        <v>36.110528819999999</v>
      </c>
      <c r="F413">
        <v>108.24940160999999</v>
      </c>
      <c r="G413">
        <v>73.931996789999999</v>
      </c>
      <c r="H413">
        <v>68.736419999999995</v>
      </c>
    </row>
    <row r="414" spans="1:8" x14ac:dyDescent="0.2">
      <c r="A414" s="20">
        <v>413</v>
      </c>
      <c r="B414">
        <v>68.280667649999998</v>
      </c>
      <c r="C414">
        <v>30.891043709999998</v>
      </c>
      <c r="D414">
        <v>127.58226687</v>
      </c>
      <c r="E414">
        <v>87.130883699999998</v>
      </c>
      <c r="F414">
        <v>116.55306</v>
      </c>
      <c r="G414">
        <v>130.71276251999998</v>
      </c>
      <c r="H414">
        <v>152.38565460000001</v>
      </c>
    </row>
    <row r="415" spans="1:8" x14ac:dyDescent="0.2">
      <c r="A415" s="20">
        <v>414</v>
      </c>
      <c r="B415">
        <v>461.72942999999998</v>
      </c>
      <c r="C415">
        <v>18.60814431</v>
      </c>
      <c r="D415">
        <v>65.271207869999998</v>
      </c>
      <c r="E415">
        <v>681.62321466000003</v>
      </c>
      <c r="F415">
        <v>57.096056699999998</v>
      </c>
      <c r="G415">
        <v>873.43667747999996</v>
      </c>
      <c r="H415">
        <v>680.65343343000006</v>
      </c>
    </row>
    <row r="416" spans="1:8" x14ac:dyDescent="0.2">
      <c r="A416" s="20">
        <v>415</v>
      </c>
      <c r="B416">
        <v>206.25857090999997</v>
      </c>
      <c r="C416">
        <v>22.696467030000001</v>
      </c>
      <c r="D416">
        <v>94.139009999999999</v>
      </c>
      <c r="E416">
        <v>197.90410734</v>
      </c>
      <c r="F416">
        <v>1441.80916884</v>
      </c>
      <c r="G416">
        <v>133.14991688999999</v>
      </c>
      <c r="H416">
        <v>928.5274238400001</v>
      </c>
    </row>
    <row r="417" spans="1:8" x14ac:dyDescent="0.2">
      <c r="A417" s="20">
        <v>416</v>
      </c>
      <c r="B417">
        <v>133.28290691999999</v>
      </c>
      <c r="C417">
        <v>10.477821239999999</v>
      </c>
      <c r="D417">
        <v>219.10779864</v>
      </c>
      <c r="E417">
        <v>305.12694546</v>
      </c>
      <c r="F417">
        <v>102.92083478999999</v>
      </c>
      <c r="G417">
        <v>1415.86415883</v>
      </c>
      <c r="H417">
        <v>1168.6715555399999</v>
      </c>
    </row>
    <row r="418" spans="1:8" x14ac:dyDescent="0.2">
      <c r="A418" s="20">
        <v>417</v>
      </c>
      <c r="B418">
        <v>142.46519606999999</v>
      </c>
      <c r="C418">
        <v>84.324644640000002</v>
      </c>
      <c r="D418">
        <v>510.35148153</v>
      </c>
      <c r="E418">
        <v>466.25557383</v>
      </c>
      <c r="F418">
        <v>87.895949940000008</v>
      </c>
      <c r="G418">
        <v>101.61036</v>
      </c>
      <c r="H418">
        <v>21.7565712</v>
      </c>
    </row>
    <row r="419" spans="1:8" x14ac:dyDescent="0.2">
      <c r="A419" s="20">
        <v>418</v>
      </c>
      <c r="B419">
        <v>81.186677639999999</v>
      </c>
      <c r="C419">
        <v>76.721798879999994</v>
      </c>
      <c r="D419">
        <v>796.89419099999998</v>
      </c>
      <c r="E419">
        <v>433.79106380999997</v>
      </c>
      <c r="F419">
        <v>141.69564702</v>
      </c>
      <c r="G419">
        <v>135.31212558000001</v>
      </c>
      <c r="H419">
        <v>93.364978140000005</v>
      </c>
    </row>
    <row r="420" spans="1:8" x14ac:dyDescent="0.2">
      <c r="A420" s="20">
        <v>419</v>
      </c>
      <c r="B420">
        <v>143.52015069000001</v>
      </c>
      <c r="C420">
        <v>104.7782124</v>
      </c>
      <c r="D420">
        <v>173.15451333000001</v>
      </c>
      <c r="E420">
        <v>253.10991249</v>
      </c>
      <c r="F420">
        <v>400.74378848999999</v>
      </c>
      <c r="G420">
        <v>262.07254395000001</v>
      </c>
      <c r="H420">
        <v>47.909284739999997</v>
      </c>
    </row>
    <row r="421" spans="1:8" x14ac:dyDescent="0.2">
      <c r="A421" s="20">
        <v>420</v>
      </c>
      <c r="B421">
        <v>53.980503749999997</v>
      </c>
      <c r="C421">
        <v>20.955642479999998</v>
      </c>
      <c r="D421">
        <v>150.62540454000001</v>
      </c>
      <c r="E421">
        <v>124.87614389999999</v>
      </c>
      <c r="F421">
        <v>77.758822259999988</v>
      </c>
      <c r="G421">
        <v>482.07242177999996</v>
      </c>
      <c r="H421">
        <v>57.486061169999992</v>
      </c>
    </row>
    <row r="422" spans="1:8" x14ac:dyDescent="0.2">
      <c r="A422" s="20">
        <v>421</v>
      </c>
      <c r="B422">
        <v>321.42046554000001</v>
      </c>
      <c r="C422">
        <v>28.767686039999997</v>
      </c>
      <c r="D422">
        <v>41.301622799999997</v>
      </c>
      <c r="E422">
        <v>80.814604410000001</v>
      </c>
      <c r="F422">
        <v>256.12684361999999</v>
      </c>
      <c r="G422">
        <v>254.46521538000002</v>
      </c>
      <c r="H422">
        <v>134.48429999999999</v>
      </c>
    </row>
    <row r="423" spans="1:8" x14ac:dyDescent="0.2">
      <c r="A423" s="20">
        <v>422</v>
      </c>
      <c r="B423">
        <v>202.52140164000002</v>
      </c>
      <c r="C423">
        <v>35.472475530000004</v>
      </c>
      <c r="D423">
        <v>96.774902279999992</v>
      </c>
      <c r="E423">
        <v>70.166436390000001</v>
      </c>
      <c r="F423">
        <v>268.98503697000001</v>
      </c>
      <c r="G423">
        <v>110.61632529000001</v>
      </c>
      <c r="H423">
        <v>50.893341929999998</v>
      </c>
    </row>
    <row r="424" spans="1:8" x14ac:dyDescent="0.2">
      <c r="A424" s="20">
        <v>423</v>
      </c>
      <c r="B424">
        <v>188.27802</v>
      </c>
      <c r="C424">
        <v>26.792261100000001</v>
      </c>
      <c r="D424">
        <v>153.44210348999999</v>
      </c>
      <c r="E424">
        <v>58.276530000000001</v>
      </c>
      <c r="F424">
        <v>164.39659685999999</v>
      </c>
      <c r="G424">
        <v>349.67262842999997</v>
      </c>
      <c r="H424">
        <v>104.93959355999999</v>
      </c>
    </row>
    <row r="425" spans="1:8" x14ac:dyDescent="0.2">
      <c r="A425" s="20">
        <v>424</v>
      </c>
      <c r="B425">
        <v>288.47181203999997</v>
      </c>
      <c r="C425">
        <v>199.92585464999999</v>
      </c>
      <c r="D425">
        <v>248.29089174000001</v>
      </c>
      <c r="E425">
        <v>84.224528550000002</v>
      </c>
      <c r="F425">
        <v>326.09304782999999</v>
      </c>
      <c r="G425">
        <v>825.27486110999996</v>
      </c>
      <c r="H425">
        <v>137.14708913999999</v>
      </c>
    </row>
    <row r="426" spans="1:8" x14ac:dyDescent="0.2">
      <c r="A426" s="20">
        <v>425</v>
      </c>
      <c r="B426">
        <v>170.70092198999998</v>
      </c>
      <c r="C426">
        <v>337.96950578999997</v>
      </c>
      <c r="D426">
        <v>116.24075757</v>
      </c>
      <c r="E426">
        <v>54.536372190000002</v>
      </c>
      <c r="F426">
        <v>215.69339169</v>
      </c>
      <c r="G426">
        <v>183.86245215</v>
      </c>
      <c r="H426">
        <v>109.64355552000001</v>
      </c>
    </row>
    <row r="427" spans="1:8" x14ac:dyDescent="0.2">
      <c r="A427" s="20">
        <v>426</v>
      </c>
      <c r="B427">
        <v>100.23862013999999</v>
      </c>
      <c r="C427">
        <v>324.87222924000002</v>
      </c>
      <c r="D427">
        <v>41.607948149999999</v>
      </c>
      <c r="E427">
        <v>84.581659079999994</v>
      </c>
      <c r="F427">
        <v>91.674958770000003</v>
      </c>
      <c r="G427">
        <v>79.744707089999991</v>
      </c>
      <c r="H427">
        <v>143.76072815999999</v>
      </c>
    </row>
    <row r="428" spans="1:8" x14ac:dyDescent="0.2">
      <c r="A428" s="20">
        <v>427</v>
      </c>
      <c r="B428">
        <v>188.54400006</v>
      </c>
      <c r="C428">
        <v>50.119310069999997</v>
      </c>
      <c r="D428">
        <v>76.721798879999994</v>
      </c>
      <c r="E428">
        <v>44.376830460000001</v>
      </c>
      <c r="F428">
        <v>1274.79311667</v>
      </c>
      <c r="G428">
        <v>53.877399119999993</v>
      </c>
      <c r="H428">
        <v>82.441864439999989</v>
      </c>
    </row>
    <row r="429" spans="1:8" x14ac:dyDescent="0.2">
      <c r="A429" s="20">
        <v>428</v>
      </c>
      <c r="B429">
        <v>841.74171650999995</v>
      </c>
      <c r="C429">
        <v>113.14164158999999</v>
      </c>
      <c r="D429">
        <v>86.694556860000006</v>
      </c>
      <c r="E429">
        <v>55.899146429999995</v>
      </c>
      <c r="F429">
        <v>318.31836102</v>
      </c>
      <c r="G429">
        <v>105.91385759999999</v>
      </c>
      <c r="H429">
        <v>723.95438949000004</v>
      </c>
    </row>
    <row r="430" spans="1:8" x14ac:dyDescent="0.2">
      <c r="A430" s="20">
        <v>429</v>
      </c>
      <c r="B430">
        <v>795.1145154300001</v>
      </c>
      <c r="C430">
        <v>190.71666863999999</v>
      </c>
      <c r="D430">
        <v>145.30132053</v>
      </c>
      <c r="E430">
        <v>171.15966287999998</v>
      </c>
      <c r="F430">
        <v>224.53797581999999</v>
      </c>
      <c r="G430">
        <v>18.901021229999998</v>
      </c>
      <c r="H430">
        <v>95.679602370000012</v>
      </c>
    </row>
    <row r="431" spans="1:8" x14ac:dyDescent="0.2">
      <c r="A431" s="20">
        <v>430</v>
      </c>
      <c r="B431">
        <v>1773.4310156699999</v>
      </c>
      <c r="C431">
        <v>299.94631136999999</v>
      </c>
      <c r="D431">
        <v>78.19365483</v>
      </c>
      <c r="E431">
        <v>294.42797225999999</v>
      </c>
      <c r="F431">
        <v>329.66136459000001</v>
      </c>
      <c r="G431">
        <v>708.85777968000002</v>
      </c>
      <c r="H431">
        <v>105.61799214</v>
      </c>
    </row>
    <row r="432" spans="1:8" x14ac:dyDescent="0.2">
      <c r="A432" s="20">
        <v>431</v>
      </c>
      <c r="B432">
        <v>42.290829539999997</v>
      </c>
      <c r="C432">
        <v>114.81522399000001</v>
      </c>
      <c r="D432">
        <v>132.56715159000001</v>
      </c>
      <c r="E432">
        <v>65.30408181</v>
      </c>
      <c r="F432">
        <v>72.283816979999997</v>
      </c>
      <c r="G432">
        <v>126.65133666</v>
      </c>
      <c r="H432">
        <v>607.82121935999999</v>
      </c>
    </row>
    <row r="433" spans="1:8" x14ac:dyDescent="0.2">
      <c r="A433" s="20">
        <v>432</v>
      </c>
      <c r="B433">
        <v>90.658855169999995</v>
      </c>
      <c r="C433">
        <v>68.280667649999998</v>
      </c>
      <c r="D433">
        <v>61.646108850000005</v>
      </c>
      <c r="E433">
        <v>184.70970323999998</v>
      </c>
      <c r="F433">
        <v>176.72880717000001</v>
      </c>
      <c r="G433">
        <v>319.10285276999997</v>
      </c>
      <c r="H433">
        <v>258.74629892999997</v>
      </c>
    </row>
    <row r="434" spans="1:8" x14ac:dyDescent="0.2">
      <c r="A434" s="20">
        <v>433</v>
      </c>
      <c r="B434">
        <v>73.931996789999999</v>
      </c>
      <c r="C434">
        <v>38.56262589</v>
      </c>
      <c r="D434">
        <v>104.7782124</v>
      </c>
      <c r="E434">
        <v>232.93577321999999</v>
      </c>
      <c r="F434">
        <v>552.30610031999993</v>
      </c>
      <c r="G434">
        <v>365.34752072999999</v>
      </c>
      <c r="H434">
        <v>236.56684931999999</v>
      </c>
    </row>
    <row r="435" spans="1:8" x14ac:dyDescent="0.2">
      <c r="A435" s="20">
        <v>434</v>
      </c>
      <c r="B435">
        <v>63.395899020000002</v>
      </c>
      <c r="C435">
        <v>63.733604040000003</v>
      </c>
      <c r="D435">
        <v>819.91640888999996</v>
      </c>
      <c r="E435">
        <v>55.899146429999995</v>
      </c>
      <c r="F435">
        <v>471.06264041999998</v>
      </c>
      <c r="G435">
        <v>1053.4977067499999</v>
      </c>
      <c r="H435">
        <v>99.343552410000001</v>
      </c>
    </row>
    <row r="436" spans="1:8" x14ac:dyDescent="0.2">
      <c r="A436" s="20">
        <v>435</v>
      </c>
      <c r="B436">
        <v>24.13993185</v>
      </c>
      <c r="C436">
        <v>78.247448550000001</v>
      </c>
      <c r="D436">
        <v>362.60105247000001</v>
      </c>
      <c r="E436">
        <v>68.09089535999999</v>
      </c>
      <c r="F436">
        <v>435.92786991000003</v>
      </c>
      <c r="G436">
        <v>134.61729002999999</v>
      </c>
      <c r="H436">
        <v>235.77339194999999</v>
      </c>
    </row>
    <row r="437" spans="1:8" x14ac:dyDescent="0.2">
      <c r="A437" s="20">
        <v>436</v>
      </c>
      <c r="B437">
        <v>4.4828099999999997</v>
      </c>
      <c r="C437">
        <v>9.1897605000000002</v>
      </c>
      <c r="D437">
        <v>488.34985004999999</v>
      </c>
      <c r="E437">
        <v>325.68212358</v>
      </c>
      <c r="F437">
        <v>133.45026516000001</v>
      </c>
      <c r="G437">
        <v>221.09069493000001</v>
      </c>
      <c r="H437">
        <v>126.40478211</v>
      </c>
    </row>
    <row r="438" spans="1:8" x14ac:dyDescent="0.2">
      <c r="A438" s="20">
        <v>437</v>
      </c>
      <c r="B438">
        <v>96.562715940000004</v>
      </c>
      <c r="C438">
        <v>32.098413870000002</v>
      </c>
      <c r="D438">
        <v>188.89216497000001</v>
      </c>
      <c r="E438">
        <v>60.142873230000006</v>
      </c>
      <c r="F438">
        <v>183.86245215</v>
      </c>
      <c r="G438">
        <v>202.95623421000002</v>
      </c>
      <c r="H438">
        <v>81.625993019999996</v>
      </c>
    </row>
    <row r="439" spans="1:8" x14ac:dyDescent="0.2">
      <c r="A439" s="20">
        <v>438</v>
      </c>
      <c r="B439">
        <v>45.052240499999996</v>
      </c>
      <c r="C439">
        <v>1265.9888778300001</v>
      </c>
      <c r="D439">
        <v>161.59185207000002</v>
      </c>
      <c r="E439">
        <v>53.877399119999993</v>
      </c>
      <c r="F439">
        <v>242.14495923000001</v>
      </c>
      <c r="G439">
        <v>329.39090171999999</v>
      </c>
      <c r="H439">
        <v>94.977295470000001</v>
      </c>
    </row>
    <row r="440" spans="1:8" x14ac:dyDescent="0.2">
      <c r="A440" s="20">
        <v>439</v>
      </c>
      <c r="B440">
        <v>266.34017907000003</v>
      </c>
      <c r="C440">
        <v>1458.4209684299999</v>
      </c>
      <c r="D440">
        <v>374.34750894000001</v>
      </c>
      <c r="E440">
        <v>38.851019999999998</v>
      </c>
      <c r="F440">
        <v>190.72862280000001</v>
      </c>
      <c r="G440">
        <v>1026.1839454199999</v>
      </c>
      <c r="H440">
        <v>120.02574348</v>
      </c>
    </row>
    <row r="441" spans="1:8" x14ac:dyDescent="0.2">
      <c r="A441" s="20">
        <v>440</v>
      </c>
      <c r="C441">
        <v>46.948469129999999</v>
      </c>
      <c r="D441">
        <v>102.98957121000001</v>
      </c>
      <c r="E441">
        <v>26.73099603</v>
      </c>
      <c r="F441">
        <v>52.278530219999993</v>
      </c>
      <c r="G441">
        <v>1306.6479645299999</v>
      </c>
      <c r="H441">
        <v>148.16583611999999</v>
      </c>
    </row>
    <row r="442" spans="1:8" x14ac:dyDescent="0.2">
      <c r="A442" s="20">
        <v>441</v>
      </c>
      <c r="C442">
        <v>79.052860080000002</v>
      </c>
      <c r="D442">
        <v>218.16491427</v>
      </c>
      <c r="E442">
        <v>195.08143131</v>
      </c>
      <c r="F442">
        <v>160.93736181</v>
      </c>
      <c r="G442">
        <v>476.34189633</v>
      </c>
      <c r="H442">
        <v>833.653233</v>
      </c>
    </row>
    <row r="443" spans="1:8" x14ac:dyDescent="0.2">
      <c r="A443" s="20">
        <v>442</v>
      </c>
      <c r="C443">
        <v>227.20973058000001</v>
      </c>
      <c r="D443">
        <v>58.842858329999999</v>
      </c>
      <c r="E443">
        <v>914.98186628999997</v>
      </c>
      <c r="F443">
        <v>109.60171595999999</v>
      </c>
      <c r="G443">
        <v>331.84897587</v>
      </c>
      <c r="H443">
        <v>315.21625649999999</v>
      </c>
    </row>
    <row r="444" spans="1:8" x14ac:dyDescent="0.2">
      <c r="A444" s="20">
        <v>443</v>
      </c>
      <c r="C444">
        <v>203.11014401999998</v>
      </c>
      <c r="D444">
        <v>51.740593019999999</v>
      </c>
      <c r="E444">
        <v>74.233839330000009</v>
      </c>
      <c r="F444">
        <v>312.48473094000002</v>
      </c>
      <c r="G444">
        <v>443.52324431999995</v>
      </c>
      <c r="H444">
        <v>449.91124857</v>
      </c>
    </row>
    <row r="445" spans="1:8" x14ac:dyDescent="0.2">
      <c r="A445" s="20">
        <v>444</v>
      </c>
      <c r="C445">
        <v>225.11775258</v>
      </c>
      <c r="D445">
        <v>78.19365483</v>
      </c>
      <c r="E445">
        <v>44.828099999999999</v>
      </c>
      <c r="F445">
        <v>597.60340110000004</v>
      </c>
      <c r="G445">
        <v>224.04038390999997</v>
      </c>
      <c r="H445">
        <v>936.42015798</v>
      </c>
    </row>
    <row r="446" spans="1:8" x14ac:dyDescent="0.2">
      <c r="A446" s="20">
        <v>445</v>
      </c>
      <c r="C446">
        <v>47.662730189999998</v>
      </c>
      <c r="D446">
        <v>60.470118360000008</v>
      </c>
      <c r="E446">
        <v>153.14623803000001</v>
      </c>
      <c r="F446">
        <v>363.14197820999999</v>
      </c>
      <c r="G446">
        <v>746.85407724000004</v>
      </c>
      <c r="H446">
        <v>81.297253619999992</v>
      </c>
    </row>
    <row r="447" spans="1:8" x14ac:dyDescent="0.2">
      <c r="A447" s="20">
        <v>446</v>
      </c>
      <c r="C447">
        <v>90.13287213000001</v>
      </c>
      <c r="D447">
        <v>272.42335224000004</v>
      </c>
      <c r="E447">
        <v>251.05529124</v>
      </c>
      <c r="F447">
        <v>629.44031771999994</v>
      </c>
      <c r="G447">
        <v>162.51232239000001</v>
      </c>
      <c r="H447">
        <v>304.77280347000004</v>
      </c>
    </row>
    <row r="448" spans="1:8" x14ac:dyDescent="0.2">
      <c r="A448" s="20">
        <v>447</v>
      </c>
      <c r="C448">
        <v>146.86133841</v>
      </c>
      <c r="D448">
        <v>220.64689674000002</v>
      </c>
      <c r="E448">
        <v>48.188713230000005</v>
      </c>
      <c r="F448">
        <v>768.97823886000003</v>
      </c>
      <c r="G448">
        <v>421.55299250999997</v>
      </c>
      <c r="H448">
        <v>612.49828446000004</v>
      </c>
    </row>
    <row r="449" spans="1:8" x14ac:dyDescent="0.2">
      <c r="A449" s="20">
        <v>448</v>
      </c>
      <c r="C449">
        <v>1061.59366161</v>
      </c>
      <c r="D449">
        <v>155.76419906999999</v>
      </c>
      <c r="E449">
        <v>92.837500829999996</v>
      </c>
      <c r="F449">
        <v>70.022986469999992</v>
      </c>
      <c r="G449">
        <v>234.44349165000003</v>
      </c>
      <c r="H449">
        <v>876.50441378999994</v>
      </c>
    </row>
    <row r="450" spans="1:8" x14ac:dyDescent="0.2">
      <c r="A450" s="20">
        <v>449</v>
      </c>
      <c r="C450">
        <v>68.891824079999992</v>
      </c>
      <c r="D450">
        <v>192.63232277999998</v>
      </c>
      <c r="E450">
        <v>191.26656</v>
      </c>
      <c r="F450">
        <v>286.97754204</v>
      </c>
      <c r="G450">
        <v>329.56722558000001</v>
      </c>
      <c r="H450">
        <v>278.07916419000003</v>
      </c>
    </row>
    <row r="451" spans="1:8" x14ac:dyDescent="0.2">
      <c r="A451" s="20">
        <v>450</v>
      </c>
      <c r="C451">
        <v>53.426129579999994</v>
      </c>
      <c r="D451">
        <v>352.82703240000001</v>
      </c>
      <c r="E451">
        <v>53.20946043</v>
      </c>
      <c r="F451">
        <v>335.19614066999998</v>
      </c>
      <c r="G451">
        <v>62.831064959999999</v>
      </c>
      <c r="H451">
        <v>384.48911943000002</v>
      </c>
    </row>
    <row r="452" spans="1:8" x14ac:dyDescent="0.2">
      <c r="A452" s="20">
        <v>451</v>
      </c>
    </row>
    <row r="453" spans="1:8" x14ac:dyDescent="0.2">
      <c r="A453" s="20">
        <v>452</v>
      </c>
    </row>
    <row r="454" spans="1:8" x14ac:dyDescent="0.2">
      <c r="A454" s="20">
        <v>453</v>
      </c>
    </row>
    <row r="455" spans="1:8" x14ac:dyDescent="0.2">
      <c r="A455" s="20">
        <v>454</v>
      </c>
    </row>
    <row r="456" spans="1:8" x14ac:dyDescent="0.2">
      <c r="A456" s="20">
        <v>455</v>
      </c>
    </row>
    <row r="457" spans="1:8" x14ac:dyDescent="0.2">
      <c r="A457" s="20">
        <v>456</v>
      </c>
    </row>
    <row r="458" spans="1:8" x14ac:dyDescent="0.2">
      <c r="A458" s="20">
        <v>457</v>
      </c>
    </row>
    <row r="459" spans="1:8" x14ac:dyDescent="0.2">
      <c r="A459" s="20">
        <v>458</v>
      </c>
    </row>
    <row r="460" spans="1:8" x14ac:dyDescent="0.2">
      <c r="A460" s="20">
        <v>459</v>
      </c>
    </row>
    <row r="461" spans="1:8" x14ac:dyDescent="0.2">
      <c r="A461" s="20">
        <v>460</v>
      </c>
    </row>
    <row r="462" spans="1:8" x14ac:dyDescent="0.2">
      <c r="A462" s="20">
        <v>461</v>
      </c>
    </row>
    <row r="463" spans="1:8" x14ac:dyDescent="0.2">
      <c r="A463" s="20">
        <v>462</v>
      </c>
    </row>
    <row r="464" spans="1:8" x14ac:dyDescent="0.2">
      <c r="A464" s="20">
        <v>463</v>
      </c>
    </row>
    <row r="465" spans="1:1" x14ac:dyDescent="0.2">
      <c r="A465" s="20">
        <v>464</v>
      </c>
    </row>
    <row r="466" spans="1:1" x14ac:dyDescent="0.2">
      <c r="A466" s="20">
        <v>465</v>
      </c>
    </row>
    <row r="467" spans="1:1" x14ac:dyDescent="0.2">
      <c r="A467" s="20">
        <v>466</v>
      </c>
    </row>
    <row r="468" spans="1:1" x14ac:dyDescent="0.2">
      <c r="A468" s="20">
        <v>467</v>
      </c>
    </row>
    <row r="469" spans="1:1" x14ac:dyDescent="0.2">
      <c r="A469" s="20">
        <v>468</v>
      </c>
    </row>
    <row r="470" spans="1:1" x14ac:dyDescent="0.2">
      <c r="A470" s="20">
        <v>469</v>
      </c>
    </row>
    <row r="471" spans="1:1" x14ac:dyDescent="0.2">
      <c r="A471" s="20">
        <v>470</v>
      </c>
    </row>
    <row r="472" spans="1:1" x14ac:dyDescent="0.2">
      <c r="A472" s="20">
        <v>471</v>
      </c>
    </row>
    <row r="473" spans="1:1" x14ac:dyDescent="0.2">
      <c r="A473" s="20">
        <v>472</v>
      </c>
    </row>
    <row r="474" spans="1:1" x14ac:dyDescent="0.2">
      <c r="A474" s="20">
        <v>473</v>
      </c>
    </row>
    <row r="475" spans="1:1" x14ac:dyDescent="0.2">
      <c r="A475" s="20">
        <v>474</v>
      </c>
    </row>
    <row r="476" spans="1:1" x14ac:dyDescent="0.2">
      <c r="A476" s="20">
        <v>475</v>
      </c>
    </row>
    <row r="477" spans="1:1" x14ac:dyDescent="0.2">
      <c r="A477" s="20">
        <v>476</v>
      </c>
    </row>
    <row r="478" spans="1:1" x14ac:dyDescent="0.2">
      <c r="A478" s="20">
        <v>477</v>
      </c>
    </row>
    <row r="479" spans="1:1" x14ac:dyDescent="0.2">
      <c r="A479" s="20">
        <v>478</v>
      </c>
    </row>
    <row r="480" spans="1:1" x14ac:dyDescent="0.2">
      <c r="A480" s="20">
        <v>479</v>
      </c>
    </row>
    <row r="481" spans="1:1" x14ac:dyDescent="0.2">
      <c r="A481" s="20">
        <v>480</v>
      </c>
    </row>
    <row r="482" spans="1:1" x14ac:dyDescent="0.2">
      <c r="A482" s="20">
        <v>481</v>
      </c>
    </row>
    <row r="483" spans="1:1" x14ac:dyDescent="0.2">
      <c r="A483" s="20">
        <v>482</v>
      </c>
    </row>
    <row r="484" spans="1:1" x14ac:dyDescent="0.2">
      <c r="A484" s="20">
        <v>483</v>
      </c>
    </row>
    <row r="485" spans="1:1" x14ac:dyDescent="0.2">
      <c r="A485" s="20">
        <v>484</v>
      </c>
    </row>
    <row r="486" spans="1:1" x14ac:dyDescent="0.2">
      <c r="A486" s="20">
        <v>485</v>
      </c>
    </row>
    <row r="487" spans="1:1" x14ac:dyDescent="0.2">
      <c r="A487" s="20">
        <v>486</v>
      </c>
    </row>
    <row r="488" spans="1:1" x14ac:dyDescent="0.2">
      <c r="A488" s="20">
        <v>487</v>
      </c>
    </row>
    <row r="489" spans="1:1" x14ac:dyDescent="0.2">
      <c r="A489" s="20">
        <v>488</v>
      </c>
    </row>
    <row r="490" spans="1:1" x14ac:dyDescent="0.2">
      <c r="A490" s="20">
        <v>489</v>
      </c>
    </row>
    <row r="491" spans="1:1" x14ac:dyDescent="0.2">
      <c r="A491" s="20">
        <v>490</v>
      </c>
    </row>
    <row r="492" spans="1:1" x14ac:dyDescent="0.2">
      <c r="A492" s="20">
        <v>491</v>
      </c>
    </row>
    <row r="493" spans="1:1" x14ac:dyDescent="0.2">
      <c r="A493" s="20">
        <v>492</v>
      </c>
    </row>
    <row r="494" spans="1:1" x14ac:dyDescent="0.2">
      <c r="A494" s="20">
        <v>493</v>
      </c>
    </row>
    <row r="495" spans="1:1" x14ac:dyDescent="0.2">
      <c r="A495" s="20">
        <v>494</v>
      </c>
    </row>
    <row r="496" spans="1:1" x14ac:dyDescent="0.2">
      <c r="A496" s="20">
        <v>495</v>
      </c>
    </row>
    <row r="497" spans="1:1" x14ac:dyDescent="0.2">
      <c r="A497" s="20">
        <v>496</v>
      </c>
    </row>
    <row r="498" spans="1:1" x14ac:dyDescent="0.2">
      <c r="A498" s="20">
        <v>497</v>
      </c>
    </row>
    <row r="499" spans="1:1" x14ac:dyDescent="0.2">
      <c r="A499" s="20">
        <v>498</v>
      </c>
    </row>
    <row r="500" spans="1:1" x14ac:dyDescent="0.2">
      <c r="A500" s="20">
        <v>499</v>
      </c>
    </row>
    <row r="501" spans="1:1" x14ac:dyDescent="0.2">
      <c r="A501" s="20">
        <v>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366C3-4549-D847-8A75-AE5695567DAC}">
  <dimension ref="A1:H501"/>
  <sheetViews>
    <sheetView workbookViewId="0">
      <selection activeCell="K419" sqref="K419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122.85738512999998</v>
      </c>
      <c r="C2">
        <v>271.95713999999998</v>
      </c>
      <c r="D2">
        <v>337.61237525999996</v>
      </c>
      <c r="E2">
        <v>55.105689060000003</v>
      </c>
      <c r="F2">
        <v>273.13611902999997</v>
      </c>
      <c r="G2">
        <v>251.10908495999999</v>
      </c>
      <c r="H2">
        <v>221.47472232000001</v>
      </c>
    </row>
    <row r="3" spans="1:8" x14ac:dyDescent="0.2">
      <c r="A3" s="20">
        <v>2</v>
      </c>
      <c r="B3">
        <v>58.866766650000002</v>
      </c>
      <c r="C3">
        <v>422.10437814000005</v>
      </c>
      <c r="D3">
        <v>55.830410010000001</v>
      </c>
      <c r="E3">
        <v>38.851019999999998</v>
      </c>
      <c r="F3">
        <v>406.32040412999999</v>
      </c>
      <c r="G3">
        <v>189.95459094</v>
      </c>
      <c r="H3">
        <v>319.15814075999998</v>
      </c>
    </row>
    <row r="4" spans="1:8" x14ac:dyDescent="0.2">
      <c r="A4" s="20">
        <v>3</v>
      </c>
      <c r="B4">
        <v>52.191862559999997</v>
      </c>
      <c r="C4">
        <v>28.193886359999997</v>
      </c>
      <c r="D4">
        <v>57.408359129999994</v>
      </c>
      <c r="E4">
        <v>72.714166739999996</v>
      </c>
      <c r="F4">
        <v>93.364978140000005</v>
      </c>
      <c r="G4">
        <v>158.42101113000001</v>
      </c>
      <c r="H4">
        <v>105.66132596999999</v>
      </c>
    </row>
    <row r="5" spans="1:8" x14ac:dyDescent="0.2">
      <c r="A5" s="20">
        <v>4</v>
      </c>
      <c r="B5">
        <v>31.201851869999999</v>
      </c>
      <c r="C5">
        <v>331.74138842999997</v>
      </c>
      <c r="D5">
        <v>501.23792880000002</v>
      </c>
      <c r="E5">
        <v>147.86548784999999</v>
      </c>
      <c r="F5">
        <v>56.782260000000001</v>
      </c>
      <c r="G5">
        <v>347.75099721000004</v>
      </c>
      <c r="H5">
        <v>232.04967111000002</v>
      </c>
    </row>
    <row r="6" spans="1:8" x14ac:dyDescent="0.2">
      <c r="A6" s="20">
        <v>5</v>
      </c>
      <c r="B6">
        <v>24.09510375</v>
      </c>
      <c r="C6">
        <v>17.931239999999999</v>
      </c>
      <c r="D6">
        <v>155.43247113000001</v>
      </c>
      <c r="E6">
        <v>61.610246369999999</v>
      </c>
      <c r="F6">
        <v>123.83463771000001</v>
      </c>
      <c r="G6">
        <v>259.52182505999997</v>
      </c>
      <c r="H6">
        <v>80.911731959999997</v>
      </c>
    </row>
    <row r="7" spans="1:8" x14ac:dyDescent="0.2">
      <c r="A7" s="20">
        <v>6</v>
      </c>
      <c r="B7">
        <v>53.877399119999993</v>
      </c>
      <c r="C7">
        <v>37.802042459999996</v>
      </c>
      <c r="D7">
        <v>448.53054308999998</v>
      </c>
      <c r="E7">
        <v>60.438738690000001</v>
      </c>
      <c r="F7">
        <v>337.38823475999999</v>
      </c>
      <c r="G7">
        <v>92.692556639999992</v>
      </c>
      <c r="H7">
        <v>173.74773851999998</v>
      </c>
    </row>
    <row r="8" spans="1:8" x14ac:dyDescent="0.2">
      <c r="A8" s="20">
        <v>7</v>
      </c>
      <c r="B8">
        <v>92.692556639999992</v>
      </c>
      <c r="C8">
        <v>35.986504409999995</v>
      </c>
      <c r="D8">
        <v>633.57795135000003</v>
      </c>
      <c r="E8">
        <v>14.9427</v>
      </c>
      <c r="F8">
        <v>83.090377619999998</v>
      </c>
      <c r="G8">
        <v>347.21156573999997</v>
      </c>
      <c r="H8">
        <v>225.43154928000001</v>
      </c>
    </row>
    <row r="9" spans="1:8" x14ac:dyDescent="0.2">
      <c r="A9" s="20">
        <v>8</v>
      </c>
      <c r="B9">
        <v>42.263932679999996</v>
      </c>
      <c r="C9">
        <v>21.550361940000002</v>
      </c>
      <c r="D9">
        <v>73.265552369999995</v>
      </c>
      <c r="E9">
        <v>16.90617078</v>
      </c>
      <c r="F9">
        <v>345.23763507000001</v>
      </c>
      <c r="G9">
        <v>88.855271279999997</v>
      </c>
      <c r="H9">
        <v>90.449657369999997</v>
      </c>
    </row>
    <row r="10" spans="1:8" x14ac:dyDescent="0.2">
      <c r="A10" s="20">
        <v>9</v>
      </c>
      <c r="B10">
        <v>470.11377897</v>
      </c>
      <c r="C10">
        <v>263.00795697000001</v>
      </c>
      <c r="D10">
        <v>52.956928799999993</v>
      </c>
      <c r="E10">
        <v>60.954261840000001</v>
      </c>
      <c r="F10">
        <v>271.31609816999998</v>
      </c>
      <c r="G10">
        <v>185.96339576999998</v>
      </c>
      <c r="H10">
        <v>251.48115819</v>
      </c>
    </row>
    <row r="11" spans="1:8" x14ac:dyDescent="0.2">
      <c r="A11" s="20">
        <v>10</v>
      </c>
      <c r="B11">
        <v>203.30888192999998</v>
      </c>
      <c r="C11">
        <v>364.35681972000003</v>
      </c>
      <c r="D11">
        <v>41.518291949999998</v>
      </c>
      <c r="E11">
        <v>163.06071947999999</v>
      </c>
      <c r="F11">
        <v>350.18217449999997</v>
      </c>
      <c r="G11">
        <v>167.19835311</v>
      </c>
      <c r="H11">
        <v>161.98932789</v>
      </c>
    </row>
    <row r="12" spans="1:8" x14ac:dyDescent="0.2">
      <c r="A12" s="20">
        <v>11</v>
      </c>
      <c r="B12">
        <v>141.97955832</v>
      </c>
      <c r="C12">
        <v>44.427635639999998</v>
      </c>
      <c r="D12">
        <v>33.413371470000001</v>
      </c>
      <c r="E12">
        <v>251.69483879999999</v>
      </c>
      <c r="F12">
        <v>75.663855720000001</v>
      </c>
      <c r="G12">
        <v>219.93711849000002</v>
      </c>
      <c r="H12">
        <v>130.19873364</v>
      </c>
    </row>
    <row r="13" spans="1:8" x14ac:dyDescent="0.2">
      <c r="A13" s="20">
        <v>12</v>
      </c>
      <c r="B13">
        <v>114.54326684999999</v>
      </c>
      <c r="C13">
        <v>21.131966339999998</v>
      </c>
      <c r="D13">
        <v>32.325542909999996</v>
      </c>
      <c r="E13">
        <v>36.47961351</v>
      </c>
      <c r="F13">
        <v>39.871606409999998</v>
      </c>
      <c r="G13">
        <v>131.08782429000001</v>
      </c>
      <c r="H13">
        <v>227.62065483000001</v>
      </c>
    </row>
    <row r="14" spans="1:8" x14ac:dyDescent="0.2">
      <c r="A14" s="20">
        <v>13</v>
      </c>
      <c r="B14">
        <v>39.871606409999998</v>
      </c>
      <c r="C14">
        <v>32.188070070000002</v>
      </c>
      <c r="D14">
        <v>302.78841291000003</v>
      </c>
      <c r="E14">
        <v>21.7565712</v>
      </c>
      <c r="F14">
        <v>244.58659641</v>
      </c>
      <c r="G14">
        <v>77.932157580000009</v>
      </c>
      <c r="H14">
        <v>322.49932848000003</v>
      </c>
    </row>
    <row r="15" spans="1:8" x14ac:dyDescent="0.2">
      <c r="A15" s="20">
        <v>14</v>
      </c>
      <c r="B15">
        <v>75.604084919999991</v>
      </c>
      <c r="C15">
        <v>52.873249680000001</v>
      </c>
      <c r="D15">
        <v>472.62415256999998</v>
      </c>
      <c r="E15">
        <v>25.708915349999998</v>
      </c>
      <c r="F15">
        <v>130.71276251999998</v>
      </c>
      <c r="G15">
        <v>847.07028333000005</v>
      </c>
      <c r="H15">
        <v>33.413371470000001</v>
      </c>
    </row>
    <row r="16" spans="1:8" x14ac:dyDescent="0.2">
      <c r="A16" s="20">
        <v>15</v>
      </c>
      <c r="B16">
        <v>161.76817593000001</v>
      </c>
      <c r="C16">
        <v>23.90832</v>
      </c>
      <c r="D16">
        <v>545.65958736000005</v>
      </c>
      <c r="E16">
        <v>21.131966339999998</v>
      </c>
      <c r="F16">
        <v>403.67405196000004</v>
      </c>
      <c r="G16">
        <v>437.56409555999994</v>
      </c>
      <c r="H16">
        <v>539.80204895999998</v>
      </c>
    </row>
    <row r="17" spans="1:8" x14ac:dyDescent="0.2">
      <c r="A17" s="20">
        <v>16</v>
      </c>
      <c r="B17">
        <v>139.53642686999999</v>
      </c>
      <c r="C17">
        <v>26.73099603</v>
      </c>
      <c r="D17">
        <v>37.802042459999996</v>
      </c>
      <c r="E17">
        <v>33.413371470000001</v>
      </c>
      <c r="F17">
        <v>281.01839328</v>
      </c>
      <c r="G17">
        <v>343.52669591999995</v>
      </c>
      <c r="H17">
        <v>442.27403460000005</v>
      </c>
    </row>
    <row r="18" spans="1:8" x14ac:dyDescent="0.2">
      <c r="A18" s="20">
        <v>17</v>
      </c>
      <c r="B18">
        <v>182.07978804000001</v>
      </c>
      <c r="C18">
        <v>76.076274240000004</v>
      </c>
      <c r="D18">
        <v>30.47713092</v>
      </c>
      <c r="E18">
        <v>80.745867989999994</v>
      </c>
      <c r="F18">
        <v>371.78184735000002</v>
      </c>
      <c r="G18">
        <v>322.23633696000002</v>
      </c>
      <c r="H18">
        <v>188.18238672000001</v>
      </c>
    </row>
    <row r="19" spans="1:8" x14ac:dyDescent="0.2">
      <c r="A19" s="20">
        <v>18</v>
      </c>
      <c r="B19">
        <v>41.94565317</v>
      </c>
      <c r="C19">
        <v>33.413371470000001</v>
      </c>
      <c r="D19">
        <v>10.775180970000001</v>
      </c>
      <c r="E19">
        <v>63.395899020000002</v>
      </c>
      <c r="F19">
        <v>140.04746721000001</v>
      </c>
      <c r="G19">
        <v>199.42826273999998</v>
      </c>
      <c r="H19">
        <v>141.97955832</v>
      </c>
    </row>
    <row r="20" spans="1:8" x14ac:dyDescent="0.2">
      <c r="A20" s="20">
        <v>19</v>
      </c>
      <c r="B20">
        <v>59.546659500000004</v>
      </c>
      <c r="C20">
        <v>32.188070070000002</v>
      </c>
      <c r="D20">
        <v>37.802042459999996</v>
      </c>
      <c r="E20">
        <v>64.513612980000005</v>
      </c>
      <c r="F20">
        <v>380.12136821999997</v>
      </c>
      <c r="G20">
        <v>455.05303163999997</v>
      </c>
      <c r="H20">
        <v>73.810960919999999</v>
      </c>
    </row>
    <row r="21" spans="1:8" x14ac:dyDescent="0.2">
      <c r="A21" s="20">
        <v>20</v>
      </c>
      <c r="B21">
        <v>92.980950750000005</v>
      </c>
      <c r="C21">
        <v>91.674958770000003</v>
      </c>
      <c r="D21">
        <v>93.604061340000001</v>
      </c>
      <c r="E21">
        <v>37.446406199999998</v>
      </c>
      <c r="F21">
        <v>399.52595844000001</v>
      </c>
      <c r="G21">
        <v>141.72702669</v>
      </c>
      <c r="H21">
        <v>124.30383848999999</v>
      </c>
    </row>
    <row r="22" spans="1:8" x14ac:dyDescent="0.2">
      <c r="A22" s="20">
        <v>21</v>
      </c>
      <c r="B22">
        <v>57.096056699999998</v>
      </c>
      <c r="C22">
        <v>211.68127674000002</v>
      </c>
      <c r="D22">
        <v>211.82771519999997</v>
      </c>
      <c r="E22">
        <v>80.745867989999994</v>
      </c>
      <c r="F22">
        <v>974.37909878999994</v>
      </c>
      <c r="G22">
        <v>82.062319860000002</v>
      </c>
      <c r="H22">
        <v>356.85259578</v>
      </c>
    </row>
    <row r="23" spans="1:8" x14ac:dyDescent="0.2">
      <c r="A23" s="20">
        <v>22</v>
      </c>
      <c r="B23">
        <v>76.369151160000001</v>
      </c>
      <c r="C23">
        <v>36.966745530000004</v>
      </c>
      <c r="D23">
        <v>140.9694318</v>
      </c>
      <c r="E23">
        <v>18.17928882</v>
      </c>
      <c r="F23">
        <v>110.25172341</v>
      </c>
      <c r="G23">
        <v>152.15105420999998</v>
      </c>
      <c r="H23">
        <v>97.574336730000013</v>
      </c>
    </row>
    <row r="24" spans="1:8" x14ac:dyDescent="0.2">
      <c r="A24" s="20">
        <v>23</v>
      </c>
      <c r="B24">
        <v>174.08096072999999</v>
      </c>
      <c r="C24">
        <v>33.009918570000004</v>
      </c>
      <c r="D24">
        <v>83.090377619999998</v>
      </c>
      <c r="E24">
        <v>14.9427</v>
      </c>
      <c r="F24">
        <v>112.65600384</v>
      </c>
      <c r="G24">
        <v>181.54035657</v>
      </c>
      <c r="H24">
        <v>1026.7577451</v>
      </c>
    </row>
    <row r="25" spans="1:8" x14ac:dyDescent="0.2">
      <c r="A25" s="20">
        <v>24</v>
      </c>
      <c r="B25">
        <v>198.34939980000001</v>
      </c>
      <c r="C25">
        <v>54.536372190000002</v>
      </c>
      <c r="D25">
        <v>79.744707089999991</v>
      </c>
      <c r="E25">
        <v>216.58098806999999</v>
      </c>
      <c r="F25">
        <v>36.110528819999999</v>
      </c>
      <c r="G25">
        <v>245.46074436000001</v>
      </c>
      <c r="H25">
        <v>1270.5508841400001</v>
      </c>
    </row>
    <row r="26" spans="1:8" x14ac:dyDescent="0.2">
      <c r="A26" s="20">
        <v>25</v>
      </c>
      <c r="B26">
        <v>71.036101529999996</v>
      </c>
      <c r="C26">
        <v>36.47961351</v>
      </c>
      <c r="D26">
        <v>78.446186459999993</v>
      </c>
      <c r="E26">
        <v>350.47505142</v>
      </c>
      <c r="F26">
        <v>50.717018070000002</v>
      </c>
      <c r="G26">
        <v>839.97100656000009</v>
      </c>
      <c r="H26">
        <v>126.12236507999999</v>
      </c>
    </row>
    <row r="27" spans="1:8" x14ac:dyDescent="0.2">
      <c r="A27" s="20">
        <v>26</v>
      </c>
      <c r="B27">
        <v>89.904248819999992</v>
      </c>
      <c r="C27">
        <v>426.20017221000001</v>
      </c>
      <c r="D27">
        <v>77.528704680000004</v>
      </c>
      <c r="E27">
        <v>107.75330397</v>
      </c>
      <c r="F27">
        <v>111.22001037</v>
      </c>
      <c r="G27">
        <v>86.667659999999998</v>
      </c>
      <c r="H27">
        <v>170.37367685999999</v>
      </c>
    </row>
    <row r="28" spans="1:8" x14ac:dyDescent="0.2">
      <c r="A28" s="20">
        <v>27</v>
      </c>
      <c r="B28">
        <v>81.625993019999996</v>
      </c>
      <c r="C28">
        <v>600.57699839999998</v>
      </c>
      <c r="D28">
        <v>107.29605735000001</v>
      </c>
      <c r="E28">
        <v>129.75194690999999</v>
      </c>
      <c r="F28">
        <v>192.4769187</v>
      </c>
      <c r="G28">
        <v>178.73860031999999</v>
      </c>
      <c r="H28">
        <v>137.76422264999999</v>
      </c>
    </row>
    <row r="29" spans="1:8" x14ac:dyDescent="0.2">
      <c r="A29" s="20">
        <v>28</v>
      </c>
      <c r="B29">
        <v>58.026986909999998</v>
      </c>
      <c r="C29">
        <v>165.99247721999998</v>
      </c>
      <c r="D29">
        <v>70.022986469999992</v>
      </c>
      <c r="E29">
        <v>207.48237804000001</v>
      </c>
      <c r="F29">
        <v>40.648626809999996</v>
      </c>
      <c r="G29">
        <v>235.41327288000002</v>
      </c>
      <c r="H29">
        <v>63.537854670000002</v>
      </c>
    </row>
    <row r="30" spans="1:8" x14ac:dyDescent="0.2">
      <c r="A30" s="20">
        <v>29</v>
      </c>
      <c r="B30">
        <v>85.578337169999998</v>
      </c>
      <c r="C30">
        <v>117.16421643000001</v>
      </c>
      <c r="D30">
        <v>40.095746909999995</v>
      </c>
      <c r="E30">
        <v>171.70507143</v>
      </c>
      <c r="F30">
        <v>53.20946043</v>
      </c>
      <c r="G30">
        <v>353.41876331999998</v>
      </c>
      <c r="H30">
        <v>189.01170657</v>
      </c>
    </row>
    <row r="31" spans="1:8" x14ac:dyDescent="0.2">
      <c r="A31" s="20">
        <v>30</v>
      </c>
      <c r="B31">
        <v>100.23862013999999</v>
      </c>
      <c r="C31">
        <v>155.51913879</v>
      </c>
      <c r="D31">
        <v>242.88163434000001</v>
      </c>
      <c r="E31">
        <v>167.06386881</v>
      </c>
      <c r="F31">
        <v>25.708915349999998</v>
      </c>
      <c r="G31">
        <v>36.966745530000004</v>
      </c>
      <c r="H31">
        <v>293.92739181000002</v>
      </c>
    </row>
    <row r="32" spans="1:8" x14ac:dyDescent="0.2">
      <c r="A32" s="20">
        <v>31</v>
      </c>
      <c r="B32">
        <v>38.851019999999998</v>
      </c>
      <c r="C32">
        <v>144.59751936000001</v>
      </c>
      <c r="D32">
        <v>135.01476585</v>
      </c>
      <c r="E32">
        <v>201.49932096000001</v>
      </c>
      <c r="F32">
        <v>40.095746909999995</v>
      </c>
      <c r="G32">
        <v>508.76307251999998</v>
      </c>
      <c r="H32">
        <v>202.25093877</v>
      </c>
    </row>
    <row r="33" spans="1:8" x14ac:dyDescent="0.2">
      <c r="A33" s="20">
        <v>32</v>
      </c>
      <c r="B33">
        <v>36.357083369999998</v>
      </c>
      <c r="C33">
        <v>52.191862559999997</v>
      </c>
      <c r="D33">
        <v>170.76517559999999</v>
      </c>
      <c r="E33">
        <v>83.732913719999999</v>
      </c>
      <c r="F33">
        <v>159.15170916</v>
      </c>
      <c r="G33">
        <v>233.89061175000001</v>
      </c>
      <c r="H33">
        <v>298.40571899999998</v>
      </c>
    </row>
    <row r="34" spans="1:8" x14ac:dyDescent="0.2">
      <c r="A34" s="20">
        <v>33</v>
      </c>
      <c r="B34">
        <v>139.72769342999999</v>
      </c>
      <c r="C34">
        <v>129.06159416999998</v>
      </c>
      <c r="D34">
        <v>152.29898693999999</v>
      </c>
      <c r="E34">
        <v>114.1921134</v>
      </c>
      <c r="F34">
        <v>34.979366429999999</v>
      </c>
      <c r="G34">
        <v>110.21137812000001</v>
      </c>
      <c r="H34">
        <v>461.53368063000005</v>
      </c>
    </row>
    <row r="35" spans="1:8" x14ac:dyDescent="0.2">
      <c r="A35" s="20">
        <v>34</v>
      </c>
      <c r="B35">
        <v>111.90139748999999</v>
      </c>
      <c r="C35">
        <v>57.096056699999998</v>
      </c>
      <c r="D35">
        <v>380.29619780999997</v>
      </c>
      <c r="E35">
        <v>98.666648100000003</v>
      </c>
      <c r="F35">
        <v>203.22072</v>
      </c>
      <c r="G35">
        <v>54.125447940000001</v>
      </c>
      <c r="H35">
        <v>119.57895675</v>
      </c>
    </row>
    <row r="36" spans="1:8" x14ac:dyDescent="0.2">
      <c r="A36" s="20">
        <v>35</v>
      </c>
      <c r="B36">
        <v>79.40700206999999</v>
      </c>
      <c r="C36">
        <v>369.66147821999999</v>
      </c>
      <c r="D36">
        <v>630.69550451999999</v>
      </c>
      <c r="E36">
        <v>165.77580807000001</v>
      </c>
      <c r="F36">
        <v>200.58931053000001</v>
      </c>
      <c r="G36">
        <v>142.85669480999999</v>
      </c>
      <c r="H36">
        <v>217.17869607</v>
      </c>
    </row>
    <row r="37" spans="1:8" x14ac:dyDescent="0.2">
      <c r="A37" s="20">
        <v>36</v>
      </c>
      <c r="B37">
        <v>76.192827300000005</v>
      </c>
      <c r="C37">
        <v>179.41251609</v>
      </c>
      <c r="D37">
        <v>41.94565317</v>
      </c>
      <c r="E37">
        <v>208.87802622000001</v>
      </c>
      <c r="F37">
        <v>177.56111555999999</v>
      </c>
      <c r="G37">
        <v>235.01430278999999</v>
      </c>
      <c r="H37">
        <v>279.74378096999999</v>
      </c>
    </row>
    <row r="38" spans="1:8" x14ac:dyDescent="0.2">
      <c r="A38" s="20">
        <v>37</v>
      </c>
      <c r="B38">
        <v>179.93401631999998</v>
      </c>
      <c r="C38">
        <v>406.97937720000004</v>
      </c>
      <c r="D38">
        <v>36.110528819999999</v>
      </c>
      <c r="E38">
        <v>71.97300881999999</v>
      </c>
      <c r="F38">
        <v>213.52968873</v>
      </c>
      <c r="G38">
        <v>58.942974419999999</v>
      </c>
      <c r="H38">
        <v>190.18919133</v>
      </c>
    </row>
    <row r="39" spans="1:8" x14ac:dyDescent="0.2">
      <c r="A39" s="20">
        <v>38</v>
      </c>
      <c r="B39">
        <v>64.166942340000006</v>
      </c>
      <c r="C39">
        <v>316.57305366000003</v>
      </c>
      <c r="D39">
        <v>354.23911755</v>
      </c>
      <c r="E39">
        <v>196.65340334999999</v>
      </c>
      <c r="F39">
        <v>108.33158646000001</v>
      </c>
      <c r="G39">
        <v>66.018342869999998</v>
      </c>
      <c r="H39">
        <v>60.513452190000002</v>
      </c>
    </row>
    <row r="40" spans="1:8" x14ac:dyDescent="0.2">
      <c r="A40" s="20">
        <v>39</v>
      </c>
      <c r="B40">
        <v>89.904248819999992</v>
      </c>
      <c r="C40">
        <v>131.08782429000001</v>
      </c>
      <c r="D40">
        <v>268.05410676000002</v>
      </c>
      <c r="E40">
        <v>110.93908760999999</v>
      </c>
      <c r="F40">
        <v>163.06071947999999</v>
      </c>
      <c r="G40">
        <v>40.648626809999996</v>
      </c>
      <c r="H40">
        <v>122.85738512999998</v>
      </c>
    </row>
    <row r="41" spans="1:8" x14ac:dyDescent="0.2">
      <c r="A41" s="20">
        <v>40</v>
      </c>
      <c r="B41">
        <v>62.831064959999999</v>
      </c>
      <c r="C41">
        <v>69.960227130000007</v>
      </c>
      <c r="D41">
        <v>932.56344710999997</v>
      </c>
      <c r="E41">
        <v>86.667659999999998</v>
      </c>
      <c r="F41">
        <v>137.76422264999999</v>
      </c>
      <c r="G41">
        <v>270.49126113</v>
      </c>
      <c r="H41">
        <v>122.85738512999998</v>
      </c>
    </row>
    <row r="42" spans="1:8" x14ac:dyDescent="0.2">
      <c r="A42" s="20">
        <v>41</v>
      </c>
      <c r="B42">
        <v>74.952583199999992</v>
      </c>
      <c r="C42">
        <v>44.928216089999999</v>
      </c>
      <c r="D42">
        <v>67.623188850000005</v>
      </c>
      <c r="E42">
        <v>156.1213296</v>
      </c>
      <c r="F42">
        <v>148.88756852999998</v>
      </c>
      <c r="G42">
        <v>547.65294354000002</v>
      </c>
      <c r="H42">
        <v>360.14148404999997</v>
      </c>
    </row>
    <row r="43" spans="1:8" x14ac:dyDescent="0.2">
      <c r="A43" s="20">
        <v>42</v>
      </c>
      <c r="B43">
        <v>55.105689060000003</v>
      </c>
      <c r="C43">
        <v>60.438738690000001</v>
      </c>
      <c r="D43">
        <v>312.67002042000001</v>
      </c>
      <c r="E43">
        <v>192.10484547000001</v>
      </c>
      <c r="F43">
        <v>120.47253021</v>
      </c>
      <c r="G43">
        <v>228.08985561</v>
      </c>
      <c r="H43">
        <v>171.0789723</v>
      </c>
    </row>
    <row r="44" spans="1:8" x14ac:dyDescent="0.2">
      <c r="A44" s="20">
        <v>43</v>
      </c>
      <c r="B44">
        <v>105.99903098999999</v>
      </c>
      <c r="C44">
        <v>49.739765489999996</v>
      </c>
      <c r="D44">
        <v>463.23266561999998</v>
      </c>
      <c r="E44">
        <v>154.27889468999999</v>
      </c>
      <c r="F44">
        <v>319.27021101000003</v>
      </c>
      <c r="G44">
        <v>146.71340567999999</v>
      </c>
      <c r="H44">
        <v>430.73378739000003</v>
      </c>
    </row>
    <row r="45" spans="1:8" x14ac:dyDescent="0.2">
      <c r="A45" s="20">
        <v>44</v>
      </c>
      <c r="B45">
        <v>78.217563150000004</v>
      </c>
      <c r="C45">
        <v>37.446406199999998</v>
      </c>
      <c r="D45">
        <v>319.94113823999999</v>
      </c>
      <c r="E45">
        <v>499.12204248</v>
      </c>
      <c r="F45">
        <v>228.85342757999999</v>
      </c>
      <c r="G45">
        <v>101.47886424000001</v>
      </c>
      <c r="H45">
        <v>593.20875302999991</v>
      </c>
    </row>
    <row r="46" spans="1:8" x14ac:dyDescent="0.2">
      <c r="A46" s="20">
        <v>45</v>
      </c>
      <c r="B46">
        <v>68.996422980000006</v>
      </c>
      <c r="C46">
        <v>100.19379204000001</v>
      </c>
      <c r="D46">
        <v>435.06567611999998</v>
      </c>
      <c r="E46">
        <v>699.37514225999996</v>
      </c>
      <c r="F46">
        <v>110.93908760999999</v>
      </c>
      <c r="G46">
        <v>979.60306671000001</v>
      </c>
      <c r="H46">
        <v>45.519947010000003</v>
      </c>
    </row>
    <row r="47" spans="1:8" x14ac:dyDescent="0.2">
      <c r="A47" s="20">
        <v>46</v>
      </c>
      <c r="B47">
        <v>32.325542909999996</v>
      </c>
      <c r="C47">
        <v>72.221057639999998</v>
      </c>
      <c r="D47">
        <v>152.38565460000001</v>
      </c>
      <c r="E47">
        <v>48.281357970000002</v>
      </c>
      <c r="F47">
        <v>359.27181890999998</v>
      </c>
      <c r="G47">
        <v>1658.4454448999998</v>
      </c>
      <c r="H47">
        <v>251.90702514</v>
      </c>
    </row>
    <row r="48" spans="1:8" x14ac:dyDescent="0.2">
      <c r="A48" s="20">
        <v>47</v>
      </c>
      <c r="B48">
        <v>59.770800000000001</v>
      </c>
      <c r="C48">
        <v>176.72880717000001</v>
      </c>
      <c r="D48">
        <v>179.93401631999998</v>
      </c>
      <c r="E48">
        <v>124.55487585</v>
      </c>
      <c r="F48">
        <v>80.469428039999997</v>
      </c>
      <c r="G48">
        <v>117.43169076</v>
      </c>
      <c r="H48">
        <v>369.05779314</v>
      </c>
    </row>
    <row r="49" spans="1:8" x14ac:dyDescent="0.2">
      <c r="A49" s="20">
        <v>48</v>
      </c>
      <c r="B49">
        <v>47.81664</v>
      </c>
      <c r="C49">
        <v>1619.14315536</v>
      </c>
      <c r="D49">
        <v>268.45307685</v>
      </c>
      <c r="E49">
        <v>180.92322306</v>
      </c>
      <c r="F49">
        <v>61.538521410000001</v>
      </c>
      <c r="G49">
        <v>390.03584967</v>
      </c>
      <c r="H49">
        <v>379.73285801999998</v>
      </c>
    </row>
    <row r="50" spans="1:8" x14ac:dyDescent="0.2">
      <c r="A50" s="20">
        <v>49</v>
      </c>
      <c r="B50">
        <v>54.944307900000005</v>
      </c>
      <c r="C50">
        <v>118.97975448</v>
      </c>
      <c r="D50">
        <v>91.674958770000003</v>
      </c>
      <c r="E50">
        <v>113.80061466000001</v>
      </c>
      <c r="F50">
        <v>723.32530181999994</v>
      </c>
      <c r="G50">
        <v>316.57305366000003</v>
      </c>
      <c r="H50">
        <v>83.892800609999995</v>
      </c>
    </row>
    <row r="51" spans="1:8" x14ac:dyDescent="0.2">
      <c r="A51" s="20">
        <v>50</v>
      </c>
      <c r="B51">
        <v>46.49122251</v>
      </c>
      <c r="C51">
        <v>80.745867989999994</v>
      </c>
      <c r="D51">
        <v>93.793833629999995</v>
      </c>
      <c r="E51">
        <v>195.35488271999998</v>
      </c>
      <c r="F51">
        <v>294.16946354999999</v>
      </c>
      <c r="G51">
        <v>561.97253294999996</v>
      </c>
      <c r="H51">
        <v>145.73465883</v>
      </c>
    </row>
    <row r="52" spans="1:8" x14ac:dyDescent="0.2">
      <c r="A52" s="20">
        <v>51</v>
      </c>
      <c r="B52">
        <v>39.871606409999998</v>
      </c>
      <c r="C52">
        <v>204.64475931000001</v>
      </c>
      <c r="D52">
        <v>117.73502757</v>
      </c>
      <c r="E52">
        <v>144.96660405</v>
      </c>
      <c r="F52">
        <v>77.702039999999997</v>
      </c>
      <c r="G52">
        <v>792.88207605000002</v>
      </c>
      <c r="H52">
        <v>88.704350009999999</v>
      </c>
    </row>
    <row r="53" spans="1:8" x14ac:dyDescent="0.2">
      <c r="A53" s="20">
        <v>52</v>
      </c>
      <c r="B53">
        <v>51.06817152</v>
      </c>
      <c r="C53">
        <v>40.648626809999996</v>
      </c>
      <c r="D53">
        <v>147.65330151000001</v>
      </c>
      <c r="E53">
        <v>331.83552744000002</v>
      </c>
      <c r="F53">
        <v>60.142873230000006</v>
      </c>
      <c r="G53">
        <v>69.70470696000001</v>
      </c>
      <c r="H53">
        <v>56.861456309999994</v>
      </c>
    </row>
    <row r="54" spans="1:8" x14ac:dyDescent="0.2">
      <c r="A54" s="20">
        <v>53</v>
      </c>
      <c r="B54">
        <v>60.513452190000002</v>
      </c>
      <c r="C54">
        <v>46.49122251</v>
      </c>
      <c r="D54">
        <v>135.50936922</v>
      </c>
      <c r="E54">
        <v>399.93987122999999</v>
      </c>
      <c r="F54">
        <v>1122.1803330299999</v>
      </c>
      <c r="G54">
        <v>231.58794168</v>
      </c>
      <c r="H54">
        <v>31.768180200000003</v>
      </c>
    </row>
    <row r="55" spans="1:8" x14ac:dyDescent="0.2">
      <c r="A55" s="20">
        <v>54</v>
      </c>
      <c r="B55">
        <v>43.5131424</v>
      </c>
      <c r="C55">
        <v>265.0386699</v>
      </c>
      <c r="D55">
        <v>160.65942758999998</v>
      </c>
      <c r="E55">
        <v>118.41492041999999</v>
      </c>
      <c r="F55">
        <v>1303.5309173099999</v>
      </c>
      <c r="G55">
        <v>237.05696988</v>
      </c>
      <c r="H55">
        <v>275.00993361000002</v>
      </c>
    </row>
    <row r="56" spans="1:8" x14ac:dyDescent="0.2">
      <c r="A56" s="20">
        <v>55</v>
      </c>
      <c r="B56">
        <v>298.91377080000001</v>
      </c>
      <c r="C56">
        <v>55.589832539999996</v>
      </c>
      <c r="D56">
        <v>442.97036442000001</v>
      </c>
      <c r="E56">
        <v>52.873249680000001</v>
      </c>
      <c r="F56">
        <v>93.364978140000005</v>
      </c>
      <c r="G56">
        <v>129.06159416999998</v>
      </c>
      <c r="H56">
        <v>366.22764575999997</v>
      </c>
    </row>
    <row r="57" spans="1:8" x14ac:dyDescent="0.2">
      <c r="A57" s="20">
        <v>56</v>
      </c>
      <c r="B57">
        <v>34.07533308</v>
      </c>
      <c r="C57">
        <v>213.21439775999997</v>
      </c>
      <c r="D57">
        <v>62.402209470000003</v>
      </c>
      <c r="E57">
        <v>168.66124343999999</v>
      </c>
      <c r="F57">
        <v>259.31561579999999</v>
      </c>
      <c r="G57">
        <v>280.66873409999999</v>
      </c>
      <c r="H57">
        <v>281.93886359999999</v>
      </c>
    </row>
    <row r="58" spans="1:8" x14ac:dyDescent="0.2">
      <c r="A58" s="20">
        <v>57</v>
      </c>
      <c r="B58">
        <v>83.090377619999998</v>
      </c>
      <c r="C58">
        <v>244.12934979000002</v>
      </c>
      <c r="D58">
        <v>99.343552410000001</v>
      </c>
      <c r="E58">
        <v>290.07366947999998</v>
      </c>
      <c r="F58">
        <v>258.12468260999998</v>
      </c>
      <c r="G58">
        <v>65.747879999999995</v>
      </c>
      <c r="H58">
        <v>119.01711123</v>
      </c>
    </row>
    <row r="59" spans="1:8" x14ac:dyDescent="0.2">
      <c r="A59" s="20">
        <v>58</v>
      </c>
      <c r="B59">
        <v>57.408359129999994</v>
      </c>
      <c r="C59">
        <v>184.44372318000001</v>
      </c>
      <c r="D59">
        <v>39.308266619999998</v>
      </c>
      <c r="E59">
        <v>442.86875405999996</v>
      </c>
      <c r="F59">
        <v>275.23855692000001</v>
      </c>
      <c r="G59">
        <v>134.84890188</v>
      </c>
      <c r="H59">
        <v>302.55231824999998</v>
      </c>
    </row>
    <row r="60" spans="1:8" x14ac:dyDescent="0.2">
      <c r="A60" s="20">
        <v>59</v>
      </c>
      <c r="B60">
        <v>29.885400000000001</v>
      </c>
      <c r="C60">
        <v>83.036583899999997</v>
      </c>
      <c r="D60">
        <v>298.85399999999998</v>
      </c>
      <c r="E60">
        <v>260.39746728</v>
      </c>
      <c r="F60">
        <v>378.07122978000001</v>
      </c>
      <c r="G60">
        <v>328.05950715</v>
      </c>
      <c r="H60">
        <v>1148.0700550500001</v>
      </c>
    </row>
    <row r="61" spans="1:8" x14ac:dyDescent="0.2">
      <c r="A61" s="20">
        <v>60</v>
      </c>
      <c r="B61">
        <v>71.724959999999996</v>
      </c>
      <c r="C61">
        <v>82.658533590000005</v>
      </c>
      <c r="D61">
        <v>61.538521410000001</v>
      </c>
      <c r="E61">
        <v>82.441864439999989</v>
      </c>
      <c r="F61">
        <v>178.63848423000002</v>
      </c>
      <c r="G61">
        <v>563.44140035999999</v>
      </c>
      <c r="H61">
        <v>64.652580090000001</v>
      </c>
    </row>
    <row r="62" spans="1:8" x14ac:dyDescent="0.2">
      <c r="A62" s="20">
        <v>61</v>
      </c>
      <c r="B62">
        <v>38.271243239999997</v>
      </c>
      <c r="C62">
        <v>77.702039999999997</v>
      </c>
      <c r="D62">
        <v>240.42356018999999</v>
      </c>
      <c r="E62">
        <v>1640.88328959</v>
      </c>
      <c r="F62">
        <v>161.10472005</v>
      </c>
      <c r="G62">
        <v>159.48791991000002</v>
      </c>
      <c r="H62">
        <v>168.02468442</v>
      </c>
    </row>
    <row r="63" spans="1:8" x14ac:dyDescent="0.2">
      <c r="A63" s="20">
        <v>62</v>
      </c>
      <c r="B63">
        <v>305.37200573999996</v>
      </c>
      <c r="C63">
        <v>185.96339576999998</v>
      </c>
      <c r="D63">
        <v>14.9427</v>
      </c>
      <c r="E63">
        <v>903.80472668999994</v>
      </c>
      <c r="F63">
        <v>85.055342670000002</v>
      </c>
      <c r="G63">
        <v>435.13740108000002</v>
      </c>
      <c r="H63">
        <v>109.96781211000001</v>
      </c>
    </row>
    <row r="64" spans="1:8" x14ac:dyDescent="0.2">
      <c r="A64" s="20">
        <v>63</v>
      </c>
      <c r="B64">
        <v>442.46530116000002</v>
      </c>
      <c r="C64">
        <v>60.438738690000001</v>
      </c>
      <c r="D64">
        <v>44.427635639999998</v>
      </c>
      <c r="E64">
        <v>1778.22164529</v>
      </c>
      <c r="F64">
        <v>76.192827300000005</v>
      </c>
      <c r="G64">
        <v>33.413371470000001</v>
      </c>
      <c r="H64">
        <v>177.96307418999999</v>
      </c>
    </row>
    <row r="65" spans="1:8" x14ac:dyDescent="0.2">
      <c r="A65" s="20">
        <v>64</v>
      </c>
      <c r="B65">
        <v>34.979366429999999</v>
      </c>
      <c r="C65">
        <v>51.589671750000001</v>
      </c>
      <c r="D65">
        <v>488.04800750999999</v>
      </c>
      <c r="E65">
        <v>133.81785558000001</v>
      </c>
      <c r="F65">
        <v>80.302069799999998</v>
      </c>
      <c r="G65">
        <v>29.885400000000001</v>
      </c>
      <c r="H65">
        <v>311.68380222000002</v>
      </c>
    </row>
    <row r="66" spans="1:8" x14ac:dyDescent="0.2">
      <c r="A66" s="20">
        <v>65</v>
      </c>
      <c r="B66">
        <v>412.51564754999998</v>
      </c>
      <c r="C66">
        <v>133.81785558000001</v>
      </c>
      <c r="D66">
        <v>91.235643390000007</v>
      </c>
      <c r="E66">
        <v>305.15384232000002</v>
      </c>
      <c r="F66">
        <v>407.85651368999999</v>
      </c>
      <c r="G66">
        <v>298.86894269999999</v>
      </c>
      <c r="H66">
        <v>623.31679925999993</v>
      </c>
    </row>
    <row r="67" spans="1:8" x14ac:dyDescent="0.2">
      <c r="A67" s="20">
        <v>66</v>
      </c>
      <c r="B67">
        <v>52.191862559999997</v>
      </c>
      <c r="C67">
        <v>397.20535713000004</v>
      </c>
      <c r="D67">
        <v>280.66873409999999</v>
      </c>
      <c r="E67">
        <v>435.83522517</v>
      </c>
      <c r="F67">
        <v>425.18257433999997</v>
      </c>
      <c r="G67">
        <v>692.44471799999997</v>
      </c>
      <c r="H67">
        <v>342.11909358000003</v>
      </c>
    </row>
    <row r="68" spans="1:8" x14ac:dyDescent="0.2">
      <c r="A68" s="20">
        <v>67</v>
      </c>
      <c r="B68">
        <v>483.19312427999995</v>
      </c>
      <c r="C68">
        <v>201.30058305</v>
      </c>
      <c r="D68">
        <v>344.97912636000001</v>
      </c>
      <c r="E68">
        <v>124.30383848999999</v>
      </c>
      <c r="F68">
        <v>33.413371470000001</v>
      </c>
      <c r="G68">
        <v>185.79454325999998</v>
      </c>
      <c r="H68">
        <v>125.98040942999999</v>
      </c>
    </row>
    <row r="69" spans="1:8" x14ac:dyDescent="0.2">
      <c r="A69" s="20">
        <v>68</v>
      </c>
      <c r="B69">
        <v>18.901021229999998</v>
      </c>
      <c r="C69">
        <v>72.221057639999998</v>
      </c>
      <c r="D69">
        <v>110.25172341</v>
      </c>
      <c r="E69">
        <v>152.67853152000001</v>
      </c>
      <c r="F69">
        <v>450.47757690000003</v>
      </c>
      <c r="G69">
        <v>210.55907997</v>
      </c>
      <c r="H69">
        <v>107.96100749999999</v>
      </c>
    </row>
    <row r="70" spans="1:8" x14ac:dyDescent="0.2">
      <c r="A70" s="20">
        <v>69</v>
      </c>
      <c r="B70">
        <v>106.66995822</v>
      </c>
      <c r="C70">
        <v>176.34926259</v>
      </c>
      <c r="D70">
        <v>273.20186690999998</v>
      </c>
      <c r="E70">
        <v>258.60733182000001</v>
      </c>
      <c r="F70">
        <v>628.92927738000003</v>
      </c>
      <c r="G70">
        <v>48.188713230000005</v>
      </c>
      <c r="H70">
        <v>146.56099014</v>
      </c>
    </row>
    <row r="71" spans="1:8" x14ac:dyDescent="0.2">
      <c r="A71" s="20">
        <v>70</v>
      </c>
      <c r="B71">
        <v>120.13781373</v>
      </c>
      <c r="C71">
        <v>72.775431810000001</v>
      </c>
      <c r="D71">
        <v>319.56458220000002</v>
      </c>
      <c r="E71">
        <v>299.22756750000002</v>
      </c>
      <c r="F71">
        <v>57.408359129999994</v>
      </c>
      <c r="G71">
        <v>63.043251299999994</v>
      </c>
      <c r="H71">
        <v>58.026986909999998</v>
      </c>
    </row>
    <row r="72" spans="1:8" x14ac:dyDescent="0.2">
      <c r="A72" s="20">
        <v>71</v>
      </c>
      <c r="B72">
        <v>11.95416</v>
      </c>
      <c r="C72">
        <v>64.513612980000005</v>
      </c>
      <c r="D72">
        <v>66.018342869999998</v>
      </c>
      <c r="E72">
        <v>150.17264072999998</v>
      </c>
      <c r="F72">
        <v>93.364978140000005</v>
      </c>
      <c r="G72">
        <v>524.79360108000003</v>
      </c>
      <c r="H72">
        <v>117.73502757</v>
      </c>
    </row>
    <row r="73" spans="1:8" x14ac:dyDescent="0.2">
      <c r="A73" s="20">
        <v>72</v>
      </c>
      <c r="B73">
        <v>42.789915719999996</v>
      </c>
      <c r="C73">
        <v>35.986504409999995</v>
      </c>
      <c r="D73">
        <v>130.54092147</v>
      </c>
      <c r="E73">
        <v>120.47253021</v>
      </c>
      <c r="F73">
        <v>241.0556364</v>
      </c>
      <c r="G73">
        <v>820.69044074999999</v>
      </c>
      <c r="H73">
        <v>97.345713419999996</v>
      </c>
    </row>
    <row r="74" spans="1:8" x14ac:dyDescent="0.2">
      <c r="A74" s="20">
        <v>73</v>
      </c>
      <c r="B74">
        <v>16.0932879</v>
      </c>
      <c r="C74">
        <v>72.714166739999996</v>
      </c>
      <c r="D74">
        <v>257.44777829999998</v>
      </c>
      <c r="E74">
        <v>219.87585341999997</v>
      </c>
      <c r="F74">
        <v>348.99422985000001</v>
      </c>
      <c r="G74">
        <v>34.979366429999999</v>
      </c>
      <c r="H74">
        <v>428.20697681999997</v>
      </c>
    </row>
    <row r="75" spans="1:8" x14ac:dyDescent="0.2">
      <c r="A75" s="20">
        <v>74</v>
      </c>
      <c r="B75">
        <v>53.877399119999993</v>
      </c>
      <c r="C75">
        <v>64.513612980000005</v>
      </c>
      <c r="D75">
        <v>92.064963239999997</v>
      </c>
      <c r="E75">
        <v>122.96646684</v>
      </c>
      <c r="F75">
        <v>295.56361745999999</v>
      </c>
      <c r="G75">
        <v>105.74500508999999</v>
      </c>
      <c r="H75">
        <v>284.91544943999997</v>
      </c>
    </row>
    <row r="76" spans="1:8" x14ac:dyDescent="0.2">
      <c r="A76" s="20">
        <v>75</v>
      </c>
      <c r="B76">
        <v>84.369472740000006</v>
      </c>
      <c r="C76">
        <v>29.885400000000001</v>
      </c>
      <c r="D76">
        <v>93.604061340000001</v>
      </c>
      <c r="E76">
        <v>649.44859301999998</v>
      </c>
      <c r="F76">
        <v>168.23687075999999</v>
      </c>
      <c r="G76">
        <v>137.11570946999998</v>
      </c>
      <c r="H76">
        <v>128.92412132999999</v>
      </c>
    </row>
    <row r="77" spans="1:8" x14ac:dyDescent="0.2">
      <c r="A77" s="20">
        <v>76</v>
      </c>
      <c r="B77">
        <v>127.6704288</v>
      </c>
      <c r="C77">
        <v>51.589671750000001</v>
      </c>
      <c r="D77">
        <v>17.931239999999999</v>
      </c>
      <c r="E77">
        <v>38.851019999999998</v>
      </c>
      <c r="F77">
        <v>135.14626160999998</v>
      </c>
      <c r="G77">
        <v>292.14472769999998</v>
      </c>
      <c r="H77">
        <v>218.89860083999997</v>
      </c>
    </row>
    <row r="78" spans="1:8" x14ac:dyDescent="0.2">
      <c r="A78" s="20">
        <v>77</v>
      </c>
      <c r="B78">
        <v>166.34064212999999</v>
      </c>
      <c r="C78">
        <v>68.800673610000004</v>
      </c>
      <c r="D78">
        <v>81.625993019999996</v>
      </c>
      <c r="E78">
        <v>101.47886424000001</v>
      </c>
      <c r="F78">
        <v>50.717018070000002</v>
      </c>
      <c r="G78">
        <v>352.31898059999997</v>
      </c>
      <c r="H78">
        <v>314.76349268999996</v>
      </c>
    </row>
    <row r="79" spans="1:8" x14ac:dyDescent="0.2">
      <c r="A79" s="20">
        <v>78</v>
      </c>
      <c r="B79">
        <v>152.65014038999999</v>
      </c>
      <c r="C79">
        <v>53.460497789999998</v>
      </c>
      <c r="D79">
        <v>177.00674139</v>
      </c>
      <c r="E79">
        <v>61.610246369999999</v>
      </c>
      <c r="F79">
        <v>133.14991688999999</v>
      </c>
      <c r="G79">
        <v>319.32699327</v>
      </c>
      <c r="H79">
        <v>263.95831268999996</v>
      </c>
    </row>
    <row r="80" spans="1:8" x14ac:dyDescent="0.2">
      <c r="A80" s="20">
        <v>79</v>
      </c>
      <c r="B80">
        <v>163.14290432999999</v>
      </c>
      <c r="C80">
        <v>80.412645780000005</v>
      </c>
      <c r="D80">
        <v>84.950743770000003</v>
      </c>
      <c r="E80">
        <v>235.33706511</v>
      </c>
      <c r="F80">
        <v>104.25671217</v>
      </c>
      <c r="G80">
        <v>225.90672713999999</v>
      </c>
      <c r="H80">
        <v>383.01128639999996</v>
      </c>
    </row>
    <row r="81" spans="1:8" x14ac:dyDescent="0.2">
      <c r="A81" s="20">
        <v>80</v>
      </c>
      <c r="B81">
        <v>138.15273285000001</v>
      </c>
      <c r="C81">
        <v>78.900444539999995</v>
      </c>
      <c r="D81">
        <v>69.319185300000001</v>
      </c>
      <c r="E81">
        <v>239.10113124</v>
      </c>
      <c r="F81">
        <v>104.25671217</v>
      </c>
      <c r="G81">
        <v>209.30389317000001</v>
      </c>
      <c r="H81">
        <v>96.053169870000005</v>
      </c>
    </row>
    <row r="82" spans="1:8" x14ac:dyDescent="0.2">
      <c r="A82" s="20">
        <v>81</v>
      </c>
      <c r="B82">
        <v>636.81155162999994</v>
      </c>
      <c r="C82">
        <v>57.486061169999992</v>
      </c>
      <c r="D82">
        <v>48.188713230000005</v>
      </c>
      <c r="E82">
        <v>194.34774474000002</v>
      </c>
      <c r="F82">
        <v>236.26500677999999</v>
      </c>
      <c r="G82">
        <v>308.55928365</v>
      </c>
      <c r="H82">
        <v>208.77043878000001</v>
      </c>
    </row>
    <row r="83" spans="1:8" x14ac:dyDescent="0.2">
      <c r="A83" s="20">
        <v>82</v>
      </c>
      <c r="B83">
        <v>284.28785604000001</v>
      </c>
      <c r="C83">
        <v>293.12048601000004</v>
      </c>
      <c r="D83">
        <v>123.83463771000001</v>
      </c>
      <c r="E83">
        <v>441.90943271999998</v>
      </c>
      <c r="F83">
        <v>150.41022966</v>
      </c>
      <c r="G83">
        <v>78.900444539999995</v>
      </c>
      <c r="H83">
        <v>128.81952243000001</v>
      </c>
    </row>
    <row r="84" spans="1:8" x14ac:dyDescent="0.2">
      <c r="A84" s="20">
        <v>83</v>
      </c>
      <c r="B84">
        <v>52.956928799999993</v>
      </c>
      <c r="C84">
        <v>239.15791350000001</v>
      </c>
      <c r="D84">
        <v>34.07533308</v>
      </c>
      <c r="E84">
        <v>145.73465883</v>
      </c>
      <c r="F84">
        <v>154.25050356</v>
      </c>
      <c r="G84">
        <v>407.81317985999999</v>
      </c>
      <c r="H84">
        <v>269.05227912000004</v>
      </c>
    </row>
    <row r="85" spans="1:8" x14ac:dyDescent="0.2">
      <c r="A85" s="20">
        <v>84</v>
      </c>
      <c r="B85">
        <v>40.206322890000003</v>
      </c>
      <c r="C85">
        <v>343.52669591999995</v>
      </c>
      <c r="D85">
        <v>65.815122150000008</v>
      </c>
      <c r="E85">
        <v>518.87928041999999</v>
      </c>
      <c r="F85">
        <v>251.19724689</v>
      </c>
      <c r="G85">
        <v>120.9163284</v>
      </c>
      <c r="H85">
        <v>124.37556345</v>
      </c>
    </row>
    <row r="86" spans="1:8" x14ac:dyDescent="0.2">
      <c r="A86" s="20">
        <v>85</v>
      </c>
      <c r="B86">
        <v>85.003043220000009</v>
      </c>
      <c r="C86">
        <v>72.283816979999997</v>
      </c>
      <c r="D86">
        <v>204.44751567</v>
      </c>
      <c r="E86">
        <v>193.90992363000001</v>
      </c>
      <c r="F86">
        <v>104.5989</v>
      </c>
      <c r="G86">
        <v>144.22544612999999</v>
      </c>
      <c r="H86">
        <v>209.11262661000001</v>
      </c>
    </row>
    <row r="87" spans="1:8" x14ac:dyDescent="0.2">
      <c r="A87" s="20">
        <v>86</v>
      </c>
      <c r="B87">
        <v>82.225195290000002</v>
      </c>
      <c r="C87">
        <v>262.44760572000001</v>
      </c>
      <c r="D87">
        <v>289.51780103999999</v>
      </c>
      <c r="E87">
        <v>236.69983934999999</v>
      </c>
      <c r="F87">
        <v>65.271207869999998</v>
      </c>
      <c r="G87">
        <v>84.633958530000001</v>
      </c>
      <c r="H87">
        <v>120.32310321</v>
      </c>
    </row>
    <row r="88" spans="1:8" x14ac:dyDescent="0.2">
      <c r="A88" s="20">
        <v>87</v>
      </c>
      <c r="B88">
        <v>250.62793002000001</v>
      </c>
      <c r="C88">
        <v>28.193886359999997</v>
      </c>
      <c r="D88">
        <v>322.20794582999997</v>
      </c>
      <c r="E88">
        <v>204.55659738</v>
      </c>
      <c r="F88">
        <v>75.427761059999995</v>
      </c>
      <c r="G88">
        <v>69.960227130000007</v>
      </c>
      <c r="H88">
        <v>88.502623560000004</v>
      </c>
    </row>
    <row r="89" spans="1:8" x14ac:dyDescent="0.2">
      <c r="A89" s="20">
        <v>88</v>
      </c>
      <c r="B89">
        <v>404.47049786999997</v>
      </c>
      <c r="C89">
        <v>57.486061169999992</v>
      </c>
      <c r="D89">
        <v>173.56693185</v>
      </c>
      <c r="E89">
        <v>152.67853152000001</v>
      </c>
      <c r="F89">
        <v>25.708915349999998</v>
      </c>
      <c r="G89">
        <v>118.34020692</v>
      </c>
      <c r="H89">
        <v>114.42671378999999</v>
      </c>
    </row>
    <row r="90" spans="1:8" x14ac:dyDescent="0.2">
      <c r="A90" s="20">
        <v>89</v>
      </c>
      <c r="B90">
        <v>319.45251194999997</v>
      </c>
      <c r="C90">
        <v>80.911731959999997</v>
      </c>
      <c r="D90">
        <v>259.50389381999997</v>
      </c>
      <c r="E90">
        <v>76.192827300000005</v>
      </c>
      <c r="F90">
        <v>174.10636332000001</v>
      </c>
      <c r="G90">
        <v>28.193886359999997</v>
      </c>
      <c r="H90">
        <v>352.65967416000001</v>
      </c>
    </row>
    <row r="91" spans="1:8" x14ac:dyDescent="0.2">
      <c r="A91" s="20">
        <v>90</v>
      </c>
      <c r="B91">
        <v>256.54523921999998</v>
      </c>
      <c r="C91">
        <v>318.19134807</v>
      </c>
      <c r="D91">
        <v>203.24313404999998</v>
      </c>
      <c r="E91">
        <v>227.14846550999999</v>
      </c>
      <c r="F91">
        <v>302.25645278999997</v>
      </c>
      <c r="G91">
        <v>87.130883699999998</v>
      </c>
      <c r="H91">
        <v>460.39056407999999</v>
      </c>
    </row>
    <row r="92" spans="1:8" x14ac:dyDescent="0.2">
      <c r="A92" s="20">
        <v>91</v>
      </c>
      <c r="B92">
        <v>79.575854579999998</v>
      </c>
      <c r="C92">
        <v>117.16421643000001</v>
      </c>
      <c r="D92">
        <v>30.76851357</v>
      </c>
      <c r="E92">
        <v>448.53054308999998</v>
      </c>
      <c r="F92">
        <v>120.21252722999999</v>
      </c>
      <c r="G92">
        <v>156.46351743</v>
      </c>
      <c r="H92">
        <v>181.54035657</v>
      </c>
    </row>
    <row r="93" spans="1:8" x14ac:dyDescent="0.2">
      <c r="A93" s="20">
        <v>92</v>
      </c>
      <c r="B93">
        <v>203.41796364000001</v>
      </c>
      <c r="C93">
        <v>15.23856546</v>
      </c>
      <c r="D93">
        <v>40.648626809999996</v>
      </c>
      <c r="E93">
        <v>532.16931779999993</v>
      </c>
      <c r="F93">
        <v>144.56613969</v>
      </c>
      <c r="G93">
        <v>498.54973707000005</v>
      </c>
      <c r="H93">
        <v>339.60423716999998</v>
      </c>
    </row>
    <row r="94" spans="1:8" x14ac:dyDescent="0.2">
      <c r="A94" s="20">
        <v>93</v>
      </c>
      <c r="B94">
        <v>93.604061340000001</v>
      </c>
      <c r="C94">
        <v>31.768180200000003</v>
      </c>
      <c r="D94">
        <v>67.623188850000005</v>
      </c>
      <c r="E94">
        <v>639.61031933999993</v>
      </c>
      <c r="F94">
        <v>40.648626809999996</v>
      </c>
      <c r="G94">
        <v>137.66709509999998</v>
      </c>
      <c r="H94">
        <v>25.53408576</v>
      </c>
    </row>
    <row r="95" spans="1:8" x14ac:dyDescent="0.2">
      <c r="A95" s="20">
        <v>94</v>
      </c>
      <c r="B95">
        <v>53.460497789999998</v>
      </c>
      <c r="C95">
        <v>16.0932879</v>
      </c>
      <c r="D95">
        <v>103.56934797000001</v>
      </c>
      <c r="E95">
        <v>220.92931376999999</v>
      </c>
      <c r="F95">
        <v>119.5416</v>
      </c>
      <c r="G95">
        <v>131.63173856999998</v>
      </c>
      <c r="H95">
        <v>15.23856546</v>
      </c>
    </row>
    <row r="96" spans="1:8" x14ac:dyDescent="0.2">
      <c r="A96" s="20">
        <v>95</v>
      </c>
      <c r="B96">
        <v>56.782260000000001</v>
      </c>
      <c r="C96">
        <v>42.789915719999996</v>
      </c>
      <c r="D96">
        <v>200.58931053000001</v>
      </c>
      <c r="E96">
        <v>355.9500567</v>
      </c>
      <c r="F96">
        <v>65.815122150000008</v>
      </c>
      <c r="G96">
        <v>368.12387438999997</v>
      </c>
      <c r="H96">
        <v>250.27079949</v>
      </c>
    </row>
    <row r="97" spans="1:8" x14ac:dyDescent="0.2">
      <c r="A97" s="20">
        <v>96</v>
      </c>
      <c r="B97">
        <v>80.412645780000005</v>
      </c>
      <c r="C97">
        <v>172.94830407000001</v>
      </c>
      <c r="D97">
        <v>290.13493454999997</v>
      </c>
      <c r="E97">
        <v>498.02076548999997</v>
      </c>
      <c r="F97">
        <v>56.70306369</v>
      </c>
      <c r="G97">
        <v>82.441864439999989</v>
      </c>
      <c r="H97">
        <v>124.84028142000001</v>
      </c>
    </row>
    <row r="98" spans="1:8" x14ac:dyDescent="0.2">
      <c r="A98" s="20">
        <v>97</v>
      </c>
      <c r="B98">
        <v>61.538521410000001</v>
      </c>
      <c r="C98">
        <v>60.513452190000002</v>
      </c>
      <c r="D98">
        <v>400.86631863000002</v>
      </c>
      <c r="E98">
        <v>47.253300209999999</v>
      </c>
      <c r="F98">
        <v>67.15847088000001</v>
      </c>
      <c r="G98">
        <v>112.33921860000001</v>
      </c>
      <c r="H98">
        <v>141.2533431</v>
      </c>
    </row>
    <row r="99" spans="1:8" x14ac:dyDescent="0.2">
      <c r="A99" s="20">
        <v>98</v>
      </c>
      <c r="B99">
        <v>52.278530219999993</v>
      </c>
      <c r="C99">
        <v>161.7397848</v>
      </c>
      <c r="D99">
        <v>198.44055026999999</v>
      </c>
      <c r="E99">
        <v>135.04763979000001</v>
      </c>
      <c r="F99">
        <v>53.20946043</v>
      </c>
      <c r="G99">
        <v>209.73125439</v>
      </c>
      <c r="H99">
        <v>77.702039999999997</v>
      </c>
    </row>
    <row r="100" spans="1:8" x14ac:dyDescent="0.2">
      <c r="A100" s="20">
        <v>99</v>
      </c>
      <c r="B100">
        <v>48.650442659999996</v>
      </c>
      <c r="C100">
        <v>63.537854670000002</v>
      </c>
      <c r="D100">
        <v>263.26347713999996</v>
      </c>
      <c r="E100">
        <v>205.07959188000001</v>
      </c>
      <c r="F100">
        <v>462.76047629999999</v>
      </c>
      <c r="G100">
        <v>126.96961617000001</v>
      </c>
      <c r="H100">
        <v>103.05083628</v>
      </c>
    </row>
    <row r="101" spans="1:8" x14ac:dyDescent="0.2">
      <c r="A101" s="20">
        <v>100</v>
      </c>
      <c r="B101">
        <v>270.24470658000001</v>
      </c>
      <c r="C101">
        <v>40.648626809999996</v>
      </c>
      <c r="D101">
        <v>446.98397363999999</v>
      </c>
      <c r="E101">
        <v>88.300897110000008</v>
      </c>
      <c r="F101">
        <v>169.92689013</v>
      </c>
      <c r="G101">
        <v>46.394094959999997</v>
      </c>
      <c r="H101">
        <v>379.08583910999999</v>
      </c>
    </row>
    <row r="102" spans="1:8" x14ac:dyDescent="0.2">
      <c r="A102" s="20">
        <v>101</v>
      </c>
      <c r="B102">
        <v>205.18867359000001</v>
      </c>
      <c r="C102">
        <v>33.413371470000001</v>
      </c>
      <c r="D102">
        <v>362.40231455999998</v>
      </c>
      <c r="E102">
        <v>189.79022123999999</v>
      </c>
      <c r="F102">
        <v>171.26127323999998</v>
      </c>
      <c r="G102">
        <v>21.131966339999998</v>
      </c>
      <c r="H102">
        <v>91.480703669999997</v>
      </c>
    </row>
    <row r="103" spans="1:8" x14ac:dyDescent="0.2">
      <c r="A103" s="20">
        <v>102</v>
      </c>
      <c r="B103">
        <v>53.877399119999993</v>
      </c>
      <c r="C103">
        <v>34.852353480000005</v>
      </c>
      <c r="D103">
        <v>475.21521674999997</v>
      </c>
      <c r="E103">
        <v>777.0204</v>
      </c>
      <c r="F103">
        <v>296.96524271999999</v>
      </c>
      <c r="G103">
        <v>48.188713230000005</v>
      </c>
      <c r="H103">
        <v>116.89674210000001</v>
      </c>
    </row>
    <row r="104" spans="1:8" x14ac:dyDescent="0.2">
      <c r="A104" s="20">
        <v>103</v>
      </c>
      <c r="B104">
        <v>54.862123050000008</v>
      </c>
      <c r="C104">
        <v>59.845513499999996</v>
      </c>
      <c r="D104">
        <v>109.43884053000001</v>
      </c>
      <c r="E104">
        <v>128.33388468000001</v>
      </c>
      <c r="F104">
        <v>207.26720316000001</v>
      </c>
      <c r="G104">
        <v>16.90617078</v>
      </c>
      <c r="H104">
        <v>143.48129967</v>
      </c>
    </row>
    <row r="105" spans="1:8" x14ac:dyDescent="0.2">
      <c r="A105" s="20">
        <v>104</v>
      </c>
      <c r="B105">
        <v>35.986504409999995</v>
      </c>
      <c r="C105">
        <v>72.775431810000001</v>
      </c>
      <c r="D105">
        <v>270.24470658000001</v>
      </c>
      <c r="E105">
        <v>302.37450011999999</v>
      </c>
      <c r="F105">
        <v>257.95134729</v>
      </c>
      <c r="G105">
        <v>208.70618517</v>
      </c>
      <c r="H105">
        <v>289.37883392999998</v>
      </c>
    </row>
    <row r="106" spans="1:8" x14ac:dyDescent="0.2">
      <c r="A106" s="20">
        <v>105</v>
      </c>
      <c r="B106">
        <v>40.095746909999995</v>
      </c>
      <c r="C106">
        <v>244.78682859</v>
      </c>
      <c r="D106">
        <v>143.23175658</v>
      </c>
      <c r="E106">
        <v>454.61222199000002</v>
      </c>
      <c r="F106">
        <v>101.61036</v>
      </c>
      <c r="G106">
        <v>80.412645780000005</v>
      </c>
      <c r="H106">
        <v>139.31228636999998</v>
      </c>
    </row>
    <row r="107" spans="1:8" x14ac:dyDescent="0.2">
      <c r="A107" s="20">
        <v>106</v>
      </c>
      <c r="B107">
        <v>28.193886359999997</v>
      </c>
      <c r="C107">
        <v>36.47961351</v>
      </c>
      <c r="D107">
        <v>310.30459101000002</v>
      </c>
      <c r="E107">
        <v>214.69671360000001</v>
      </c>
      <c r="F107">
        <v>651.98138067000002</v>
      </c>
      <c r="G107">
        <v>23.3404974</v>
      </c>
      <c r="H107">
        <v>271.95713999999998</v>
      </c>
    </row>
    <row r="108" spans="1:8" x14ac:dyDescent="0.2">
      <c r="A108" s="20">
        <v>107</v>
      </c>
      <c r="B108">
        <v>144.22544612999999</v>
      </c>
      <c r="C108">
        <v>35.986504409999995</v>
      </c>
      <c r="D108">
        <v>34.07533308</v>
      </c>
      <c r="E108">
        <v>651.50919135000004</v>
      </c>
      <c r="F108">
        <v>89.904248819999992</v>
      </c>
      <c r="G108">
        <v>38.038137120000002</v>
      </c>
      <c r="H108">
        <v>150.76586592000001</v>
      </c>
    </row>
    <row r="109" spans="1:8" x14ac:dyDescent="0.2">
      <c r="A109" s="20">
        <v>108</v>
      </c>
      <c r="B109">
        <v>368.65732878</v>
      </c>
      <c r="C109">
        <v>36.47961351</v>
      </c>
      <c r="D109">
        <v>143.23175658</v>
      </c>
      <c r="E109">
        <v>342.31484295000001</v>
      </c>
      <c r="F109">
        <v>275.33568446999999</v>
      </c>
      <c r="G109">
        <v>18.901021229999998</v>
      </c>
      <c r="H109">
        <v>217.56870054000001</v>
      </c>
    </row>
    <row r="110" spans="1:8" x14ac:dyDescent="0.2">
      <c r="A110" s="20">
        <v>109</v>
      </c>
      <c r="B110">
        <v>53.20946043</v>
      </c>
      <c r="C110">
        <v>69.511946129999998</v>
      </c>
      <c r="D110">
        <v>250.48597437000001</v>
      </c>
      <c r="E110">
        <v>152.99979956999999</v>
      </c>
      <c r="F110">
        <v>306.00109340999995</v>
      </c>
      <c r="G110">
        <v>105.28028712</v>
      </c>
      <c r="H110">
        <v>226.99156715999999</v>
      </c>
    </row>
    <row r="111" spans="1:8" x14ac:dyDescent="0.2">
      <c r="A111" s="20">
        <v>110</v>
      </c>
      <c r="B111">
        <v>28.193886359999997</v>
      </c>
      <c r="C111">
        <v>39.308266619999998</v>
      </c>
      <c r="D111">
        <v>99.343552410000001</v>
      </c>
      <c r="E111">
        <v>291.37816719</v>
      </c>
      <c r="F111">
        <v>643.87646018999999</v>
      </c>
      <c r="G111">
        <v>1076.023827</v>
      </c>
      <c r="H111">
        <v>145.82730357</v>
      </c>
    </row>
    <row r="112" spans="1:8" x14ac:dyDescent="0.2">
      <c r="A112" s="20">
        <v>111</v>
      </c>
      <c r="B112">
        <v>42.789915719999996</v>
      </c>
      <c r="C112">
        <v>423.42381855000002</v>
      </c>
      <c r="D112">
        <v>377.85904343999999</v>
      </c>
      <c r="E112">
        <v>156.46351743</v>
      </c>
      <c r="F112">
        <v>381.41092322999998</v>
      </c>
      <c r="G112">
        <v>523.07070777000001</v>
      </c>
      <c r="H112">
        <v>55.105689060000003</v>
      </c>
    </row>
    <row r="113" spans="1:8" x14ac:dyDescent="0.2">
      <c r="A113" s="20">
        <v>112</v>
      </c>
      <c r="B113">
        <v>42.789915719999996</v>
      </c>
      <c r="C113">
        <v>230.11758</v>
      </c>
      <c r="D113">
        <v>1014.9425522099999</v>
      </c>
      <c r="E113">
        <v>94.930973100000003</v>
      </c>
      <c r="F113">
        <v>63.043251299999994</v>
      </c>
      <c r="G113">
        <v>92.644739999999999</v>
      </c>
      <c r="H113">
        <v>564.41417013</v>
      </c>
    </row>
    <row r="114" spans="1:8" x14ac:dyDescent="0.2">
      <c r="A114" s="20">
        <v>113</v>
      </c>
      <c r="B114">
        <v>109.88712153</v>
      </c>
      <c r="C114">
        <v>140.84241885</v>
      </c>
      <c r="D114">
        <v>17.426176740000002</v>
      </c>
      <c r="E114">
        <v>47.81664</v>
      </c>
      <c r="F114">
        <v>241.40678985</v>
      </c>
      <c r="G114">
        <v>227.01099266999998</v>
      </c>
      <c r="H114">
        <v>723.52852254000004</v>
      </c>
    </row>
    <row r="115" spans="1:8" x14ac:dyDescent="0.2">
      <c r="A115" s="20">
        <v>114</v>
      </c>
      <c r="B115">
        <v>29.885400000000001</v>
      </c>
      <c r="C115">
        <v>162.40174641000002</v>
      </c>
      <c r="D115">
        <v>73.265552369999995</v>
      </c>
      <c r="E115">
        <v>129.88941975</v>
      </c>
      <c r="F115">
        <v>164.88522315</v>
      </c>
      <c r="G115">
        <v>490.12056000000001</v>
      </c>
      <c r="H115">
        <v>48.188713230000005</v>
      </c>
    </row>
    <row r="116" spans="1:8" x14ac:dyDescent="0.2">
      <c r="A116" s="20">
        <v>115</v>
      </c>
      <c r="B116">
        <v>53.877399119999993</v>
      </c>
      <c r="C116">
        <v>45.715696380000004</v>
      </c>
      <c r="D116">
        <v>380.90735424000002</v>
      </c>
      <c r="E116">
        <v>242.44082469000003</v>
      </c>
      <c r="F116">
        <v>339.60423716999998</v>
      </c>
      <c r="G116">
        <v>1025.1080710199999</v>
      </c>
      <c r="H116">
        <v>80.469428039999997</v>
      </c>
    </row>
    <row r="117" spans="1:8" x14ac:dyDescent="0.2">
      <c r="A117" s="20">
        <v>116</v>
      </c>
      <c r="B117">
        <v>105.28028712</v>
      </c>
      <c r="C117">
        <v>137.50571394000002</v>
      </c>
      <c r="D117">
        <v>81.625993019999996</v>
      </c>
      <c r="E117">
        <v>114.38786277</v>
      </c>
      <c r="F117">
        <v>594.00519894000001</v>
      </c>
      <c r="G117">
        <v>57.486061169999992</v>
      </c>
      <c r="H117">
        <v>391.54506236999998</v>
      </c>
    </row>
    <row r="118" spans="1:8" x14ac:dyDescent="0.2">
      <c r="A118" s="20">
        <v>117</v>
      </c>
      <c r="B118">
        <v>118.2266424</v>
      </c>
      <c r="C118">
        <v>83.732913719999999</v>
      </c>
      <c r="D118">
        <v>69.319185300000001</v>
      </c>
      <c r="E118">
        <v>175.79189988000002</v>
      </c>
      <c r="F118">
        <v>223.52187222000001</v>
      </c>
      <c r="G118">
        <v>63.887513850000005</v>
      </c>
      <c r="H118">
        <v>238.63491899999997</v>
      </c>
    </row>
    <row r="119" spans="1:8" x14ac:dyDescent="0.2">
      <c r="A119" s="20">
        <v>118</v>
      </c>
      <c r="B119">
        <v>38.851019999999998</v>
      </c>
      <c r="C119">
        <v>27.06272397</v>
      </c>
      <c r="D119">
        <v>117.92479986000001</v>
      </c>
      <c r="E119">
        <v>410.48642889000001</v>
      </c>
      <c r="F119">
        <v>506.65166900999998</v>
      </c>
      <c r="G119">
        <v>56.387772719999994</v>
      </c>
      <c r="H119">
        <v>519.91182099000002</v>
      </c>
    </row>
    <row r="120" spans="1:8" x14ac:dyDescent="0.2">
      <c r="A120" s="20">
        <v>119</v>
      </c>
      <c r="B120">
        <v>110.21137812000001</v>
      </c>
      <c r="C120">
        <v>133.28290691999999</v>
      </c>
      <c r="D120">
        <v>184.73361155999999</v>
      </c>
      <c r="E120">
        <v>132.30864288000001</v>
      </c>
      <c r="F120">
        <v>210.91919903999997</v>
      </c>
      <c r="G120">
        <v>224.21969630999999</v>
      </c>
      <c r="H120">
        <v>654.55152507000003</v>
      </c>
    </row>
    <row r="121" spans="1:8" x14ac:dyDescent="0.2">
      <c r="A121" s="20">
        <v>120</v>
      </c>
      <c r="B121">
        <v>59.845513499999996</v>
      </c>
      <c r="C121">
        <v>122.56600247999999</v>
      </c>
      <c r="D121">
        <v>58.715845379999998</v>
      </c>
      <c r="E121">
        <v>91.235643390000007</v>
      </c>
      <c r="F121">
        <v>104.5989</v>
      </c>
      <c r="G121">
        <v>232.74151811999999</v>
      </c>
      <c r="H121">
        <v>125.12718126</v>
      </c>
    </row>
    <row r="122" spans="1:8" x14ac:dyDescent="0.2">
      <c r="A122" s="20">
        <v>121</v>
      </c>
      <c r="B122">
        <v>63.395899020000002</v>
      </c>
      <c r="C122">
        <v>79.575854579999998</v>
      </c>
      <c r="D122">
        <v>95.306034869999991</v>
      </c>
      <c r="E122">
        <v>21.550361940000002</v>
      </c>
      <c r="F122">
        <v>28.352278980000001</v>
      </c>
      <c r="G122">
        <v>522.31161860999998</v>
      </c>
      <c r="H122">
        <v>112.49761122</v>
      </c>
    </row>
    <row r="123" spans="1:8" x14ac:dyDescent="0.2">
      <c r="A123" s="20">
        <v>122</v>
      </c>
      <c r="B123">
        <v>69.319185300000001</v>
      </c>
      <c r="C123">
        <v>197.62766739</v>
      </c>
      <c r="D123">
        <v>35.862479999999998</v>
      </c>
      <c r="E123">
        <v>26.89686</v>
      </c>
      <c r="F123">
        <v>93.078078300000001</v>
      </c>
      <c r="G123">
        <v>773.65679823000005</v>
      </c>
      <c r="H123">
        <v>44.427635639999998</v>
      </c>
    </row>
    <row r="124" spans="1:8" x14ac:dyDescent="0.2">
      <c r="A124" s="20">
        <v>123</v>
      </c>
      <c r="B124">
        <v>53.20946043</v>
      </c>
      <c r="C124">
        <v>142.48163303999999</v>
      </c>
      <c r="D124">
        <v>37.446406199999998</v>
      </c>
      <c r="E124">
        <v>22.760720639999999</v>
      </c>
      <c r="F124">
        <v>119.5416</v>
      </c>
      <c r="G124">
        <v>61.610246369999999</v>
      </c>
      <c r="H124">
        <v>25.708915349999998</v>
      </c>
    </row>
    <row r="125" spans="1:8" x14ac:dyDescent="0.2">
      <c r="A125" s="20">
        <v>124</v>
      </c>
      <c r="B125">
        <v>53.877399119999993</v>
      </c>
      <c r="C125">
        <v>108.78435027</v>
      </c>
      <c r="D125">
        <v>45.224081550000001</v>
      </c>
      <c r="E125">
        <v>317.47559273999997</v>
      </c>
      <c r="F125">
        <v>344.42176365</v>
      </c>
      <c r="G125">
        <v>144.2568258</v>
      </c>
      <c r="H125">
        <v>137.50571394000002</v>
      </c>
    </row>
    <row r="126" spans="1:8" x14ac:dyDescent="0.2">
      <c r="A126" s="20">
        <v>125</v>
      </c>
      <c r="B126">
        <v>68.996422980000006</v>
      </c>
      <c r="C126">
        <v>47.253300209999999</v>
      </c>
      <c r="D126">
        <v>275.20568298000001</v>
      </c>
      <c r="E126">
        <v>445.29246000000001</v>
      </c>
      <c r="F126">
        <v>136.59271497</v>
      </c>
      <c r="G126">
        <v>196.06316670000001</v>
      </c>
      <c r="H126">
        <v>302.56726094999999</v>
      </c>
    </row>
    <row r="127" spans="1:8" x14ac:dyDescent="0.2">
      <c r="A127" s="20">
        <v>126</v>
      </c>
      <c r="B127">
        <v>70.532532539999991</v>
      </c>
      <c r="C127">
        <v>27.06272397</v>
      </c>
      <c r="D127">
        <v>118.2266424</v>
      </c>
      <c r="E127">
        <v>77.528704680000004</v>
      </c>
      <c r="F127">
        <v>264.36325986000003</v>
      </c>
      <c r="G127">
        <v>341.89794162000004</v>
      </c>
      <c r="H127">
        <v>362.98209131999999</v>
      </c>
    </row>
    <row r="128" spans="1:8" x14ac:dyDescent="0.2">
      <c r="A128" s="20">
        <v>127</v>
      </c>
      <c r="B128">
        <v>66.356047889999999</v>
      </c>
      <c r="C128">
        <v>14.9427</v>
      </c>
      <c r="D128">
        <v>91.431392760000008</v>
      </c>
      <c r="E128">
        <v>51.154839180000003</v>
      </c>
      <c r="F128">
        <v>53.877399119999993</v>
      </c>
      <c r="G128">
        <v>1377.6870546</v>
      </c>
      <c r="H128">
        <v>436.36718528999995</v>
      </c>
    </row>
    <row r="129" spans="1:8" x14ac:dyDescent="0.2">
      <c r="A129" s="20">
        <v>128</v>
      </c>
      <c r="B129">
        <v>69.960227130000007</v>
      </c>
      <c r="C129">
        <v>281.17678589999997</v>
      </c>
      <c r="D129">
        <v>86.202942030000003</v>
      </c>
      <c r="E129">
        <v>230.71827653999998</v>
      </c>
      <c r="F129">
        <v>63.395899020000002</v>
      </c>
      <c r="G129">
        <v>1687.2549705000001</v>
      </c>
      <c r="H129">
        <v>212.18634</v>
      </c>
    </row>
    <row r="130" spans="1:8" x14ac:dyDescent="0.2">
      <c r="A130" s="20">
        <v>129</v>
      </c>
      <c r="B130">
        <v>57.096056699999998</v>
      </c>
      <c r="C130">
        <v>60.954261840000001</v>
      </c>
      <c r="D130">
        <v>52.956928799999993</v>
      </c>
      <c r="E130">
        <v>25.53408576</v>
      </c>
      <c r="F130">
        <v>84.529359630000002</v>
      </c>
      <c r="G130">
        <v>1513.7627521499999</v>
      </c>
      <c r="H130">
        <v>310.99494375</v>
      </c>
    </row>
    <row r="131" spans="1:8" x14ac:dyDescent="0.2">
      <c r="A131" s="20">
        <v>130</v>
      </c>
      <c r="B131">
        <v>94.506600419999998</v>
      </c>
      <c r="C131">
        <v>42.263932679999996</v>
      </c>
      <c r="D131">
        <v>127.6704288</v>
      </c>
      <c r="E131">
        <v>159.40424079000002</v>
      </c>
      <c r="F131">
        <v>57.408359129999994</v>
      </c>
      <c r="G131">
        <v>659.62905453000008</v>
      </c>
      <c r="H131">
        <v>194.46130926000001</v>
      </c>
    </row>
    <row r="132" spans="1:8" x14ac:dyDescent="0.2">
      <c r="A132" s="20">
        <v>131</v>
      </c>
      <c r="B132">
        <v>59.845513499999996</v>
      </c>
      <c r="C132">
        <v>25.53408576</v>
      </c>
      <c r="D132">
        <v>200.38758408000001</v>
      </c>
      <c r="E132">
        <v>317.30674023</v>
      </c>
      <c r="F132">
        <v>44.427635639999998</v>
      </c>
      <c r="G132">
        <v>296.96524271999999</v>
      </c>
      <c r="H132">
        <v>446.13373400999996</v>
      </c>
    </row>
    <row r="133" spans="1:8" x14ac:dyDescent="0.2">
      <c r="A133" s="20">
        <v>132</v>
      </c>
      <c r="B133">
        <v>80.911731959999997</v>
      </c>
      <c r="C133">
        <v>34.07533308</v>
      </c>
      <c r="D133">
        <v>102.22450497</v>
      </c>
      <c r="E133">
        <v>46.778122349999997</v>
      </c>
      <c r="F133">
        <v>196.06316670000001</v>
      </c>
      <c r="G133">
        <v>59.845513499999996</v>
      </c>
      <c r="H133">
        <v>644.74911386999997</v>
      </c>
    </row>
    <row r="134" spans="1:8" x14ac:dyDescent="0.2">
      <c r="A134" s="20">
        <v>133</v>
      </c>
      <c r="B134">
        <v>72.95922702</v>
      </c>
      <c r="C134">
        <v>27.552844530000002</v>
      </c>
      <c r="D134">
        <v>93.078078300000001</v>
      </c>
      <c r="E134">
        <v>34.852353480000005</v>
      </c>
      <c r="F134">
        <v>522.41322896999998</v>
      </c>
      <c r="G134">
        <v>280.63586015999999</v>
      </c>
      <c r="H134">
        <v>214.69671360000001</v>
      </c>
    </row>
    <row r="135" spans="1:8" x14ac:dyDescent="0.2">
      <c r="A135" s="20">
        <v>134</v>
      </c>
      <c r="B135">
        <v>59.845513499999996</v>
      </c>
      <c r="C135">
        <v>152.38565460000001</v>
      </c>
      <c r="D135">
        <v>68.996422980000006</v>
      </c>
      <c r="E135">
        <v>28.352278980000001</v>
      </c>
      <c r="F135">
        <v>171.49587363000001</v>
      </c>
      <c r="G135">
        <v>557.06385599999999</v>
      </c>
      <c r="H135">
        <v>290.44275417</v>
      </c>
    </row>
    <row r="136" spans="1:8" x14ac:dyDescent="0.2">
      <c r="A136" s="20">
        <v>135</v>
      </c>
      <c r="B136">
        <v>57.408359129999994</v>
      </c>
      <c r="C136">
        <v>121.90852368</v>
      </c>
      <c r="D136">
        <v>34.979366429999999</v>
      </c>
      <c r="E136">
        <v>155.31741233999998</v>
      </c>
      <c r="F136">
        <v>657.78363107999996</v>
      </c>
      <c r="G136">
        <v>64.166942340000006</v>
      </c>
      <c r="H136">
        <v>22.760720639999999</v>
      </c>
    </row>
    <row r="137" spans="1:8" x14ac:dyDescent="0.2">
      <c r="A137" s="20">
        <v>136</v>
      </c>
      <c r="B137">
        <v>76.602257280000003</v>
      </c>
      <c r="C137">
        <v>214.28130653999997</v>
      </c>
      <c r="D137">
        <v>30.034827000000003</v>
      </c>
      <c r="E137">
        <v>155.40407999999999</v>
      </c>
      <c r="F137">
        <v>129.06159416999998</v>
      </c>
      <c r="G137">
        <v>909.47846988000003</v>
      </c>
      <c r="H137">
        <v>244.64039012999999</v>
      </c>
    </row>
    <row r="138" spans="1:8" x14ac:dyDescent="0.2">
      <c r="A138" s="20">
        <v>137</v>
      </c>
      <c r="B138">
        <v>83.090377619999998</v>
      </c>
      <c r="C138">
        <v>84.158780669999999</v>
      </c>
      <c r="D138">
        <v>32.188070070000002</v>
      </c>
      <c r="E138">
        <v>101.65369382999999</v>
      </c>
      <c r="F138">
        <v>397.88076717000001</v>
      </c>
      <c r="G138">
        <v>120.47253021</v>
      </c>
      <c r="H138">
        <v>116.70547554000001</v>
      </c>
    </row>
    <row r="139" spans="1:8" x14ac:dyDescent="0.2">
      <c r="A139" s="20">
        <v>138</v>
      </c>
      <c r="B139">
        <v>57.408359129999994</v>
      </c>
      <c r="C139">
        <v>97.894110510000004</v>
      </c>
      <c r="D139">
        <v>18.17928882</v>
      </c>
      <c r="E139">
        <v>279.79159761</v>
      </c>
      <c r="F139">
        <v>110.57598</v>
      </c>
      <c r="G139">
        <v>281.38299516000001</v>
      </c>
      <c r="H139">
        <v>67.15847088000001</v>
      </c>
    </row>
    <row r="140" spans="1:8" x14ac:dyDescent="0.2">
      <c r="A140" s="20">
        <v>139</v>
      </c>
      <c r="B140">
        <v>83.732913719999999</v>
      </c>
      <c r="C140">
        <v>311.33862584999997</v>
      </c>
      <c r="D140">
        <v>43.5131424</v>
      </c>
      <c r="E140">
        <v>135.41074740000002</v>
      </c>
      <c r="F140">
        <v>107.96100749999999</v>
      </c>
      <c r="G140">
        <v>388.75077747</v>
      </c>
      <c r="H140">
        <v>235.64040191999999</v>
      </c>
    </row>
    <row r="141" spans="1:8" x14ac:dyDescent="0.2">
      <c r="A141" s="20">
        <v>140</v>
      </c>
      <c r="B141">
        <v>88.704350009999999</v>
      </c>
      <c r="C141">
        <v>320.76448101</v>
      </c>
      <c r="D141">
        <v>40.095746909999995</v>
      </c>
      <c r="E141">
        <v>73.931996789999999</v>
      </c>
      <c r="F141">
        <v>1127.34901296</v>
      </c>
      <c r="G141">
        <v>147.16915803000001</v>
      </c>
      <c r="H141">
        <v>390.99666528</v>
      </c>
    </row>
    <row r="142" spans="1:8" x14ac:dyDescent="0.2">
      <c r="A142" s="20">
        <v>141</v>
      </c>
      <c r="B142">
        <v>46.682489070000003</v>
      </c>
      <c r="C142">
        <v>401.17712678999993</v>
      </c>
      <c r="D142">
        <v>88.855271279999997</v>
      </c>
      <c r="E142">
        <v>340.22137068000001</v>
      </c>
      <c r="F142">
        <v>945.30957021000006</v>
      </c>
      <c r="G142">
        <v>88.704350009999999</v>
      </c>
      <c r="H142">
        <v>573.80715135000003</v>
      </c>
    </row>
    <row r="143" spans="1:8" x14ac:dyDescent="0.2">
      <c r="A143" s="20">
        <v>142</v>
      </c>
      <c r="B143">
        <v>76.543980750000003</v>
      </c>
      <c r="C143">
        <v>21.7565712</v>
      </c>
      <c r="D143">
        <v>27.552844530000002</v>
      </c>
      <c r="E143">
        <v>153.84406211999999</v>
      </c>
      <c r="F143">
        <v>257.17133834999998</v>
      </c>
      <c r="G143">
        <v>36.47961351</v>
      </c>
      <c r="H143">
        <v>391.54506236999998</v>
      </c>
    </row>
    <row r="144" spans="1:8" x14ac:dyDescent="0.2">
      <c r="A144" s="20">
        <v>143</v>
      </c>
      <c r="B144">
        <v>65.543165009999996</v>
      </c>
      <c r="C144">
        <v>148.37802246000001</v>
      </c>
      <c r="D144">
        <v>14.9427</v>
      </c>
      <c r="E144">
        <v>264.83544918000001</v>
      </c>
      <c r="F144">
        <v>76.543980750000003</v>
      </c>
      <c r="G144">
        <v>29.434130459999999</v>
      </c>
      <c r="H144">
        <v>128.54158820999999</v>
      </c>
    </row>
    <row r="145" spans="1:8" x14ac:dyDescent="0.2">
      <c r="A145" s="20">
        <v>144</v>
      </c>
      <c r="B145">
        <v>44.828099999999999</v>
      </c>
      <c r="C145">
        <v>74.233839330000009</v>
      </c>
      <c r="D145">
        <v>29.58505173</v>
      </c>
      <c r="E145">
        <v>202.95623421000002</v>
      </c>
      <c r="F145">
        <v>165.69511749</v>
      </c>
      <c r="G145">
        <v>899.42651559000001</v>
      </c>
      <c r="H145">
        <v>336.89811420000001</v>
      </c>
    </row>
    <row r="146" spans="1:8" x14ac:dyDescent="0.2">
      <c r="A146" s="20">
        <v>145</v>
      </c>
      <c r="B146">
        <v>38.271243239999997</v>
      </c>
      <c r="C146">
        <v>32.325542909999996</v>
      </c>
      <c r="D146">
        <v>14.9427</v>
      </c>
      <c r="E146">
        <v>120.9163284</v>
      </c>
      <c r="F146">
        <v>107.79514352999999</v>
      </c>
      <c r="G146">
        <v>241.03621088999998</v>
      </c>
      <c r="H146">
        <v>285.97936967999999</v>
      </c>
    </row>
    <row r="147" spans="1:8" x14ac:dyDescent="0.2">
      <c r="A147" s="20">
        <v>146</v>
      </c>
      <c r="B147">
        <v>371.55322403999998</v>
      </c>
      <c r="C147">
        <v>116.70547554000001</v>
      </c>
      <c r="D147">
        <v>60.513452190000002</v>
      </c>
      <c r="E147">
        <v>228.77423127</v>
      </c>
      <c r="F147">
        <v>620.90504748000001</v>
      </c>
      <c r="G147">
        <v>122.09231888999999</v>
      </c>
      <c r="H147">
        <v>171.62587511999999</v>
      </c>
    </row>
    <row r="148" spans="1:8" x14ac:dyDescent="0.2">
      <c r="A148" s="20">
        <v>147</v>
      </c>
      <c r="B148">
        <v>309.03595577999999</v>
      </c>
      <c r="C148">
        <v>24.09510375</v>
      </c>
      <c r="D148">
        <v>83.732913719999999</v>
      </c>
      <c r="E148">
        <v>139.53642686999999</v>
      </c>
      <c r="F148">
        <v>141.97955832</v>
      </c>
      <c r="G148">
        <v>251.10908495999999</v>
      </c>
      <c r="H148">
        <v>274.71855096000002</v>
      </c>
    </row>
    <row r="149" spans="1:8" x14ac:dyDescent="0.2">
      <c r="A149" s="20">
        <v>148</v>
      </c>
      <c r="B149">
        <v>90.893455560000007</v>
      </c>
      <c r="C149">
        <v>134.48429999999999</v>
      </c>
      <c r="D149">
        <v>65.543165009999996</v>
      </c>
      <c r="E149">
        <v>184.44372318000001</v>
      </c>
      <c r="F149">
        <v>438.40985238000002</v>
      </c>
      <c r="G149">
        <v>339.60423716999998</v>
      </c>
      <c r="H149">
        <v>49.288495949999998</v>
      </c>
    </row>
    <row r="150" spans="1:8" x14ac:dyDescent="0.2">
      <c r="A150" s="20">
        <v>149</v>
      </c>
      <c r="B150">
        <v>28.352278980000001</v>
      </c>
      <c r="C150">
        <v>67.15847088000001</v>
      </c>
      <c r="D150">
        <v>58.026986909999998</v>
      </c>
      <c r="E150">
        <v>223.68175911000003</v>
      </c>
      <c r="F150">
        <v>139.72769342999999</v>
      </c>
      <c r="G150">
        <v>206.98777466999996</v>
      </c>
      <c r="H150">
        <v>202.03128108000001</v>
      </c>
    </row>
    <row r="151" spans="1:8" x14ac:dyDescent="0.2">
      <c r="A151" s="20">
        <v>150</v>
      </c>
      <c r="B151">
        <v>114.38786277</v>
      </c>
      <c r="C151">
        <v>87.283299239999991</v>
      </c>
      <c r="D151">
        <v>300.07631286000003</v>
      </c>
      <c r="E151">
        <v>112.33921860000001</v>
      </c>
      <c r="F151">
        <v>118.64204946</v>
      </c>
      <c r="G151">
        <v>94.977295470000001</v>
      </c>
      <c r="H151">
        <v>69.319185300000001</v>
      </c>
    </row>
    <row r="152" spans="1:8" x14ac:dyDescent="0.2">
      <c r="A152" s="20">
        <v>151</v>
      </c>
      <c r="B152">
        <v>50.893341929999998</v>
      </c>
      <c r="C152">
        <v>81.570705029999999</v>
      </c>
      <c r="D152">
        <v>584.93049723000001</v>
      </c>
      <c r="E152">
        <v>53.20946043</v>
      </c>
      <c r="F152">
        <v>275.54637653999998</v>
      </c>
      <c r="G152">
        <v>51.416336430000001</v>
      </c>
      <c r="H152">
        <v>150.29068806000001</v>
      </c>
    </row>
    <row r="153" spans="1:8" x14ac:dyDescent="0.2">
      <c r="A153" s="20">
        <v>152</v>
      </c>
      <c r="B153">
        <v>121.02690438</v>
      </c>
      <c r="C153">
        <v>123.07554854999999</v>
      </c>
      <c r="D153">
        <v>400.64217813000005</v>
      </c>
      <c r="E153">
        <v>152.38565460000001</v>
      </c>
      <c r="F153">
        <v>86.202942030000003</v>
      </c>
      <c r="G153">
        <v>46.49122251</v>
      </c>
      <c r="H153">
        <v>436.21476975000002</v>
      </c>
    </row>
    <row r="154" spans="1:8" x14ac:dyDescent="0.2">
      <c r="A154" s="20">
        <v>153</v>
      </c>
      <c r="B154">
        <v>71.287138889999994</v>
      </c>
      <c r="C154">
        <v>36.47961351</v>
      </c>
      <c r="D154">
        <v>149.42699999999999</v>
      </c>
      <c r="E154">
        <v>213.69555269999998</v>
      </c>
      <c r="F154">
        <v>82.062319860000002</v>
      </c>
      <c r="G154">
        <v>375.76108835999997</v>
      </c>
      <c r="H154">
        <v>69.767466299999995</v>
      </c>
    </row>
    <row r="155" spans="1:8" x14ac:dyDescent="0.2">
      <c r="A155" s="20">
        <v>154</v>
      </c>
      <c r="B155">
        <v>56.387772719999994</v>
      </c>
      <c r="C155">
        <v>65.815122150000008</v>
      </c>
      <c r="D155">
        <v>78.446186459999993</v>
      </c>
      <c r="E155">
        <v>324.26704989000001</v>
      </c>
      <c r="F155">
        <v>49.739765489999996</v>
      </c>
      <c r="G155">
        <v>258.41755953000001</v>
      </c>
      <c r="H155">
        <v>696.64361669999994</v>
      </c>
    </row>
    <row r="156" spans="1:8" x14ac:dyDescent="0.2">
      <c r="A156" s="20">
        <v>155</v>
      </c>
      <c r="B156">
        <v>68.149171890000005</v>
      </c>
      <c r="C156">
        <v>116.39915019</v>
      </c>
      <c r="D156">
        <v>98.983433340000005</v>
      </c>
      <c r="E156">
        <v>158.61825476999999</v>
      </c>
      <c r="F156">
        <v>74.952583199999992</v>
      </c>
      <c r="G156">
        <v>120.13781373</v>
      </c>
      <c r="H156">
        <v>497.39167781999998</v>
      </c>
    </row>
    <row r="157" spans="1:8" x14ac:dyDescent="0.2">
      <c r="A157" s="20">
        <v>156</v>
      </c>
      <c r="B157">
        <v>74.892812399999997</v>
      </c>
      <c r="C157">
        <v>36.357083369999998</v>
      </c>
      <c r="D157">
        <v>27.552844530000002</v>
      </c>
      <c r="E157">
        <v>335.59660502999998</v>
      </c>
      <c r="F157">
        <v>526.69580679000001</v>
      </c>
      <c r="G157">
        <v>147.01674249000001</v>
      </c>
      <c r="H157">
        <v>286.79075828999999</v>
      </c>
    </row>
    <row r="158" spans="1:8" x14ac:dyDescent="0.2">
      <c r="A158" s="20">
        <v>157</v>
      </c>
      <c r="B158">
        <v>129.64884228</v>
      </c>
      <c r="C158">
        <v>212.52255074999999</v>
      </c>
      <c r="D158">
        <v>104.98292739</v>
      </c>
      <c r="E158">
        <v>146.56099014</v>
      </c>
      <c r="F158">
        <v>110.93908760999999</v>
      </c>
      <c r="G158">
        <v>33.009918570000004</v>
      </c>
      <c r="H158">
        <v>368.88744636000001</v>
      </c>
    </row>
    <row r="159" spans="1:8" x14ac:dyDescent="0.2">
      <c r="A159" s="20">
        <v>158</v>
      </c>
      <c r="B159">
        <v>50.80518</v>
      </c>
      <c r="C159">
        <v>388.85537636999999</v>
      </c>
      <c r="D159">
        <v>191.87323362000001</v>
      </c>
      <c r="E159">
        <v>297.77663132999999</v>
      </c>
      <c r="F159">
        <v>487.65501450000005</v>
      </c>
      <c r="G159">
        <v>38.271243239999997</v>
      </c>
      <c r="H159">
        <v>461.71747584000002</v>
      </c>
    </row>
    <row r="160" spans="1:8" x14ac:dyDescent="0.2">
      <c r="A160" s="20">
        <v>159</v>
      </c>
      <c r="B160">
        <v>49.739765489999996</v>
      </c>
      <c r="C160">
        <v>77.586981210000005</v>
      </c>
      <c r="D160">
        <v>102.22450497</v>
      </c>
      <c r="E160">
        <v>228.57997617000001</v>
      </c>
      <c r="F160">
        <v>152.41553999999999</v>
      </c>
      <c r="G160">
        <v>1272.0406713299999</v>
      </c>
      <c r="H160">
        <v>94.506600419999998</v>
      </c>
    </row>
    <row r="161" spans="1:8" x14ac:dyDescent="0.2">
      <c r="A161" s="20">
        <v>160</v>
      </c>
      <c r="B161">
        <v>57.717673019999999</v>
      </c>
      <c r="C161">
        <v>121.65300350999999</v>
      </c>
      <c r="D161">
        <v>23.90832</v>
      </c>
      <c r="E161">
        <v>341.29575080999996</v>
      </c>
      <c r="F161">
        <v>217.01432636999999</v>
      </c>
      <c r="G161">
        <v>92.692556639999992</v>
      </c>
      <c r="H161">
        <v>312.77013650999999</v>
      </c>
    </row>
    <row r="162" spans="1:8" x14ac:dyDescent="0.2">
      <c r="A162" s="20">
        <v>161</v>
      </c>
      <c r="B162">
        <v>23.90832</v>
      </c>
      <c r="C162">
        <v>325.29809619000002</v>
      </c>
      <c r="D162">
        <v>17.426176740000002</v>
      </c>
      <c r="E162">
        <v>204.00969455999999</v>
      </c>
      <c r="F162">
        <v>127.07421506999999</v>
      </c>
      <c r="G162">
        <v>141.97955832</v>
      </c>
      <c r="H162">
        <v>182.59531118999999</v>
      </c>
    </row>
    <row r="163" spans="1:8" x14ac:dyDescent="0.2">
      <c r="A163" s="20">
        <v>162</v>
      </c>
      <c r="B163">
        <v>48.188713230000005</v>
      </c>
      <c r="C163">
        <v>560.10170691000008</v>
      </c>
      <c r="D163">
        <v>84.158780669999999</v>
      </c>
      <c r="E163">
        <v>312.88519529999996</v>
      </c>
      <c r="F163">
        <v>167.27754941999999</v>
      </c>
      <c r="G163">
        <v>239.41941075</v>
      </c>
      <c r="H163">
        <v>310.03113959999996</v>
      </c>
    </row>
    <row r="164" spans="1:8" x14ac:dyDescent="0.2">
      <c r="A164" s="20">
        <v>163</v>
      </c>
      <c r="B164">
        <v>45.618568830000001</v>
      </c>
      <c r="C164">
        <v>816.66487736999989</v>
      </c>
      <c r="D164">
        <v>116.55306</v>
      </c>
      <c r="E164">
        <v>206.23017978000001</v>
      </c>
      <c r="F164">
        <v>392.95565325000001</v>
      </c>
      <c r="G164">
        <v>60.513452190000002</v>
      </c>
      <c r="H164">
        <v>127.6704288</v>
      </c>
    </row>
    <row r="165" spans="1:8" x14ac:dyDescent="0.2">
      <c r="A165" s="20">
        <v>164</v>
      </c>
      <c r="B165">
        <v>50.717018070000002</v>
      </c>
      <c r="C165">
        <v>33.009918570000004</v>
      </c>
      <c r="D165">
        <v>64.166942340000006</v>
      </c>
      <c r="E165">
        <v>301.76782649999996</v>
      </c>
      <c r="F165">
        <v>189.95459094</v>
      </c>
      <c r="G165">
        <v>97.574336730000013</v>
      </c>
      <c r="H165">
        <v>188.72779527</v>
      </c>
    </row>
    <row r="166" spans="1:8" x14ac:dyDescent="0.2">
      <c r="A166" s="20">
        <v>165</v>
      </c>
      <c r="B166">
        <v>50.893341929999998</v>
      </c>
      <c r="C166">
        <v>120.02574348</v>
      </c>
      <c r="D166">
        <v>68.149171890000005</v>
      </c>
      <c r="E166">
        <v>138.44411550000001</v>
      </c>
      <c r="F166">
        <v>408.65445387</v>
      </c>
      <c r="G166">
        <v>52.278530219999993</v>
      </c>
      <c r="H166">
        <v>286.79075828999999</v>
      </c>
    </row>
    <row r="167" spans="1:8" x14ac:dyDescent="0.2">
      <c r="A167" s="20">
        <v>166</v>
      </c>
      <c r="B167">
        <v>57.486061169999992</v>
      </c>
      <c r="C167">
        <v>14.9427</v>
      </c>
      <c r="D167">
        <v>29.434130459999999</v>
      </c>
      <c r="E167">
        <v>24.09510375</v>
      </c>
      <c r="F167">
        <v>116.70547554000001</v>
      </c>
      <c r="G167">
        <v>165.77580807000001</v>
      </c>
      <c r="H167">
        <v>126.08650259999999</v>
      </c>
    </row>
    <row r="168" spans="1:8" x14ac:dyDescent="0.2">
      <c r="A168" s="20">
        <v>167</v>
      </c>
      <c r="B168">
        <v>63.887513850000005</v>
      </c>
      <c r="C168">
        <v>53.877399119999993</v>
      </c>
      <c r="D168">
        <v>25.708915349999998</v>
      </c>
      <c r="E168">
        <v>190.07263827</v>
      </c>
      <c r="F168">
        <v>494.13118068000006</v>
      </c>
      <c r="G168">
        <v>47.253300209999999</v>
      </c>
      <c r="H168">
        <v>475.26303339000003</v>
      </c>
    </row>
    <row r="169" spans="1:8" x14ac:dyDescent="0.2">
      <c r="A169" s="20">
        <v>168</v>
      </c>
      <c r="B169">
        <v>47.909284739999997</v>
      </c>
      <c r="C169">
        <v>96.794327789999997</v>
      </c>
      <c r="D169">
        <v>77.932157580000009</v>
      </c>
      <c r="E169">
        <v>320.90344812000001</v>
      </c>
      <c r="F169">
        <v>141.72702669</v>
      </c>
      <c r="G169">
        <v>60.069654000000007</v>
      </c>
      <c r="H169">
        <v>741.98873412</v>
      </c>
    </row>
    <row r="170" spans="1:8" x14ac:dyDescent="0.2">
      <c r="A170" s="20">
        <v>169</v>
      </c>
      <c r="B170">
        <v>66.018342869999998</v>
      </c>
      <c r="C170">
        <v>343.69554842999997</v>
      </c>
      <c r="D170">
        <v>49.469302620000001</v>
      </c>
      <c r="E170">
        <v>270.82149480000004</v>
      </c>
      <c r="F170">
        <v>83.090377619999998</v>
      </c>
      <c r="G170">
        <v>27.552844530000002</v>
      </c>
      <c r="H170">
        <v>45.715696380000004</v>
      </c>
    </row>
    <row r="171" spans="1:8" x14ac:dyDescent="0.2">
      <c r="A171" s="20">
        <v>170</v>
      </c>
      <c r="B171">
        <v>75.663855720000001</v>
      </c>
      <c r="C171">
        <v>84.529359630000002</v>
      </c>
      <c r="D171">
        <v>27.552844530000002</v>
      </c>
      <c r="E171">
        <v>406.93604337000005</v>
      </c>
      <c r="F171">
        <v>280.15918803</v>
      </c>
      <c r="G171">
        <v>1133.6383953900001</v>
      </c>
      <c r="H171">
        <v>248.76756387</v>
      </c>
    </row>
    <row r="172" spans="1:8" x14ac:dyDescent="0.2">
      <c r="A172" s="20">
        <v>171</v>
      </c>
      <c r="B172">
        <v>30.47713092</v>
      </c>
      <c r="C172">
        <v>154.39544775000002</v>
      </c>
      <c r="D172">
        <v>199.18170818999999</v>
      </c>
      <c r="E172">
        <v>464.00370893999997</v>
      </c>
      <c r="F172">
        <v>307.39823586</v>
      </c>
      <c r="G172">
        <v>1370.0976572699999</v>
      </c>
      <c r="H172">
        <v>155.86282088999999</v>
      </c>
    </row>
    <row r="173" spans="1:8" x14ac:dyDescent="0.2">
      <c r="A173" s="20">
        <v>172</v>
      </c>
      <c r="B173">
        <v>63.95774454</v>
      </c>
      <c r="C173">
        <v>192.75485292000002</v>
      </c>
      <c r="D173">
        <v>85.578337169999998</v>
      </c>
      <c r="E173">
        <v>673.72151489999999</v>
      </c>
      <c r="F173">
        <v>50.893341929999998</v>
      </c>
      <c r="G173">
        <v>94.506600419999998</v>
      </c>
      <c r="H173">
        <v>402.04529765999996</v>
      </c>
    </row>
    <row r="174" spans="1:8" x14ac:dyDescent="0.2">
      <c r="A174" s="20">
        <v>173</v>
      </c>
      <c r="B174">
        <v>54.125447940000001</v>
      </c>
      <c r="C174">
        <v>41.625879390000001</v>
      </c>
      <c r="D174">
        <v>143.23175658</v>
      </c>
      <c r="E174">
        <v>797.10637733999999</v>
      </c>
      <c r="F174">
        <v>391.12218395999997</v>
      </c>
      <c r="G174">
        <v>91.431392760000008</v>
      </c>
      <c r="H174">
        <v>526.50005741999996</v>
      </c>
    </row>
    <row r="175" spans="1:8" x14ac:dyDescent="0.2">
      <c r="A175" s="20">
        <v>174</v>
      </c>
      <c r="B175">
        <v>74.952583199999992</v>
      </c>
      <c r="C175">
        <v>19.135621619999998</v>
      </c>
      <c r="D175">
        <v>29.434130459999999</v>
      </c>
      <c r="E175">
        <v>47.909284739999997</v>
      </c>
      <c r="F175">
        <v>347.55823637999998</v>
      </c>
      <c r="G175">
        <v>243.54359595000003</v>
      </c>
      <c r="H175">
        <v>74.952583199999992</v>
      </c>
    </row>
    <row r="176" spans="1:8" x14ac:dyDescent="0.2">
      <c r="A176" s="20">
        <v>175</v>
      </c>
      <c r="B176">
        <v>46.682489070000003</v>
      </c>
      <c r="C176">
        <v>46.394094959999997</v>
      </c>
      <c r="D176">
        <v>72.345082050000002</v>
      </c>
      <c r="E176">
        <v>30.034827000000003</v>
      </c>
      <c r="F176">
        <v>119.5416</v>
      </c>
      <c r="G176">
        <v>116.70547554000001</v>
      </c>
      <c r="H176">
        <v>178.16330636999999</v>
      </c>
    </row>
    <row r="177" spans="1:8" x14ac:dyDescent="0.2">
      <c r="A177" s="20">
        <v>176</v>
      </c>
      <c r="B177">
        <v>35.862479999999998</v>
      </c>
      <c r="C177">
        <v>53.79372</v>
      </c>
      <c r="D177">
        <v>35.986504409999995</v>
      </c>
      <c r="E177">
        <v>35.862479999999998</v>
      </c>
      <c r="F177">
        <v>113.60337102</v>
      </c>
      <c r="G177">
        <v>67.42445094</v>
      </c>
      <c r="H177">
        <v>206.10167256</v>
      </c>
    </row>
    <row r="178" spans="1:8" x14ac:dyDescent="0.2">
      <c r="A178" s="20">
        <v>177</v>
      </c>
      <c r="B178">
        <v>34.07533308</v>
      </c>
      <c r="C178">
        <v>78.217563150000004</v>
      </c>
      <c r="D178">
        <v>11.95416</v>
      </c>
      <c r="E178">
        <v>107.75330397</v>
      </c>
      <c r="F178">
        <v>102.92083478999999</v>
      </c>
      <c r="G178">
        <v>205.51442445000001</v>
      </c>
      <c r="H178">
        <v>578.58134399999994</v>
      </c>
    </row>
    <row r="179" spans="1:8" x14ac:dyDescent="0.2">
      <c r="A179" s="20">
        <v>178</v>
      </c>
      <c r="B179">
        <v>49.015044539999998</v>
      </c>
      <c r="C179">
        <v>75.427761059999995</v>
      </c>
      <c r="D179">
        <v>53.877399119999993</v>
      </c>
      <c r="E179">
        <v>68.800673610000004</v>
      </c>
      <c r="F179">
        <v>105.99903098999999</v>
      </c>
      <c r="G179">
        <v>273.00611753999999</v>
      </c>
      <c r="H179">
        <v>816.57223263000003</v>
      </c>
    </row>
    <row r="180" spans="1:8" x14ac:dyDescent="0.2">
      <c r="A180" s="20">
        <v>179</v>
      </c>
      <c r="B180">
        <v>46.778122349999997</v>
      </c>
      <c r="C180">
        <v>187.16030603999999</v>
      </c>
      <c r="D180">
        <v>21.131966339999998</v>
      </c>
      <c r="E180">
        <v>53.460497789999998</v>
      </c>
      <c r="F180">
        <v>110.93908760999999</v>
      </c>
      <c r="G180">
        <v>450.79436214000003</v>
      </c>
      <c r="H180">
        <v>125.66063565</v>
      </c>
    </row>
    <row r="181" spans="1:8" x14ac:dyDescent="0.2">
      <c r="A181" s="20">
        <v>180</v>
      </c>
      <c r="B181">
        <v>89.854937910000004</v>
      </c>
      <c r="C181">
        <v>80.745867989999994</v>
      </c>
      <c r="D181">
        <v>13.364750880000001</v>
      </c>
      <c r="E181">
        <v>95.492818619999994</v>
      </c>
      <c r="F181">
        <v>55.105689060000003</v>
      </c>
      <c r="G181">
        <v>43.5131424</v>
      </c>
      <c r="H181">
        <v>121.90852368</v>
      </c>
    </row>
    <row r="182" spans="1:8" x14ac:dyDescent="0.2">
      <c r="A182" s="20">
        <v>181</v>
      </c>
      <c r="B182">
        <v>66.825248669999993</v>
      </c>
      <c r="C182">
        <v>137.11570946999998</v>
      </c>
      <c r="D182">
        <v>21.550361940000002</v>
      </c>
      <c r="E182">
        <v>239.75412723000002</v>
      </c>
      <c r="F182">
        <v>203.57187345000003</v>
      </c>
      <c r="G182">
        <v>32.325542909999996</v>
      </c>
      <c r="H182">
        <v>247.67076969000001</v>
      </c>
    </row>
    <row r="183" spans="1:8" x14ac:dyDescent="0.2">
      <c r="A183" s="20">
        <v>182</v>
      </c>
      <c r="B183">
        <v>80.469428039999997</v>
      </c>
      <c r="C183">
        <v>98.666648100000003</v>
      </c>
      <c r="D183">
        <v>29.434130459999999</v>
      </c>
      <c r="E183">
        <v>112.02093909</v>
      </c>
      <c r="F183">
        <v>34.852353480000005</v>
      </c>
      <c r="G183">
        <v>91.674958770000003</v>
      </c>
      <c r="H183">
        <v>349.13469122999999</v>
      </c>
    </row>
    <row r="184" spans="1:8" x14ac:dyDescent="0.2">
      <c r="A184" s="20">
        <v>183</v>
      </c>
      <c r="B184">
        <v>65.815122150000008</v>
      </c>
      <c r="C184">
        <v>27.552844530000002</v>
      </c>
      <c r="D184">
        <v>20.04712632</v>
      </c>
      <c r="E184">
        <v>86.873869259999992</v>
      </c>
      <c r="F184">
        <v>33.009918570000004</v>
      </c>
      <c r="G184">
        <v>505.27544633999997</v>
      </c>
      <c r="H184">
        <v>51.154839180000003</v>
      </c>
    </row>
    <row r="185" spans="1:8" x14ac:dyDescent="0.2">
      <c r="A185" s="20">
        <v>184</v>
      </c>
      <c r="B185">
        <v>54.862123050000008</v>
      </c>
      <c r="C185">
        <v>48.188713230000005</v>
      </c>
      <c r="D185">
        <v>65.815122150000008</v>
      </c>
      <c r="E185">
        <v>70.022986469999992</v>
      </c>
      <c r="F185">
        <v>95.492818619999994</v>
      </c>
      <c r="G185">
        <v>222.13967246999999</v>
      </c>
      <c r="H185">
        <v>72.775431810000001</v>
      </c>
    </row>
    <row r="186" spans="1:8" x14ac:dyDescent="0.2">
      <c r="A186" s="20">
        <v>185</v>
      </c>
      <c r="B186">
        <v>46.778122349999997</v>
      </c>
      <c r="C186">
        <v>1833.8099835600001</v>
      </c>
      <c r="D186">
        <v>22.760720639999999</v>
      </c>
      <c r="E186">
        <v>143.76072815999999</v>
      </c>
      <c r="F186">
        <v>384.64004070000004</v>
      </c>
      <c r="G186">
        <v>27.552844530000002</v>
      </c>
      <c r="H186">
        <v>595.68774696000003</v>
      </c>
    </row>
    <row r="187" spans="1:8" x14ac:dyDescent="0.2">
      <c r="A187" s="20">
        <v>186</v>
      </c>
      <c r="B187">
        <v>96.562715940000004</v>
      </c>
      <c r="C187">
        <v>33.413371470000001</v>
      </c>
      <c r="D187">
        <v>24.643500840000002</v>
      </c>
      <c r="E187">
        <v>207.33295104000001</v>
      </c>
      <c r="F187">
        <v>242.97427908000003</v>
      </c>
      <c r="G187">
        <v>1272.9252791700001</v>
      </c>
      <c r="H187">
        <v>217.85560038000003</v>
      </c>
    </row>
    <row r="188" spans="1:8" x14ac:dyDescent="0.2">
      <c r="A188" s="20">
        <v>187</v>
      </c>
      <c r="B188">
        <v>101.47886424000001</v>
      </c>
      <c r="C188">
        <v>31.768180200000003</v>
      </c>
      <c r="D188">
        <v>38.271243239999997</v>
      </c>
      <c r="E188">
        <v>89.904248819999992</v>
      </c>
      <c r="F188">
        <v>335.48901759</v>
      </c>
      <c r="G188">
        <v>175.40936676000001</v>
      </c>
      <c r="H188">
        <v>347.91835545000004</v>
      </c>
    </row>
    <row r="189" spans="1:8" x14ac:dyDescent="0.2">
      <c r="A189" s="20">
        <v>188</v>
      </c>
      <c r="B189">
        <v>49.469302620000001</v>
      </c>
      <c r="C189">
        <v>41.625879390000001</v>
      </c>
      <c r="D189">
        <v>16.90617078</v>
      </c>
      <c r="E189">
        <v>269.59918193999999</v>
      </c>
      <c r="F189">
        <v>92.257724069999995</v>
      </c>
      <c r="G189">
        <v>97.574336730000013</v>
      </c>
      <c r="H189">
        <v>267.33685715999997</v>
      </c>
    </row>
    <row r="190" spans="1:8" x14ac:dyDescent="0.2">
      <c r="A190" s="20">
        <v>189</v>
      </c>
      <c r="B190">
        <v>70.532532539999991</v>
      </c>
      <c r="C190">
        <v>23.90832</v>
      </c>
      <c r="D190">
        <v>21.550361940000002</v>
      </c>
      <c r="E190">
        <v>478.47421962000004</v>
      </c>
      <c r="F190">
        <v>193.70222010000001</v>
      </c>
      <c r="G190">
        <v>144.22544612999999</v>
      </c>
      <c r="H190">
        <v>486.47155265999999</v>
      </c>
    </row>
    <row r="191" spans="1:8" x14ac:dyDescent="0.2">
      <c r="A191" s="20">
        <v>190</v>
      </c>
      <c r="B191">
        <v>41.518291949999998</v>
      </c>
      <c r="C191">
        <v>186.58650635999999</v>
      </c>
      <c r="D191">
        <v>25.53408576</v>
      </c>
      <c r="E191">
        <v>152.18093961</v>
      </c>
      <c r="F191">
        <v>101.78668386</v>
      </c>
      <c r="G191">
        <v>210.07045368000001</v>
      </c>
      <c r="H191">
        <v>156.43512630000001</v>
      </c>
    </row>
    <row r="192" spans="1:8" x14ac:dyDescent="0.2">
      <c r="A192" s="20">
        <v>191</v>
      </c>
      <c r="B192">
        <v>83.357851949999997</v>
      </c>
      <c r="C192">
        <v>571.75701290999996</v>
      </c>
      <c r="D192">
        <v>248.12054495999999</v>
      </c>
      <c r="E192">
        <v>134.21831994000001</v>
      </c>
      <c r="F192">
        <v>453.40186329000005</v>
      </c>
      <c r="G192">
        <v>474.66084258000001</v>
      </c>
      <c r="H192">
        <v>36.110528819999999</v>
      </c>
    </row>
    <row r="193" spans="1:8" x14ac:dyDescent="0.2">
      <c r="A193" s="20">
        <v>192</v>
      </c>
      <c r="B193">
        <v>80.412645780000005</v>
      </c>
      <c r="C193">
        <v>21.550361940000002</v>
      </c>
      <c r="D193">
        <v>84.158780669999999</v>
      </c>
      <c r="E193">
        <v>985.33956924000006</v>
      </c>
      <c r="F193">
        <v>482.15610090000001</v>
      </c>
      <c r="G193">
        <v>621.41459355000006</v>
      </c>
      <c r="H193">
        <v>267.05294585999997</v>
      </c>
    </row>
    <row r="194" spans="1:8" x14ac:dyDescent="0.2">
      <c r="A194" s="20">
        <v>193</v>
      </c>
      <c r="B194">
        <v>85.055342670000002</v>
      </c>
      <c r="C194">
        <v>100.81690262999999</v>
      </c>
      <c r="D194">
        <v>47.253300209999999</v>
      </c>
      <c r="E194">
        <v>1203.72862401</v>
      </c>
      <c r="F194">
        <v>301.90231080000001</v>
      </c>
      <c r="G194">
        <v>740.20457574</v>
      </c>
      <c r="H194">
        <v>236.68041384</v>
      </c>
    </row>
    <row r="195" spans="1:8" x14ac:dyDescent="0.2">
      <c r="A195" s="20">
        <v>194</v>
      </c>
      <c r="B195">
        <v>72.283816979999997</v>
      </c>
      <c r="C195">
        <v>65.747879999999995</v>
      </c>
      <c r="D195">
        <v>137.89422414000001</v>
      </c>
      <c r="E195">
        <v>113.80061466000001</v>
      </c>
      <c r="F195">
        <v>245.13349923000001</v>
      </c>
      <c r="G195">
        <v>1058.65592679</v>
      </c>
      <c r="H195">
        <v>334.83602160000004</v>
      </c>
    </row>
    <row r="196" spans="1:8" x14ac:dyDescent="0.2">
      <c r="A196" s="20">
        <v>195</v>
      </c>
      <c r="B196">
        <v>76.192827300000005</v>
      </c>
      <c r="C196">
        <v>83.732913719999999</v>
      </c>
      <c r="D196">
        <v>179.13757041</v>
      </c>
      <c r="E196">
        <v>245.07821124</v>
      </c>
      <c r="F196">
        <v>76.543980750000003</v>
      </c>
      <c r="G196">
        <v>39.871606409999998</v>
      </c>
      <c r="H196">
        <v>332.81726283</v>
      </c>
    </row>
    <row r="197" spans="1:8" x14ac:dyDescent="0.2">
      <c r="A197" s="20">
        <v>196</v>
      </c>
      <c r="B197">
        <v>52.191862559999997</v>
      </c>
      <c r="C197">
        <v>96.978123000000011</v>
      </c>
      <c r="D197">
        <v>37.446406199999998</v>
      </c>
      <c r="E197">
        <v>55.830410010000001</v>
      </c>
      <c r="F197">
        <v>65.543165009999996</v>
      </c>
      <c r="G197">
        <v>433.50266970000001</v>
      </c>
      <c r="H197">
        <v>66.018342869999998</v>
      </c>
    </row>
    <row r="198" spans="1:8" x14ac:dyDescent="0.2">
      <c r="A198" s="20">
        <v>197</v>
      </c>
      <c r="B198">
        <v>31.768180200000003</v>
      </c>
      <c r="C198">
        <v>248.06675124</v>
      </c>
      <c r="D198">
        <v>111.58162371</v>
      </c>
      <c r="E198">
        <v>191.64012750000001</v>
      </c>
      <c r="F198">
        <v>89.705510910000001</v>
      </c>
      <c r="G198">
        <v>19.135621619999998</v>
      </c>
      <c r="H198">
        <v>552.11184521999996</v>
      </c>
    </row>
    <row r="199" spans="1:8" x14ac:dyDescent="0.2">
      <c r="A199" s="20">
        <v>198</v>
      </c>
      <c r="B199">
        <v>47.253300209999999</v>
      </c>
      <c r="C199">
        <v>75.663855720000001</v>
      </c>
      <c r="D199">
        <v>132.34151682000001</v>
      </c>
      <c r="E199">
        <v>229.08653369999999</v>
      </c>
      <c r="F199">
        <v>326.89995363000003</v>
      </c>
      <c r="G199">
        <v>14.9427</v>
      </c>
      <c r="H199">
        <v>456.46511678999997</v>
      </c>
    </row>
    <row r="200" spans="1:8" x14ac:dyDescent="0.2">
      <c r="A200" s="20">
        <v>199</v>
      </c>
      <c r="B200">
        <v>65.611901430000003</v>
      </c>
      <c r="C200">
        <v>134.21831994000001</v>
      </c>
      <c r="D200">
        <v>177.56111555999999</v>
      </c>
      <c r="E200">
        <v>80.745867989999994</v>
      </c>
      <c r="F200">
        <v>79.575854579999998</v>
      </c>
      <c r="G200">
        <v>176.72880717000001</v>
      </c>
      <c r="H200">
        <v>621.80310374999999</v>
      </c>
    </row>
    <row r="201" spans="1:8" x14ac:dyDescent="0.2">
      <c r="A201" s="20">
        <v>200</v>
      </c>
      <c r="B201">
        <v>65.543165009999996</v>
      </c>
      <c r="C201">
        <v>170.76517559999999</v>
      </c>
      <c r="D201">
        <v>52.191862559999997</v>
      </c>
      <c r="E201">
        <v>36.110528819999999</v>
      </c>
      <c r="F201">
        <v>64.374645870000009</v>
      </c>
      <c r="G201">
        <v>292.70956175999999</v>
      </c>
      <c r="H201">
        <v>132.34151682000001</v>
      </c>
    </row>
    <row r="202" spans="1:8" x14ac:dyDescent="0.2">
      <c r="A202" s="20">
        <v>201</v>
      </c>
      <c r="B202">
        <v>78.900444539999995</v>
      </c>
      <c r="C202">
        <v>57.486061169999992</v>
      </c>
      <c r="D202">
        <v>27.06272397</v>
      </c>
      <c r="E202">
        <v>242.23760396999998</v>
      </c>
      <c r="F202">
        <v>223.34255982000002</v>
      </c>
      <c r="G202">
        <v>123.54624360000001</v>
      </c>
      <c r="H202">
        <v>208.87802622000001</v>
      </c>
    </row>
    <row r="203" spans="1:8" x14ac:dyDescent="0.2">
      <c r="A203" s="20">
        <v>202</v>
      </c>
      <c r="B203">
        <v>80.302069799999998</v>
      </c>
      <c r="C203">
        <v>82.062319860000002</v>
      </c>
      <c r="D203">
        <v>31.768180200000003</v>
      </c>
      <c r="E203">
        <v>373.67508744000003</v>
      </c>
      <c r="F203">
        <v>272.81036817</v>
      </c>
      <c r="G203">
        <v>429.40388709000001</v>
      </c>
      <c r="H203">
        <v>917.94948650999993</v>
      </c>
    </row>
    <row r="204" spans="1:8" x14ac:dyDescent="0.2">
      <c r="A204" s="20">
        <v>203</v>
      </c>
      <c r="B204">
        <v>38.271243239999997</v>
      </c>
      <c r="C204">
        <v>385.53361415999996</v>
      </c>
      <c r="D204">
        <v>52.191862559999997</v>
      </c>
      <c r="E204">
        <v>39.308266619999998</v>
      </c>
      <c r="F204">
        <v>259.93424357999999</v>
      </c>
      <c r="G204">
        <v>112.17933170999999</v>
      </c>
      <c r="H204">
        <v>96.978123000000011</v>
      </c>
    </row>
    <row r="205" spans="1:8" x14ac:dyDescent="0.2">
      <c r="A205" s="20">
        <v>204</v>
      </c>
      <c r="B205">
        <v>27.552844530000002</v>
      </c>
      <c r="C205">
        <v>44.427635639999998</v>
      </c>
      <c r="D205">
        <v>106.66995822</v>
      </c>
      <c r="E205">
        <v>56.15018379</v>
      </c>
      <c r="F205">
        <v>72.283816979999997</v>
      </c>
      <c r="G205">
        <v>276.79110345000004</v>
      </c>
      <c r="H205">
        <v>104.38521939</v>
      </c>
    </row>
    <row r="206" spans="1:8" x14ac:dyDescent="0.2">
      <c r="A206" s="20">
        <v>205</v>
      </c>
      <c r="B206">
        <v>15.23856546</v>
      </c>
      <c r="C206">
        <v>179.93401631999998</v>
      </c>
      <c r="D206">
        <v>62.402209470000003</v>
      </c>
      <c r="E206">
        <v>71.97300881999999</v>
      </c>
      <c r="F206">
        <v>44.125793100000003</v>
      </c>
      <c r="G206">
        <v>224.99522243999999</v>
      </c>
      <c r="H206">
        <v>66.825248669999993</v>
      </c>
    </row>
    <row r="207" spans="1:8" x14ac:dyDescent="0.2">
      <c r="A207" s="20">
        <v>206</v>
      </c>
      <c r="B207">
        <v>9.4512577499999999</v>
      </c>
      <c r="C207">
        <v>116.89674210000001</v>
      </c>
      <c r="D207">
        <v>54.944307900000005</v>
      </c>
      <c r="E207">
        <v>43.100723880000004</v>
      </c>
      <c r="F207">
        <v>129.64884228</v>
      </c>
      <c r="G207">
        <v>317.47559273999997</v>
      </c>
      <c r="H207">
        <v>160.93736181</v>
      </c>
    </row>
    <row r="208" spans="1:8" x14ac:dyDescent="0.2">
      <c r="A208" s="20">
        <v>207</v>
      </c>
      <c r="B208">
        <v>25.708915349999998</v>
      </c>
      <c r="C208">
        <v>69.70470696000001</v>
      </c>
      <c r="D208">
        <v>59.770800000000001</v>
      </c>
      <c r="E208">
        <v>153.84406211999999</v>
      </c>
      <c r="F208">
        <v>146.07236384999999</v>
      </c>
      <c r="G208">
        <v>213.21439775999997</v>
      </c>
      <c r="H208">
        <v>31.201851869999999</v>
      </c>
    </row>
    <row r="209" spans="1:8" x14ac:dyDescent="0.2">
      <c r="A209" s="20">
        <v>208</v>
      </c>
      <c r="B209">
        <v>34.979366429999999</v>
      </c>
      <c r="C209">
        <v>144.84407391000002</v>
      </c>
      <c r="D209">
        <v>86.25374721</v>
      </c>
      <c r="E209">
        <v>140.07884687999999</v>
      </c>
      <c r="F209">
        <v>86.667659999999998</v>
      </c>
      <c r="G209">
        <v>379.59090236999998</v>
      </c>
      <c r="H209">
        <v>30.47713092</v>
      </c>
    </row>
    <row r="210" spans="1:8" x14ac:dyDescent="0.2">
      <c r="A210" s="20">
        <v>209</v>
      </c>
      <c r="B210">
        <v>27.06272397</v>
      </c>
      <c r="C210">
        <v>200.43241217999997</v>
      </c>
      <c r="D210">
        <v>251.48115819</v>
      </c>
      <c r="E210">
        <v>104.98292739</v>
      </c>
      <c r="F210">
        <v>95.679602370000012</v>
      </c>
      <c r="G210">
        <v>248.06675124</v>
      </c>
      <c r="H210">
        <v>142.48163303999999</v>
      </c>
    </row>
    <row r="211" spans="1:8" x14ac:dyDescent="0.2">
      <c r="A211" s="20">
        <v>210</v>
      </c>
      <c r="B211">
        <v>44.828099999999999</v>
      </c>
      <c r="C211">
        <v>69.319185300000001</v>
      </c>
      <c r="D211">
        <v>370.25320914000002</v>
      </c>
      <c r="E211">
        <v>84.158780669999999</v>
      </c>
      <c r="F211">
        <v>192.4769187</v>
      </c>
      <c r="G211">
        <v>330.09470289000001</v>
      </c>
      <c r="H211">
        <v>46.682489070000003</v>
      </c>
    </row>
    <row r="212" spans="1:8" x14ac:dyDescent="0.2">
      <c r="A212" s="20">
        <v>211</v>
      </c>
      <c r="B212">
        <v>23.3404974</v>
      </c>
      <c r="C212">
        <v>24.643500840000002</v>
      </c>
      <c r="D212">
        <v>122.09231888999999</v>
      </c>
      <c r="E212">
        <v>351.8109288</v>
      </c>
      <c r="F212">
        <v>129.06159416999998</v>
      </c>
      <c r="G212">
        <v>596.16740762999996</v>
      </c>
      <c r="H212">
        <v>60.069654000000007</v>
      </c>
    </row>
    <row r="213" spans="1:8" x14ac:dyDescent="0.2">
      <c r="A213" s="20">
        <v>212</v>
      </c>
      <c r="B213">
        <v>30.76851357</v>
      </c>
      <c r="C213">
        <v>41.625879390000001</v>
      </c>
      <c r="D213">
        <v>93.078078300000001</v>
      </c>
      <c r="E213">
        <v>150.08298452999998</v>
      </c>
      <c r="F213">
        <v>254.46521538000002</v>
      </c>
      <c r="G213">
        <v>193.79486484</v>
      </c>
      <c r="H213">
        <v>59.546659500000004</v>
      </c>
    </row>
    <row r="214" spans="1:8" x14ac:dyDescent="0.2">
      <c r="A214" s="20">
        <v>213</v>
      </c>
      <c r="B214">
        <v>42.789915719999996</v>
      </c>
      <c r="C214">
        <v>136.29834378000001</v>
      </c>
      <c r="D214">
        <v>39.308266619999998</v>
      </c>
      <c r="E214">
        <v>230.35068612000001</v>
      </c>
      <c r="F214">
        <v>191.87323362000001</v>
      </c>
      <c r="G214">
        <v>244.56717089999998</v>
      </c>
      <c r="H214">
        <v>132.34151682000001</v>
      </c>
    </row>
    <row r="215" spans="1:8" x14ac:dyDescent="0.2">
      <c r="A215" s="20">
        <v>214</v>
      </c>
      <c r="B215">
        <v>16.0932879</v>
      </c>
      <c r="C215">
        <v>141.06357081000002</v>
      </c>
      <c r="D215">
        <v>34.979366429999999</v>
      </c>
      <c r="E215">
        <v>350.5258566</v>
      </c>
      <c r="F215">
        <v>102.13634304</v>
      </c>
      <c r="G215">
        <v>73.810960919999999</v>
      </c>
      <c r="H215">
        <v>104.5989</v>
      </c>
    </row>
    <row r="216" spans="1:8" x14ac:dyDescent="0.2">
      <c r="A216" s="20">
        <v>215</v>
      </c>
      <c r="B216">
        <v>18.17928882</v>
      </c>
      <c r="C216">
        <v>471.73506192000002</v>
      </c>
      <c r="D216">
        <v>138.66975027000001</v>
      </c>
      <c r="E216">
        <v>58.942974419999999</v>
      </c>
      <c r="F216">
        <v>48.650442659999996</v>
      </c>
      <c r="G216">
        <v>56.70306369</v>
      </c>
      <c r="H216">
        <v>205.07959188000001</v>
      </c>
    </row>
    <row r="217" spans="1:8" x14ac:dyDescent="0.2">
      <c r="A217" s="20">
        <v>216</v>
      </c>
      <c r="B217">
        <v>33.810847289999998</v>
      </c>
      <c r="C217">
        <v>96.377426460000009</v>
      </c>
      <c r="D217">
        <v>215.27798462999999</v>
      </c>
      <c r="E217">
        <v>55.830410010000001</v>
      </c>
      <c r="F217">
        <v>78.446186459999993</v>
      </c>
      <c r="G217">
        <v>343.68209999999999</v>
      </c>
      <c r="H217">
        <v>192.10484547000001</v>
      </c>
    </row>
    <row r="218" spans="1:8" x14ac:dyDescent="0.2">
      <c r="A218" s="20">
        <v>217</v>
      </c>
      <c r="B218">
        <v>21.7565712</v>
      </c>
      <c r="C218">
        <v>208.12790267999998</v>
      </c>
      <c r="D218">
        <v>117.43169076</v>
      </c>
      <c r="E218">
        <v>30.47713092</v>
      </c>
      <c r="F218">
        <v>112.02093909</v>
      </c>
      <c r="G218">
        <v>356.35201533000003</v>
      </c>
      <c r="H218">
        <v>179.56194309</v>
      </c>
    </row>
    <row r="219" spans="1:8" x14ac:dyDescent="0.2">
      <c r="A219" s="20">
        <v>218</v>
      </c>
      <c r="B219">
        <v>45.715696380000004</v>
      </c>
      <c r="C219">
        <v>27.552844530000002</v>
      </c>
      <c r="D219">
        <v>53.20946043</v>
      </c>
      <c r="E219">
        <v>72.775431810000001</v>
      </c>
      <c r="F219">
        <v>493.43485086000004</v>
      </c>
      <c r="G219">
        <v>195.62982839999998</v>
      </c>
      <c r="H219">
        <v>249.84194399999998</v>
      </c>
    </row>
    <row r="220" spans="1:8" x14ac:dyDescent="0.2">
      <c r="A220" s="20">
        <v>219</v>
      </c>
      <c r="B220">
        <v>35.862479999999998</v>
      </c>
      <c r="C220">
        <v>67.42445094</v>
      </c>
      <c r="D220">
        <v>91.089204930000008</v>
      </c>
      <c r="E220">
        <v>126.12236507999999</v>
      </c>
      <c r="F220">
        <v>230.11758</v>
      </c>
      <c r="G220">
        <v>293.42531708999996</v>
      </c>
      <c r="H220">
        <v>306.65707794000002</v>
      </c>
    </row>
    <row r="221" spans="1:8" x14ac:dyDescent="0.2">
      <c r="A221" s="20">
        <v>220</v>
      </c>
      <c r="B221">
        <v>21.550361940000002</v>
      </c>
      <c r="C221">
        <v>54.862123050000008</v>
      </c>
      <c r="D221">
        <v>42.263932679999996</v>
      </c>
      <c r="E221">
        <v>58.715845379999998</v>
      </c>
      <c r="F221">
        <v>287.67686040000001</v>
      </c>
      <c r="G221">
        <v>62.831064959999999</v>
      </c>
      <c r="H221">
        <v>353.86106724000001</v>
      </c>
    </row>
    <row r="222" spans="1:8" x14ac:dyDescent="0.2">
      <c r="A222" s="20">
        <v>221</v>
      </c>
      <c r="B222">
        <v>34.852353480000005</v>
      </c>
      <c r="C222">
        <v>49.469302620000001</v>
      </c>
      <c r="D222">
        <v>38.851019999999998</v>
      </c>
      <c r="E222">
        <v>174.89982068999998</v>
      </c>
      <c r="F222">
        <v>484.04186964000002</v>
      </c>
      <c r="G222">
        <v>177.51031037999999</v>
      </c>
      <c r="H222">
        <v>159.76884267</v>
      </c>
    </row>
    <row r="223" spans="1:8" x14ac:dyDescent="0.2">
      <c r="A223" s="20">
        <v>222</v>
      </c>
      <c r="B223">
        <v>74.773270799999992</v>
      </c>
      <c r="C223">
        <v>42.263932679999996</v>
      </c>
      <c r="D223">
        <v>38.966078790000005</v>
      </c>
      <c r="E223">
        <v>74.233839330000009</v>
      </c>
      <c r="F223">
        <v>774.94934178000005</v>
      </c>
      <c r="G223">
        <v>139.18377914999999</v>
      </c>
      <c r="H223">
        <v>328.05950715</v>
      </c>
    </row>
    <row r="224" spans="1:8" x14ac:dyDescent="0.2">
      <c r="A224" s="20">
        <v>223</v>
      </c>
      <c r="B224">
        <v>33.413371470000001</v>
      </c>
      <c r="C224">
        <v>21.131966339999998</v>
      </c>
      <c r="D224">
        <v>181.54035657</v>
      </c>
      <c r="E224">
        <v>45.618568830000001</v>
      </c>
      <c r="F224">
        <v>674.70175602000006</v>
      </c>
      <c r="G224">
        <v>334.19647404</v>
      </c>
      <c r="H224">
        <v>409.28802434999994</v>
      </c>
    </row>
    <row r="225" spans="1:8" x14ac:dyDescent="0.2">
      <c r="A225" s="20">
        <v>224</v>
      </c>
      <c r="B225">
        <v>269.03434788000004</v>
      </c>
      <c r="C225">
        <v>77.932157580000009</v>
      </c>
      <c r="D225">
        <v>59.770800000000001</v>
      </c>
      <c r="E225">
        <v>129.06159416999998</v>
      </c>
      <c r="F225">
        <v>258.00364674000002</v>
      </c>
      <c r="G225">
        <v>72.345082050000002</v>
      </c>
      <c r="H225">
        <v>303.00956487000002</v>
      </c>
    </row>
    <row r="226" spans="1:8" x14ac:dyDescent="0.2">
      <c r="A226" s="20">
        <v>225</v>
      </c>
      <c r="B226">
        <v>26.73099603</v>
      </c>
      <c r="C226">
        <v>52.956928799999993</v>
      </c>
      <c r="D226">
        <v>142.57577205000001</v>
      </c>
      <c r="E226">
        <v>475.44085151999997</v>
      </c>
      <c r="F226">
        <v>204.4908495</v>
      </c>
      <c r="G226">
        <v>57.486061169999992</v>
      </c>
      <c r="H226">
        <v>140.84241885</v>
      </c>
    </row>
    <row r="227" spans="1:8" x14ac:dyDescent="0.2">
      <c r="A227" s="20">
        <v>226</v>
      </c>
      <c r="B227">
        <v>97.299391049999997</v>
      </c>
      <c r="C227">
        <v>83.732913719999999</v>
      </c>
      <c r="D227">
        <v>136.42983954000002</v>
      </c>
      <c r="E227">
        <v>591.13470627000004</v>
      </c>
      <c r="F227">
        <v>351.8109288</v>
      </c>
      <c r="G227">
        <v>156.89087865000002</v>
      </c>
      <c r="H227">
        <v>170.58287465999999</v>
      </c>
    </row>
    <row r="228" spans="1:8" x14ac:dyDescent="0.2">
      <c r="A228" s="20">
        <v>227</v>
      </c>
      <c r="B228">
        <v>95.679602370000012</v>
      </c>
      <c r="C228">
        <v>299.12296860000004</v>
      </c>
      <c r="D228">
        <v>145.09062846</v>
      </c>
      <c r="E228">
        <v>38.966078790000005</v>
      </c>
      <c r="F228">
        <v>81.570705029999999</v>
      </c>
      <c r="G228">
        <v>1289.9973139200001</v>
      </c>
      <c r="H228">
        <v>423.17128692000006</v>
      </c>
    </row>
    <row r="229" spans="1:8" x14ac:dyDescent="0.2">
      <c r="A229" s="20">
        <v>228</v>
      </c>
      <c r="B229">
        <v>298.62985950000001</v>
      </c>
      <c r="C229">
        <v>96.053169870000005</v>
      </c>
      <c r="D229">
        <v>82.875202740000006</v>
      </c>
      <c r="E229">
        <v>44.125793100000003</v>
      </c>
      <c r="F229">
        <v>246.31397253</v>
      </c>
      <c r="G229">
        <v>982.43022555000005</v>
      </c>
      <c r="H229">
        <v>591.73839135000003</v>
      </c>
    </row>
    <row r="230" spans="1:8" x14ac:dyDescent="0.2">
      <c r="A230" s="20">
        <v>229</v>
      </c>
      <c r="B230">
        <v>122.53014</v>
      </c>
      <c r="C230">
        <v>82.062319860000002</v>
      </c>
      <c r="D230">
        <v>91.480703669999997</v>
      </c>
      <c r="E230">
        <v>27.552844530000002</v>
      </c>
      <c r="F230">
        <v>119.01711123</v>
      </c>
      <c r="G230">
        <v>299.88355202999998</v>
      </c>
      <c r="H230">
        <v>152.53209305999999</v>
      </c>
    </row>
    <row r="231" spans="1:8" x14ac:dyDescent="0.2">
      <c r="A231" s="20">
        <v>230</v>
      </c>
      <c r="B231">
        <v>91.431392760000008</v>
      </c>
      <c r="C231">
        <v>231.68357495999999</v>
      </c>
      <c r="D231">
        <v>46.49122251</v>
      </c>
      <c r="E231">
        <v>142.01093799</v>
      </c>
      <c r="F231">
        <v>171.15816861000002</v>
      </c>
      <c r="G231">
        <v>630.13515327000005</v>
      </c>
      <c r="H231">
        <v>1500.6430615499999</v>
      </c>
    </row>
    <row r="232" spans="1:8" x14ac:dyDescent="0.2">
      <c r="A232" s="20">
        <v>231</v>
      </c>
      <c r="B232">
        <v>34.852353480000005</v>
      </c>
      <c r="C232">
        <v>79.126079310000009</v>
      </c>
      <c r="D232">
        <v>21.131966339999998</v>
      </c>
      <c r="E232">
        <v>50.717018070000002</v>
      </c>
      <c r="F232">
        <v>109.60171595999999</v>
      </c>
      <c r="G232">
        <v>25.708915349999998</v>
      </c>
      <c r="H232">
        <v>173.9778561</v>
      </c>
    </row>
    <row r="233" spans="1:8" x14ac:dyDescent="0.2">
      <c r="A233" s="20">
        <v>232</v>
      </c>
      <c r="B233">
        <v>94.977295470000001</v>
      </c>
      <c r="C233">
        <v>48.650442659999996</v>
      </c>
      <c r="D233">
        <v>46.49122251</v>
      </c>
      <c r="E233">
        <v>134.25119387999999</v>
      </c>
      <c r="F233">
        <v>494.55555336000003</v>
      </c>
      <c r="G233">
        <v>45.618568830000001</v>
      </c>
      <c r="H233">
        <v>57.096056699999998</v>
      </c>
    </row>
    <row r="234" spans="1:8" x14ac:dyDescent="0.2">
      <c r="A234" s="20">
        <v>233</v>
      </c>
      <c r="B234">
        <v>62.402209470000003</v>
      </c>
      <c r="C234">
        <v>52.191862559999997</v>
      </c>
      <c r="D234">
        <v>115.35913826999999</v>
      </c>
      <c r="E234">
        <v>75.249942930000003</v>
      </c>
      <c r="F234">
        <v>141.69564702</v>
      </c>
      <c r="G234">
        <v>192.87140598000002</v>
      </c>
      <c r="H234">
        <v>55.105689060000003</v>
      </c>
    </row>
    <row r="235" spans="1:8" x14ac:dyDescent="0.2">
      <c r="A235" s="20">
        <v>234</v>
      </c>
      <c r="B235">
        <v>112.02093909</v>
      </c>
      <c r="C235">
        <v>45.715696380000004</v>
      </c>
      <c r="D235">
        <v>27.06272397</v>
      </c>
      <c r="E235">
        <v>96.238459349999999</v>
      </c>
      <c r="F235">
        <v>128.36825288999998</v>
      </c>
      <c r="G235">
        <v>361.81058364</v>
      </c>
      <c r="H235">
        <v>448.91755902</v>
      </c>
    </row>
    <row r="236" spans="1:8" x14ac:dyDescent="0.2">
      <c r="A236" s="20">
        <v>235</v>
      </c>
      <c r="B236">
        <v>76.835363400000006</v>
      </c>
      <c r="C236">
        <v>135.93822470999999</v>
      </c>
      <c r="D236">
        <v>34.07533308</v>
      </c>
      <c r="E236">
        <v>57.717673019999999</v>
      </c>
      <c r="F236">
        <v>210.17804112000002</v>
      </c>
      <c r="G236">
        <v>525.17613419999998</v>
      </c>
      <c r="H236">
        <v>115.32028724999999</v>
      </c>
    </row>
    <row r="237" spans="1:8" x14ac:dyDescent="0.2">
      <c r="A237" s="20">
        <v>236</v>
      </c>
      <c r="B237">
        <v>83.732913719999999</v>
      </c>
      <c r="C237">
        <v>34.852353480000005</v>
      </c>
      <c r="D237">
        <v>40.648626809999996</v>
      </c>
      <c r="E237">
        <v>46.778122349999997</v>
      </c>
      <c r="F237">
        <v>252.63324036</v>
      </c>
      <c r="G237">
        <v>144.59751936000001</v>
      </c>
      <c r="H237">
        <v>207.26720316000001</v>
      </c>
    </row>
    <row r="238" spans="1:8" x14ac:dyDescent="0.2">
      <c r="A238" s="20">
        <v>237</v>
      </c>
      <c r="B238">
        <v>76.369151160000001</v>
      </c>
      <c r="C238">
        <v>30.47713092</v>
      </c>
      <c r="D238">
        <v>28.352278980000001</v>
      </c>
      <c r="E238">
        <v>42.789915719999996</v>
      </c>
      <c r="F238">
        <v>124.30383848999999</v>
      </c>
      <c r="G238">
        <v>580.70769021000001</v>
      </c>
      <c r="H238">
        <v>501.37091882999999</v>
      </c>
    </row>
    <row r="239" spans="1:8" x14ac:dyDescent="0.2">
      <c r="A239" s="20">
        <v>238</v>
      </c>
      <c r="B239">
        <v>32.873939999999997</v>
      </c>
      <c r="C239">
        <v>123.72705027000001</v>
      </c>
      <c r="D239">
        <v>34.07533308</v>
      </c>
      <c r="E239">
        <v>32.188070070000002</v>
      </c>
      <c r="F239">
        <v>107.62927956000001</v>
      </c>
      <c r="G239">
        <v>107.29605735000001</v>
      </c>
      <c r="H239">
        <v>144.56613969</v>
      </c>
    </row>
    <row r="240" spans="1:8" x14ac:dyDescent="0.2">
      <c r="A240" s="20">
        <v>239</v>
      </c>
      <c r="B240">
        <v>134.51717394000002</v>
      </c>
      <c r="C240">
        <v>102.22450497</v>
      </c>
      <c r="D240">
        <v>36.47961351</v>
      </c>
      <c r="E240">
        <v>33.413371470000001</v>
      </c>
      <c r="F240">
        <v>65.815122150000008</v>
      </c>
      <c r="G240">
        <v>738.67145472000004</v>
      </c>
      <c r="H240">
        <v>295.39775349000001</v>
      </c>
    </row>
    <row r="241" spans="1:8" x14ac:dyDescent="0.2">
      <c r="A241" s="20">
        <v>240</v>
      </c>
      <c r="B241">
        <v>78.446186459999993</v>
      </c>
      <c r="C241">
        <v>42.789915719999996</v>
      </c>
      <c r="D241">
        <v>90.449657369999997</v>
      </c>
      <c r="E241">
        <v>38.966078790000005</v>
      </c>
      <c r="F241">
        <v>194.82889967999998</v>
      </c>
      <c r="G241">
        <v>196.83570429</v>
      </c>
      <c r="H241">
        <v>66.356047889999999</v>
      </c>
    </row>
    <row r="242" spans="1:8" x14ac:dyDescent="0.2">
      <c r="A242" s="20">
        <v>241</v>
      </c>
      <c r="B242">
        <v>32.325542909999996</v>
      </c>
      <c r="C242">
        <v>30.47713092</v>
      </c>
      <c r="D242">
        <v>305.76649301999998</v>
      </c>
      <c r="E242">
        <v>129.75194690999999</v>
      </c>
      <c r="F242">
        <v>129.75194690999999</v>
      </c>
      <c r="G242">
        <v>150.08298452999998</v>
      </c>
      <c r="H242">
        <v>25.53408576</v>
      </c>
    </row>
    <row r="243" spans="1:8" x14ac:dyDescent="0.2">
      <c r="A243" s="20">
        <v>242</v>
      </c>
      <c r="B243">
        <v>26.73099603</v>
      </c>
      <c r="C243">
        <v>27.552844530000002</v>
      </c>
      <c r="D243">
        <v>380.29619780999997</v>
      </c>
      <c r="E243">
        <v>29.434130459999999</v>
      </c>
      <c r="F243">
        <v>134.21831994000001</v>
      </c>
      <c r="G243">
        <v>311.32517741999999</v>
      </c>
      <c r="H243">
        <v>252.80956422</v>
      </c>
    </row>
    <row r="244" spans="1:8" x14ac:dyDescent="0.2">
      <c r="A244" s="20">
        <v>243</v>
      </c>
      <c r="B244">
        <v>43.5131424</v>
      </c>
      <c r="C244">
        <v>52.191862559999997</v>
      </c>
      <c r="D244">
        <v>190.35356102999998</v>
      </c>
      <c r="E244">
        <v>140.9694318</v>
      </c>
      <c r="F244">
        <v>387.93490605</v>
      </c>
      <c r="G244">
        <v>233.89061175000001</v>
      </c>
      <c r="H244">
        <v>287.67686040000001</v>
      </c>
    </row>
    <row r="245" spans="1:8" x14ac:dyDescent="0.2">
      <c r="A245" s="20">
        <v>244</v>
      </c>
      <c r="B245">
        <v>35.986504409999995</v>
      </c>
      <c r="C245">
        <v>37.446406199999998</v>
      </c>
      <c r="D245">
        <v>46.682489070000003</v>
      </c>
      <c r="E245">
        <v>56.387772719999994</v>
      </c>
      <c r="F245">
        <v>26.73099603</v>
      </c>
      <c r="G245">
        <v>364.94406782999999</v>
      </c>
      <c r="H245">
        <v>184.73361155999999</v>
      </c>
    </row>
    <row r="246" spans="1:8" x14ac:dyDescent="0.2">
      <c r="A246" s="20">
        <v>245</v>
      </c>
      <c r="B246">
        <v>33.009918570000004</v>
      </c>
      <c r="C246">
        <v>38.851019999999998</v>
      </c>
      <c r="D246">
        <v>256.96214055000002</v>
      </c>
      <c r="E246">
        <v>79.575854579999998</v>
      </c>
      <c r="F246">
        <v>27.552844530000002</v>
      </c>
      <c r="G246">
        <v>533.04197148000003</v>
      </c>
      <c r="H246">
        <v>481.48965648000001</v>
      </c>
    </row>
    <row r="247" spans="1:8" x14ac:dyDescent="0.2">
      <c r="A247" s="20">
        <v>246</v>
      </c>
      <c r="B247">
        <v>97.711809570000014</v>
      </c>
      <c r="C247">
        <v>112.49761122</v>
      </c>
      <c r="D247">
        <v>63.043251299999994</v>
      </c>
      <c r="E247">
        <v>103.22417159999999</v>
      </c>
      <c r="F247">
        <v>49.469302620000001</v>
      </c>
      <c r="G247">
        <v>897.72603632999994</v>
      </c>
      <c r="H247">
        <v>143.51267934000001</v>
      </c>
    </row>
    <row r="248" spans="1:8" x14ac:dyDescent="0.2">
      <c r="A248" s="20">
        <v>247</v>
      </c>
      <c r="B248">
        <v>58.026986909999998</v>
      </c>
      <c r="C248">
        <v>32.325542909999996</v>
      </c>
      <c r="D248">
        <v>312.67002042000001</v>
      </c>
      <c r="E248">
        <v>129.64884228</v>
      </c>
      <c r="F248">
        <v>116.24673465000001</v>
      </c>
      <c r="G248">
        <v>1023.5346047099999</v>
      </c>
      <c r="H248">
        <v>242.53197515999997</v>
      </c>
    </row>
    <row r="249" spans="1:8" x14ac:dyDescent="0.2">
      <c r="A249" s="20">
        <v>248</v>
      </c>
      <c r="B249">
        <v>547.10753498999998</v>
      </c>
      <c r="C249">
        <v>36.110528819999999</v>
      </c>
      <c r="D249">
        <v>71.036101529999996</v>
      </c>
      <c r="E249">
        <v>175.40936676000001</v>
      </c>
      <c r="F249">
        <v>1195.4309427000001</v>
      </c>
      <c r="G249">
        <v>50.893341929999998</v>
      </c>
      <c r="H249">
        <v>100.46126636999999</v>
      </c>
    </row>
    <row r="250" spans="1:8" x14ac:dyDescent="0.2">
      <c r="A250" s="20">
        <v>249</v>
      </c>
      <c r="B250">
        <v>68.149171890000005</v>
      </c>
      <c r="C250">
        <v>259.05710708999999</v>
      </c>
      <c r="D250">
        <v>107.96100749999999</v>
      </c>
      <c r="E250">
        <v>116.89674210000001</v>
      </c>
      <c r="F250">
        <v>153.08796150000001</v>
      </c>
      <c r="G250">
        <v>80.412645780000005</v>
      </c>
      <c r="H250">
        <v>97.894110510000004</v>
      </c>
    </row>
    <row r="251" spans="1:8" x14ac:dyDescent="0.2">
      <c r="A251" s="20">
        <v>250</v>
      </c>
      <c r="B251">
        <v>389.25733500000001</v>
      </c>
      <c r="C251">
        <v>1118.2175289899999</v>
      </c>
      <c r="D251">
        <v>131.53012820999999</v>
      </c>
      <c r="E251">
        <v>166.07316779999999</v>
      </c>
      <c r="F251">
        <v>118.64204946</v>
      </c>
      <c r="G251">
        <v>196.45018263</v>
      </c>
      <c r="H251">
        <v>336.84432048000002</v>
      </c>
    </row>
    <row r="252" spans="1:8" x14ac:dyDescent="0.2">
      <c r="A252" s="20">
        <v>251</v>
      </c>
      <c r="B252">
        <v>43.5131424</v>
      </c>
      <c r="C252">
        <v>312.67002042000001</v>
      </c>
      <c r="D252">
        <v>50.893341929999998</v>
      </c>
      <c r="E252">
        <v>139.05527193</v>
      </c>
      <c r="F252">
        <v>450.24895358999999</v>
      </c>
      <c r="G252">
        <v>714.28646259000004</v>
      </c>
      <c r="H252">
        <v>169.92689013</v>
      </c>
    </row>
    <row r="253" spans="1:8" x14ac:dyDescent="0.2">
      <c r="A253" s="20">
        <v>252</v>
      </c>
      <c r="B253">
        <v>405.04429755000001</v>
      </c>
      <c r="C253">
        <v>45.519947010000003</v>
      </c>
      <c r="D253">
        <v>164.88522315</v>
      </c>
      <c r="E253">
        <v>49.015044539999998</v>
      </c>
      <c r="F253">
        <v>37.802042459999996</v>
      </c>
      <c r="G253">
        <v>179.93401631999998</v>
      </c>
      <c r="H253">
        <v>107.62927956000001</v>
      </c>
    </row>
    <row r="254" spans="1:8" x14ac:dyDescent="0.2">
      <c r="A254" s="20">
        <v>253</v>
      </c>
      <c r="B254">
        <v>39.871606409999998</v>
      </c>
      <c r="C254">
        <v>35.986504409999995</v>
      </c>
      <c r="D254">
        <v>133.55187552000001</v>
      </c>
      <c r="E254">
        <v>62.187034589999996</v>
      </c>
      <c r="F254">
        <v>200.23218</v>
      </c>
      <c r="G254">
        <v>425.93718069000005</v>
      </c>
      <c r="H254">
        <v>162.73198008</v>
      </c>
    </row>
    <row r="255" spans="1:8" x14ac:dyDescent="0.2">
      <c r="A255" s="20">
        <v>254</v>
      </c>
      <c r="B255">
        <v>107.29605735000001</v>
      </c>
      <c r="C255">
        <v>299.36205180000002</v>
      </c>
      <c r="D255">
        <v>212.71232304</v>
      </c>
      <c r="E255">
        <v>70.532532539999991</v>
      </c>
      <c r="F255">
        <v>208.17123650999997</v>
      </c>
      <c r="G255">
        <v>177.93767159999999</v>
      </c>
      <c r="H255">
        <v>149.69596860000001</v>
      </c>
    </row>
    <row r="256" spans="1:8" x14ac:dyDescent="0.2">
      <c r="A256" s="20">
        <v>255</v>
      </c>
      <c r="B256">
        <v>125.51868</v>
      </c>
      <c r="C256">
        <v>69.70470696000001</v>
      </c>
      <c r="D256">
        <v>285.80752862999998</v>
      </c>
      <c r="E256">
        <v>412.59185531999998</v>
      </c>
      <c r="F256">
        <v>91.480703669999997</v>
      </c>
      <c r="G256">
        <v>225.31350194999999</v>
      </c>
      <c r="H256">
        <v>87.027779069999994</v>
      </c>
    </row>
    <row r="257" spans="1:8" x14ac:dyDescent="0.2">
      <c r="A257" s="20">
        <v>256</v>
      </c>
      <c r="B257">
        <v>39.308266619999998</v>
      </c>
      <c r="C257">
        <v>348.64905348000002</v>
      </c>
      <c r="D257">
        <v>140.33436705</v>
      </c>
      <c r="E257">
        <v>34.07533308</v>
      </c>
      <c r="F257">
        <v>131.63173856999998</v>
      </c>
      <c r="G257">
        <v>231.22035126</v>
      </c>
      <c r="H257">
        <v>177.83755551000002</v>
      </c>
    </row>
    <row r="258" spans="1:8" x14ac:dyDescent="0.2">
      <c r="A258" s="20">
        <v>257</v>
      </c>
      <c r="B258">
        <v>50.893341929999998</v>
      </c>
      <c r="C258">
        <v>485.51521986</v>
      </c>
      <c r="D258">
        <v>376.66213317</v>
      </c>
      <c r="E258">
        <v>34.07533308</v>
      </c>
      <c r="F258">
        <v>65.815122150000008</v>
      </c>
      <c r="G258">
        <v>63.325668329999999</v>
      </c>
      <c r="H258">
        <v>459.6523947</v>
      </c>
    </row>
    <row r="259" spans="1:8" x14ac:dyDescent="0.2">
      <c r="A259" s="20">
        <v>258</v>
      </c>
      <c r="B259">
        <v>65.747879999999995</v>
      </c>
      <c r="C259">
        <v>200.76712866</v>
      </c>
      <c r="D259">
        <v>598.07409614999995</v>
      </c>
      <c r="E259">
        <v>38.966078790000005</v>
      </c>
      <c r="F259">
        <v>73.931996789999999</v>
      </c>
      <c r="G259">
        <v>289.20998141999996</v>
      </c>
      <c r="H259">
        <v>76.602257280000003</v>
      </c>
    </row>
    <row r="260" spans="1:8" x14ac:dyDescent="0.2">
      <c r="A260" s="20">
        <v>259</v>
      </c>
      <c r="B260">
        <v>287.42881158</v>
      </c>
      <c r="C260">
        <v>230.71827653999998</v>
      </c>
      <c r="D260">
        <v>116.70547554000001</v>
      </c>
      <c r="E260">
        <v>46.778122349999997</v>
      </c>
      <c r="F260">
        <v>63.95774454</v>
      </c>
      <c r="G260">
        <v>161.49173597999999</v>
      </c>
      <c r="H260">
        <v>183.69210537000001</v>
      </c>
    </row>
    <row r="261" spans="1:8" x14ac:dyDescent="0.2">
      <c r="A261" s="20">
        <v>260</v>
      </c>
      <c r="B261">
        <v>403.89520391999997</v>
      </c>
      <c r="C261">
        <v>428.02915868999997</v>
      </c>
      <c r="D261">
        <v>85.578337169999998</v>
      </c>
      <c r="E261">
        <v>29.885400000000001</v>
      </c>
      <c r="F261">
        <v>49.469302620000001</v>
      </c>
      <c r="G261">
        <v>81.186677639999999</v>
      </c>
      <c r="H261">
        <v>258.14111958000001</v>
      </c>
    </row>
    <row r="262" spans="1:8" x14ac:dyDescent="0.2">
      <c r="A262" s="20">
        <v>261</v>
      </c>
      <c r="B262">
        <v>273.98635866000001</v>
      </c>
      <c r="C262">
        <v>332.36001621000003</v>
      </c>
      <c r="D262">
        <v>112.02093909</v>
      </c>
      <c r="E262">
        <v>34.07533308</v>
      </c>
      <c r="F262">
        <v>43.100723880000004</v>
      </c>
      <c r="G262">
        <v>1391.9707815300001</v>
      </c>
      <c r="H262">
        <v>252.54507842999999</v>
      </c>
    </row>
    <row r="263" spans="1:8" x14ac:dyDescent="0.2">
      <c r="A263" s="20">
        <v>262</v>
      </c>
      <c r="B263">
        <v>69.767466299999995</v>
      </c>
      <c r="C263">
        <v>991.76791878000006</v>
      </c>
      <c r="D263">
        <v>8.9656199999999995</v>
      </c>
      <c r="E263">
        <v>30.76851357</v>
      </c>
      <c r="F263">
        <v>224.36015768999999</v>
      </c>
      <c r="G263">
        <v>1109.30869125</v>
      </c>
      <c r="H263">
        <v>346.72144517999999</v>
      </c>
    </row>
    <row r="264" spans="1:8" x14ac:dyDescent="0.2">
      <c r="A264" s="20">
        <v>263</v>
      </c>
      <c r="B264">
        <v>157.91295933000001</v>
      </c>
      <c r="C264">
        <v>1302.90033537</v>
      </c>
      <c r="D264">
        <v>112.17933170999999</v>
      </c>
      <c r="E264">
        <v>32.188070070000002</v>
      </c>
      <c r="F264">
        <v>120.32310321</v>
      </c>
      <c r="G264">
        <v>711.50413184999991</v>
      </c>
      <c r="H264">
        <v>784.11519396000006</v>
      </c>
    </row>
    <row r="265" spans="1:8" x14ac:dyDescent="0.2">
      <c r="A265" s="20">
        <v>264</v>
      </c>
      <c r="B265">
        <v>112.49761122</v>
      </c>
      <c r="C265">
        <v>34.852353480000005</v>
      </c>
      <c r="D265">
        <v>100.19379204000001</v>
      </c>
      <c r="E265">
        <v>24.09510375</v>
      </c>
      <c r="F265">
        <v>124.37556345</v>
      </c>
      <c r="G265">
        <v>55.105689060000003</v>
      </c>
      <c r="H265">
        <v>235.86753096000001</v>
      </c>
    </row>
    <row r="266" spans="1:8" x14ac:dyDescent="0.2">
      <c r="A266" s="20">
        <v>265</v>
      </c>
      <c r="B266">
        <v>91.089204930000008</v>
      </c>
      <c r="C266">
        <v>224.21969630999999</v>
      </c>
      <c r="D266">
        <v>96.053169870000005</v>
      </c>
      <c r="E266">
        <v>41.94565317</v>
      </c>
      <c r="F266">
        <v>183.49785027000001</v>
      </c>
      <c r="G266">
        <v>320.27585472000004</v>
      </c>
      <c r="H266">
        <v>1455.4309341600001</v>
      </c>
    </row>
    <row r="267" spans="1:8" x14ac:dyDescent="0.2">
      <c r="A267" s="20">
        <v>266</v>
      </c>
      <c r="B267">
        <v>68.149171890000005</v>
      </c>
      <c r="C267">
        <v>351.59575391999999</v>
      </c>
      <c r="D267">
        <v>66.018342869999998</v>
      </c>
      <c r="E267">
        <v>35.862479999999998</v>
      </c>
      <c r="F267">
        <v>662.99863338</v>
      </c>
      <c r="G267">
        <v>267.05294585999997</v>
      </c>
      <c r="H267">
        <v>281.52644507999997</v>
      </c>
    </row>
    <row r="268" spans="1:8" x14ac:dyDescent="0.2">
      <c r="A268" s="20">
        <v>267</v>
      </c>
      <c r="B268">
        <v>80.469428039999997</v>
      </c>
      <c r="C268">
        <v>215.50660794000001</v>
      </c>
      <c r="D268">
        <v>127.25053893</v>
      </c>
      <c r="E268">
        <v>65.815122150000008</v>
      </c>
      <c r="F268">
        <v>200.58931053000001</v>
      </c>
      <c r="G268">
        <v>29.58505173</v>
      </c>
      <c r="H268">
        <v>126.863523</v>
      </c>
    </row>
    <row r="269" spans="1:8" x14ac:dyDescent="0.2">
      <c r="A269" s="20">
        <v>268</v>
      </c>
      <c r="B269">
        <v>52.191862559999997</v>
      </c>
      <c r="C269">
        <v>102.83416713</v>
      </c>
      <c r="D269">
        <v>89.157113819999992</v>
      </c>
      <c r="E269">
        <v>119.69102699999999</v>
      </c>
      <c r="F269">
        <v>305.76649301999998</v>
      </c>
      <c r="G269">
        <v>51.416336430000001</v>
      </c>
      <c r="H269">
        <v>1013.11506</v>
      </c>
    </row>
    <row r="270" spans="1:8" x14ac:dyDescent="0.2">
      <c r="A270" s="20">
        <v>269</v>
      </c>
      <c r="B270">
        <v>30.47713092</v>
      </c>
      <c r="C270">
        <v>247.32708758999999</v>
      </c>
      <c r="D270">
        <v>109.64355552000001</v>
      </c>
      <c r="E270">
        <v>21.550361940000002</v>
      </c>
      <c r="F270">
        <v>204.99292422000002</v>
      </c>
      <c r="G270">
        <v>158.61825476999999</v>
      </c>
      <c r="H270">
        <v>96.562715940000004</v>
      </c>
    </row>
    <row r="271" spans="1:8" x14ac:dyDescent="0.2">
      <c r="A271" s="20">
        <v>270</v>
      </c>
      <c r="B271">
        <v>25.359256169999998</v>
      </c>
      <c r="C271">
        <v>394.49923415999996</v>
      </c>
      <c r="D271">
        <v>202.44967668000001</v>
      </c>
      <c r="E271">
        <v>24.643500840000002</v>
      </c>
      <c r="F271">
        <v>299.12296860000004</v>
      </c>
      <c r="G271">
        <v>145.09062846</v>
      </c>
      <c r="H271">
        <v>26.89686</v>
      </c>
    </row>
    <row r="272" spans="1:8" x14ac:dyDescent="0.2">
      <c r="A272" s="20">
        <v>271</v>
      </c>
      <c r="B272">
        <v>73.507624109999995</v>
      </c>
      <c r="C272">
        <v>255.28855815</v>
      </c>
      <c r="D272">
        <v>134.783154</v>
      </c>
      <c r="E272">
        <v>48.650442659999996</v>
      </c>
      <c r="F272">
        <v>167.62422006</v>
      </c>
      <c r="G272">
        <v>91.089204930000008</v>
      </c>
      <c r="H272">
        <v>169.26791706</v>
      </c>
    </row>
    <row r="273" spans="1:8" x14ac:dyDescent="0.2">
      <c r="A273" s="20">
        <v>272</v>
      </c>
      <c r="B273">
        <v>105.99903098999999</v>
      </c>
      <c r="C273">
        <v>161.76817593000001</v>
      </c>
      <c r="D273">
        <v>317.47559273999997</v>
      </c>
      <c r="E273">
        <v>12.67888095</v>
      </c>
      <c r="F273">
        <v>123.07554854999999</v>
      </c>
      <c r="G273">
        <v>1637.51520501</v>
      </c>
      <c r="H273">
        <v>37.446406199999998</v>
      </c>
    </row>
    <row r="274" spans="1:8" x14ac:dyDescent="0.2">
      <c r="A274" s="20">
        <v>273</v>
      </c>
      <c r="B274">
        <v>68.149171890000005</v>
      </c>
      <c r="C274">
        <v>238.57813674000002</v>
      </c>
      <c r="D274">
        <v>40.206322890000003</v>
      </c>
      <c r="E274">
        <v>80.469428039999997</v>
      </c>
      <c r="F274">
        <v>94.977295470000001</v>
      </c>
      <c r="G274">
        <v>910.44526257000007</v>
      </c>
      <c r="H274">
        <v>83.732913719999999</v>
      </c>
    </row>
    <row r="275" spans="1:8" x14ac:dyDescent="0.2">
      <c r="A275" s="20">
        <v>274</v>
      </c>
      <c r="B275">
        <v>91.235643390000007</v>
      </c>
      <c r="C275">
        <v>139.05527193</v>
      </c>
      <c r="D275">
        <v>34.07533308</v>
      </c>
      <c r="E275">
        <v>70.022986469999992</v>
      </c>
      <c r="F275">
        <v>102.83416713</v>
      </c>
      <c r="G275">
        <v>110.93908760999999</v>
      </c>
      <c r="H275">
        <v>102.00484727999999</v>
      </c>
    </row>
    <row r="276" spans="1:8" x14ac:dyDescent="0.2">
      <c r="A276" s="20">
        <v>275</v>
      </c>
      <c r="B276">
        <v>85.578337169999998</v>
      </c>
      <c r="C276">
        <v>67.15847088000001</v>
      </c>
      <c r="D276">
        <v>189.31803191999998</v>
      </c>
      <c r="E276">
        <v>65.611901430000003</v>
      </c>
      <c r="F276">
        <v>184.12843221</v>
      </c>
      <c r="G276">
        <v>357.05282796</v>
      </c>
      <c r="H276">
        <v>388.38318705</v>
      </c>
    </row>
    <row r="277" spans="1:8" x14ac:dyDescent="0.2">
      <c r="A277" s="20">
        <v>276</v>
      </c>
      <c r="B277">
        <v>54.862123050000008</v>
      </c>
      <c r="C277">
        <v>182.32484832</v>
      </c>
      <c r="D277">
        <v>304.45004115</v>
      </c>
      <c r="E277">
        <v>290.62654937999997</v>
      </c>
      <c r="F277">
        <v>107.58744</v>
      </c>
      <c r="G277">
        <v>281.12896926000002</v>
      </c>
      <c r="H277">
        <v>435.32269055999996</v>
      </c>
    </row>
    <row r="278" spans="1:8" x14ac:dyDescent="0.2">
      <c r="A278" s="20">
        <v>277</v>
      </c>
      <c r="B278">
        <v>55.105689060000003</v>
      </c>
      <c r="C278">
        <v>31.768180200000003</v>
      </c>
      <c r="D278">
        <v>146.19489399</v>
      </c>
      <c r="E278">
        <v>92.307034979999997</v>
      </c>
      <c r="F278">
        <v>210.21988067999999</v>
      </c>
      <c r="G278">
        <v>279.45688113</v>
      </c>
      <c r="H278">
        <v>296.82926415000003</v>
      </c>
    </row>
    <row r="279" spans="1:8" x14ac:dyDescent="0.2">
      <c r="A279" s="20">
        <v>278</v>
      </c>
      <c r="B279">
        <v>222.13967246999999</v>
      </c>
      <c r="C279">
        <v>99.478036709999984</v>
      </c>
      <c r="D279">
        <v>254.46521538000002</v>
      </c>
      <c r="E279">
        <v>73.993261860000004</v>
      </c>
      <c r="F279">
        <v>42.474624750000004</v>
      </c>
      <c r="G279">
        <v>131.63173856999998</v>
      </c>
      <c r="H279">
        <v>157.71422142</v>
      </c>
    </row>
    <row r="280" spans="1:8" x14ac:dyDescent="0.2">
      <c r="A280" s="20">
        <v>279</v>
      </c>
      <c r="B280">
        <v>48.188713230000005</v>
      </c>
      <c r="C280">
        <v>47.253300209999999</v>
      </c>
      <c r="D280">
        <v>101.47886424000001</v>
      </c>
      <c r="E280">
        <v>283.02968069999997</v>
      </c>
      <c r="F280">
        <v>488.58743898</v>
      </c>
      <c r="G280">
        <v>212.83784172</v>
      </c>
      <c r="H280">
        <v>266.39994987</v>
      </c>
    </row>
    <row r="281" spans="1:8" x14ac:dyDescent="0.2">
      <c r="A281" s="20">
        <v>280</v>
      </c>
      <c r="B281">
        <v>60.513452190000002</v>
      </c>
      <c r="C281">
        <v>68.214919770000009</v>
      </c>
      <c r="D281">
        <v>44.828099999999999</v>
      </c>
      <c r="E281">
        <v>199.78539326999999</v>
      </c>
      <c r="F281">
        <v>2213.7191654399999</v>
      </c>
      <c r="G281">
        <v>615.26866103999998</v>
      </c>
      <c r="H281">
        <v>403.85187008999998</v>
      </c>
    </row>
    <row r="282" spans="1:8" x14ac:dyDescent="0.2">
      <c r="A282" s="20">
        <v>281</v>
      </c>
      <c r="B282">
        <v>105.66132596999999</v>
      </c>
      <c r="C282">
        <v>27.552844530000002</v>
      </c>
      <c r="D282">
        <v>352.30553216999999</v>
      </c>
      <c r="E282">
        <v>128.64618711</v>
      </c>
      <c r="F282">
        <v>418.50169317000001</v>
      </c>
      <c r="G282">
        <v>44.427635639999998</v>
      </c>
      <c r="H282">
        <v>312.88519529999996</v>
      </c>
    </row>
    <row r="283" spans="1:8" x14ac:dyDescent="0.2">
      <c r="A283" s="20">
        <v>282</v>
      </c>
      <c r="B283">
        <v>100.19379204000001</v>
      </c>
      <c r="C283">
        <v>735.11957493</v>
      </c>
      <c r="D283">
        <v>179.3124</v>
      </c>
      <c r="E283">
        <v>41.839559999999999</v>
      </c>
      <c r="F283">
        <v>222.13967246999999</v>
      </c>
      <c r="G283">
        <v>76.369151160000001</v>
      </c>
      <c r="H283">
        <v>167.27754941999999</v>
      </c>
    </row>
    <row r="284" spans="1:8" x14ac:dyDescent="0.2">
      <c r="A284" s="20">
        <v>283</v>
      </c>
      <c r="B284">
        <v>129.47700123000001</v>
      </c>
      <c r="C284">
        <v>363.87865331999996</v>
      </c>
      <c r="D284">
        <v>56.782260000000001</v>
      </c>
      <c r="E284">
        <v>92.837500829999996</v>
      </c>
      <c r="F284">
        <v>208.87802622000001</v>
      </c>
      <c r="G284">
        <v>59.546659500000004</v>
      </c>
      <c r="H284">
        <v>412.08230924999998</v>
      </c>
    </row>
    <row r="285" spans="1:8" x14ac:dyDescent="0.2">
      <c r="A285" s="20">
        <v>284</v>
      </c>
      <c r="B285">
        <v>41.839559999999999</v>
      </c>
      <c r="C285">
        <v>894.61197765000009</v>
      </c>
      <c r="D285">
        <v>43.5131424</v>
      </c>
      <c r="E285">
        <v>284.91544943999997</v>
      </c>
      <c r="F285">
        <v>150.85402784999999</v>
      </c>
      <c r="G285">
        <v>513.55071359999999</v>
      </c>
      <c r="H285">
        <v>756.26648396999997</v>
      </c>
    </row>
    <row r="286" spans="1:8" x14ac:dyDescent="0.2">
      <c r="A286" s="20">
        <v>285</v>
      </c>
      <c r="B286">
        <v>46.394094959999997</v>
      </c>
      <c r="C286">
        <v>191.35920474000002</v>
      </c>
      <c r="D286">
        <v>114.97212233999998</v>
      </c>
      <c r="E286">
        <v>197.80847405999998</v>
      </c>
      <c r="F286">
        <v>318.80848158000003</v>
      </c>
      <c r="G286">
        <v>833.12276714999996</v>
      </c>
      <c r="H286">
        <v>17.426176740000002</v>
      </c>
    </row>
    <row r="287" spans="1:8" x14ac:dyDescent="0.2">
      <c r="A287" s="20">
        <v>286</v>
      </c>
      <c r="B287">
        <v>36.47961351</v>
      </c>
      <c r="C287">
        <v>41.839559999999999</v>
      </c>
      <c r="D287">
        <v>69.767466299999995</v>
      </c>
      <c r="E287">
        <v>188.46779229000001</v>
      </c>
      <c r="F287">
        <v>167.59881747</v>
      </c>
      <c r="G287">
        <v>282.83990840999996</v>
      </c>
      <c r="H287">
        <v>374.65383429000002</v>
      </c>
    </row>
    <row r="288" spans="1:8" x14ac:dyDescent="0.2">
      <c r="A288" s="20">
        <v>287</v>
      </c>
      <c r="B288">
        <v>29.885400000000001</v>
      </c>
      <c r="C288">
        <v>120.47253021</v>
      </c>
      <c r="D288">
        <v>68.996422980000006</v>
      </c>
      <c r="E288">
        <v>143.10773216999999</v>
      </c>
      <c r="F288">
        <v>184.61406995999999</v>
      </c>
      <c r="G288">
        <v>65.543165009999996</v>
      </c>
      <c r="H288">
        <v>45.224081550000001</v>
      </c>
    </row>
    <row r="289" spans="1:8" x14ac:dyDescent="0.2">
      <c r="A289" s="20">
        <v>288</v>
      </c>
      <c r="B289">
        <v>83.732913719999999</v>
      </c>
      <c r="C289">
        <v>34.979366429999999</v>
      </c>
      <c r="D289">
        <v>45.224081550000001</v>
      </c>
      <c r="E289">
        <v>52.873249680000001</v>
      </c>
      <c r="F289">
        <v>200.58931053000001</v>
      </c>
      <c r="G289">
        <v>67.42445094</v>
      </c>
      <c r="H289">
        <v>725.22451898999998</v>
      </c>
    </row>
    <row r="290" spans="1:8" x14ac:dyDescent="0.2">
      <c r="A290" s="20">
        <v>289</v>
      </c>
      <c r="B290">
        <v>59.770800000000001</v>
      </c>
      <c r="C290">
        <v>58.942974419999999</v>
      </c>
      <c r="D290">
        <v>18.17928882</v>
      </c>
      <c r="E290">
        <v>159.32056166999999</v>
      </c>
      <c r="F290">
        <v>267.38616807</v>
      </c>
      <c r="G290">
        <v>53.877399119999993</v>
      </c>
      <c r="H290">
        <v>1058.0776443</v>
      </c>
    </row>
    <row r="291" spans="1:8" x14ac:dyDescent="0.2">
      <c r="A291" s="20">
        <v>290</v>
      </c>
      <c r="B291">
        <v>217.75399002</v>
      </c>
      <c r="C291">
        <v>116.89674210000001</v>
      </c>
      <c r="D291">
        <v>120.9163284</v>
      </c>
      <c r="E291">
        <v>221.23265058000001</v>
      </c>
      <c r="F291">
        <v>308.55928365</v>
      </c>
      <c r="G291">
        <v>720.59078771999998</v>
      </c>
      <c r="H291">
        <v>57.486061169999992</v>
      </c>
    </row>
    <row r="292" spans="1:8" x14ac:dyDescent="0.2">
      <c r="A292" s="20">
        <v>291</v>
      </c>
      <c r="B292">
        <v>87.895949940000008</v>
      </c>
      <c r="C292">
        <v>40.648626809999996</v>
      </c>
      <c r="D292">
        <v>133.65199160999998</v>
      </c>
      <c r="E292">
        <v>236.68041384</v>
      </c>
      <c r="F292">
        <v>177.71203682999999</v>
      </c>
      <c r="G292">
        <v>64.166942340000006</v>
      </c>
      <c r="H292">
        <v>327.60973187999997</v>
      </c>
    </row>
    <row r="293" spans="1:8" x14ac:dyDescent="0.2">
      <c r="A293" s="20">
        <v>292</v>
      </c>
      <c r="B293">
        <v>283.67520533999999</v>
      </c>
      <c r="C293">
        <v>58.026986909999998</v>
      </c>
      <c r="D293">
        <v>197.15248953</v>
      </c>
      <c r="E293">
        <v>134.48429999999999</v>
      </c>
      <c r="F293">
        <v>149.4568854</v>
      </c>
      <c r="G293">
        <v>202.62600054000001</v>
      </c>
      <c r="H293">
        <v>98.938605240000001</v>
      </c>
    </row>
    <row r="294" spans="1:8" x14ac:dyDescent="0.2">
      <c r="A294" s="20">
        <v>293</v>
      </c>
      <c r="B294">
        <v>73.265552369999995</v>
      </c>
      <c r="C294">
        <v>74.773270799999992</v>
      </c>
      <c r="D294">
        <v>88.704350009999999</v>
      </c>
      <c r="E294">
        <v>171.15816861000002</v>
      </c>
      <c r="F294">
        <v>84.581659079999994</v>
      </c>
      <c r="G294">
        <v>262.88990963999998</v>
      </c>
      <c r="H294">
        <v>414.24451793999998</v>
      </c>
    </row>
    <row r="295" spans="1:8" x14ac:dyDescent="0.2">
      <c r="A295" s="20">
        <v>294</v>
      </c>
      <c r="B295">
        <v>76.192827300000005</v>
      </c>
      <c r="C295">
        <v>1224.0760986</v>
      </c>
      <c r="D295">
        <v>50.80518</v>
      </c>
      <c r="E295">
        <v>97.574336730000013</v>
      </c>
      <c r="F295">
        <v>32.873939999999997</v>
      </c>
      <c r="G295">
        <v>790.51216382999996</v>
      </c>
      <c r="H295">
        <v>638.07271550999997</v>
      </c>
    </row>
    <row r="296" spans="1:8" x14ac:dyDescent="0.2">
      <c r="A296" s="20">
        <v>295</v>
      </c>
      <c r="B296">
        <v>60.142873230000006</v>
      </c>
      <c r="C296">
        <v>557.22374288999993</v>
      </c>
      <c r="D296">
        <v>380.29619780999997</v>
      </c>
      <c r="E296">
        <v>205.40683700999998</v>
      </c>
      <c r="F296">
        <v>118.41492041999999</v>
      </c>
      <c r="G296">
        <v>122.85738512999998</v>
      </c>
      <c r="H296">
        <v>119.5416</v>
      </c>
    </row>
    <row r="297" spans="1:8" x14ac:dyDescent="0.2">
      <c r="A297" s="20">
        <v>296</v>
      </c>
      <c r="B297">
        <v>72.775431810000001</v>
      </c>
      <c r="C297">
        <v>348.03341424000001</v>
      </c>
      <c r="D297">
        <v>62.187034589999996</v>
      </c>
      <c r="E297">
        <v>311.68380222000002</v>
      </c>
      <c r="F297">
        <v>87.488014230000005</v>
      </c>
      <c r="G297">
        <v>323.23301505000001</v>
      </c>
      <c r="H297">
        <v>213.94659006000001</v>
      </c>
    </row>
    <row r="298" spans="1:8" x14ac:dyDescent="0.2">
      <c r="A298" s="20">
        <v>297</v>
      </c>
      <c r="B298">
        <v>42.474624750000004</v>
      </c>
      <c r="C298">
        <v>272.10507272999996</v>
      </c>
      <c r="D298">
        <v>609.58146942000008</v>
      </c>
      <c r="E298">
        <v>77.586981210000005</v>
      </c>
      <c r="F298">
        <v>373.96198728000002</v>
      </c>
      <c r="G298">
        <v>63.325668329999999</v>
      </c>
      <c r="H298">
        <v>56.15018379</v>
      </c>
    </row>
    <row r="299" spans="1:8" x14ac:dyDescent="0.2">
      <c r="A299" s="20">
        <v>298</v>
      </c>
      <c r="B299">
        <v>58.866766650000002</v>
      </c>
      <c r="C299">
        <v>185.38511327999998</v>
      </c>
      <c r="D299">
        <v>81.570705029999999</v>
      </c>
      <c r="E299">
        <v>413.89934156999999</v>
      </c>
      <c r="F299">
        <v>241.0556364</v>
      </c>
      <c r="G299">
        <v>25.53408576</v>
      </c>
      <c r="H299">
        <v>460.24412561999998</v>
      </c>
    </row>
    <row r="300" spans="1:8" x14ac:dyDescent="0.2">
      <c r="A300" s="20">
        <v>299</v>
      </c>
      <c r="B300">
        <v>89.656199999999998</v>
      </c>
      <c r="C300">
        <v>59.17010346</v>
      </c>
      <c r="D300">
        <v>137.60284149</v>
      </c>
      <c r="E300">
        <v>22.760720639999999</v>
      </c>
      <c r="F300">
        <v>211.59610334999999</v>
      </c>
      <c r="G300">
        <v>162.59450723999998</v>
      </c>
      <c r="H300">
        <v>625.76889632999996</v>
      </c>
    </row>
    <row r="301" spans="1:8" x14ac:dyDescent="0.2">
      <c r="A301" s="20">
        <v>300</v>
      </c>
      <c r="B301">
        <v>86.873869259999992</v>
      </c>
      <c r="C301">
        <v>87.130883699999998</v>
      </c>
      <c r="D301">
        <v>24.09510375</v>
      </c>
      <c r="E301">
        <v>86.873869259999992</v>
      </c>
      <c r="F301">
        <v>76.192827300000005</v>
      </c>
      <c r="G301">
        <v>251.32127130000001</v>
      </c>
      <c r="H301">
        <v>132.37588503000001</v>
      </c>
    </row>
    <row r="302" spans="1:8" x14ac:dyDescent="0.2">
      <c r="A302" s="20">
        <v>301</v>
      </c>
      <c r="B302">
        <v>59.546659500000004</v>
      </c>
      <c r="C302">
        <v>68.996422980000006</v>
      </c>
      <c r="D302">
        <v>21.131966339999998</v>
      </c>
      <c r="E302">
        <v>87.283299239999991</v>
      </c>
      <c r="F302">
        <v>564.32003111999995</v>
      </c>
      <c r="G302">
        <v>29.58505173</v>
      </c>
      <c r="H302">
        <v>29.434130459999999</v>
      </c>
    </row>
    <row r="303" spans="1:8" x14ac:dyDescent="0.2">
      <c r="A303" s="20">
        <v>302</v>
      </c>
      <c r="B303">
        <v>34.852353480000005</v>
      </c>
      <c r="C303">
        <v>116.59191102</v>
      </c>
      <c r="D303">
        <v>130.54092147</v>
      </c>
      <c r="E303">
        <v>102.70267136999999</v>
      </c>
      <c r="F303">
        <v>234.86188725000002</v>
      </c>
      <c r="G303">
        <v>428.57157869999998</v>
      </c>
      <c r="H303">
        <v>79.575854579999998</v>
      </c>
    </row>
    <row r="304" spans="1:8" x14ac:dyDescent="0.2">
      <c r="A304" s="20">
        <v>303</v>
      </c>
      <c r="B304">
        <v>51.416336430000001</v>
      </c>
      <c r="C304">
        <v>62.831064959999999</v>
      </c>
      <c r="D304">
        <v>17.931239999999999</v>
      </c>
      <c r="E304">
        <v>152.67853152000001</v>
      </c>
      <c r="F304">
        <v>180.43011396</v>
      </c>
      <c r="G304">
        <v>636.10924473</v>
      </c>
      <c r="H304">
        <v>40.648626809999996</v>
      </c>
    </row>
    <row r="305" spans="1:8" x14ac:dyDescent="0.2">
      <c r="A305" s="20">
        <v>304</v>
      </c>
      <c r="B305">
        <v>105.99903098999999</v>
      </c>
      <c r="C305">
        <v>46.778122349999997</v>
      </c>
      <c r="D305">
        <v>29.434130459999999</v>
      </c>
      <c r="E305">
        <v>137.14708913999999</v>
      </c>
      <c r="F305">
        <v>72.714166739999996</v>
      </c>
      <c r="G305">
        <v>647.36259210000003</v>
      </c>
      <c r="H305">
        <v>13.364750880000001</v>
      </c>
    </row>
    <row r="306" spans="1:8" x14ac:dyDescent="0.2">
      <c r="A306" s="20">
        <v>305</v>
      </c>
      <c r="B306">
        <v>295.44258159000003</v>
      </c>
      <c r="C306">
        <v>66.825248669999993</v>
      </c>
      <c r="D306">
        <v>41.625879390000001</v>
      </c>
      <c r="E306">
        <v>84.950743770000003</v>
      </c>
      <c r="F306">
        <v>260.62011351000001</v>
      </c>
      <c r="G306">
        <v>1183.7681653500001</v>
      </c>
      <c r="H306">
        <v>15.23856546</v>
      </c>
    </row>
    <row r="307" spans="1:8" x14ac:dyDescent="0.2">
      <c r="A307" s="20">
        <v>306</v>
      </c>
      <c r="B307">
        <v>603.96600275999992</v>
      </c>
      <c r="C307">
        <v>53.20946043</v>
      </c>
      <c r="D307">
        <v>38.851019999999998</v>
      </c>
      <c r="E307">
        <v>247.25536262999998</v>
      </c>
      <c r="F307">
        <v>98.305034759999998</v>
      </c>
      <c r="G307">
        <v>151.20966411000001</v>
      </c>
      <c r="H307">
        <v>11.95416</v>
      </c>
    </row>
    <row r="308" spans="1:8" x14ac:dyDescent="0.2">
      <c r="A308" s="20">
        <v>307</v>
      </c>
      <c r="B308">
        <v>68.149171890000005</v>
      </c>
      <c r="C308">
        <v>36.357083369999998</v>
      </c>
      <c r="D308">
        <v>72.283816979999997</v>
      </c>
      <c r="E308">
        <v>121.65300350999999</v>
      </c>
      <c r="F308">
        <v>328.73939999999999</v>
      </c>
      <c r="G308">
        <v>136.85421221999999</v>
      </c>
      <c r="H308">
        <v>156.46351743</v>
      </c>
    </row>
    <row r="309" spans="1:8" x14ac:dyDescent="0.2">
      <c r="A309" s="20">
        <v>308</v>
      </c>
      <c r="B309">
        <v>99.343552410000001</v>
      </c>
      <c r="C309">
        <v>33.413371470000001</v>
      </c>
      <c r="D309">
        <v>45.519947010000003</v>
      </c>
      <c r="E309">
        <v>170.76517559999999</v>
      </c>
      <c r="F309">
        <v>268.58606687999998</v>
      </c>
      <c r="G309">
        <v>263.26347713999996</v>
      </c>
      <c r="H309">
        <v>80.745867989999994</v>
      </c>
    </row>
    <row r="310" spans="1:8" x14ac:dyDescent="0.2">
      <c r="A310" s="20">
        <v>309</v>
      </c>
      <c r="B310">
        <v>114.1921134</v>
      </c>
      <c r="C310">
        <v>141.2533431</v>
      </c>
      <c r="D310">
        <v>83.357851949999997</v>
      </c>
      <c r="E310">
        <v>83.732913719999999</v>
      </c>
      <c r="F310">
        <v>169.82229122999999</v>
      </c>
      <c r="G310">
        <v>777.16384991999996</v>
      </c>
      <c r="H310">
        <v>40.648626809999996</v>
      </c>
    </row>
    <row r="311" spans="1:8" x14ac:dyDescent="0.2">
      <c r="A311" s="20">
        <v>310</v>
      </c>
      <c r="B311">
        <v>140.68402623</v>
      </c>
      <c r="C311">
        <v>43.100723880000004</v>
      </c>
      <c r="D311">
        <v>179.93401631999998</v>
      </c>
      <c r="E311">
        <v>99.747005310000006</v>
      </c>
      <c r="F311">
        <v>158.84239527</v>
      </c>
      <c r="G311">
        <v>390.50505044999994</v>
      </c>
      <c r="H311">
        <v>678.72134231999996</v>
      </c>
    </row>
    <row r="312" spans="1:8" x14ac:dyDescent="0.2">
      <c r="A312" s="20">
        <v>311</v>
      </c>
      <c r="B312">
        <v>376.43799266999997</v>
      </c>
      <c r="C312">
        <v>40.648626809999996</v>
      </c>
      <c r="D312">
        <v>97.711809570000014</v>
      </c>
      <c r="E312">
        <v>77.932157580000009</v>
      </c>
      <c r="F312">
        <v>105.91385759999999</v>
      </c>
      <c r="G312">
        <v>586.80431180999994</v>
      </c>
      <c r="H312">
        <v>92.064963239999997</v>
      </c>
    </row>
    <row r="313" spans="1:8" x14ac:dyDescent="0.2">
      <c r="A313" s="20">
        <v>312</v>
      </c>
      <c r="B313">
        <v>509.29802117999998</v>
      </c>
      <c r="C313">
        <v>35.862479999999998</v>
      </c>
      <c r="D313">
        <v>42.789915719999996</v>
      </c>
      <c r="E313">
        <v>81.297253619999992</v>
      </c>
      <c r="F313">
        <v>235.41327288000002</v>
      </c>
      <c r="G313">
        <v>292.09840532999999</v>
      </c>
      <c r="H313">
        <v>175.89351024000001</v>
      </c>
    </row>
    <row r="314" spans="1:8" x14ac:dyDescent="0.2">
      <c r="A314" s="20">
        <v>313</v>
      </c>
      <c r="B314">
        <v>871.7167727100001</v>
      </c>
      <c r="C314">
        <v>28.352278980000001</v>
      </c>
      <c r="D314">
        <v>78.217563150000004</v>
      </c>
      <c r="E314">
        <v>11.95416</v>
      </c>
      <c r="F314">
        <v>163.06071947999999</v>
      </c>
      <c r="G314">
        <v>81.625993019999996</v>
      </c>
      <c r="H314">
        <v>36.966745530000004</v>
      </c>
    </row>
    <row r="315" spans="1:8" x14ac:dyDescent="0.2">
      <c r="A315" s="20">
        <v>314</v>
      </c>
      <c r="B315">
        <v>65.815122150000008</v>
      </c>
      <c r="C315">
        <v>86.047537950000006</v>
      </c>
      <c r="D315">
        <v>50.80518</v>
      </c>
      <c r="E315">
        <v>60.069654000000007</v>
      </c>
      <c r="F315">
        <v>158.84239527</v>
      </c>
      <c r="G315">
        <v>317.68628481000002</v>
      </c>
      <c r="H315">
        <v>260.62011351000001</v>
      </c>
    </row>
    <row r="316" spans="1:8" x14ac:dyDescent="0.2">
      <c r="A316" s="20">
        <v>315</v>
      </c>
      <c r="B316">
        <v>55.830410010000001</v>
      </c>
      <c r="C316">
        <v>66.154321440000004</v>
      </c>
      <c r="D316">
        <v>73.993261860000004</v>
      </c>
      <c r="E316">
        <v>127.6704288</v>
      </c>
      <c r="F316">
        <v>77.932157580000009</v>
      </c>
      <c r="G316">
        <v>463.37760981000002</v>
      </c>
      <c r="H316">
        <v>93.078078300000001</v>
      </c>
    </row>
    <row r="317" spans="1:8" x14ac:dyDescent="0.2">
      <c r="A317" s="20">
        <v>316</v>
      </c>
      <c r="B317">
        <v>43.100723880000004</v>
      </c>
      <c r="C317">
        <v>276.27408603000003</v>
      </c>
      <c r="D317">
        <v>90.449657369999997</v>
      </c>
      <c r="E317">
        <v>67.15847088000001</v>
      </c>
      <c r="F317">
        <v>73.810960919999999</v>
      </c>
      <c r="G317">
        <v>148.37802246000001</v>
      </c>
      <c r="H317">
        <v>165.34545831</v>
      </c>
    </row>
    <row r="318" spans="1:8" x14ac:dyDescent="0.2">
      <c r="A318" s="20">
        <v>317</v>
      </c>
      <c r="B318">
        <v>51.416336430000001</v>
      </c>
      <c r="C318">
        <v>428.62387815000005</v>
      </c>
      <c r="D318">
        <v>128.92412132999999</v>
      </c>
      <c r="E318">
        <v>71.787719339999995</v>
      </c>
      <c r="F318">
        <v>243.54359595000003</v>
      </c>
      <c r="G318">
        <v>300.34528145999997</v>
      </c>
      <c r="H318">
        <v>240.59091842999999</v>
      </c>
    </row>
    <row r="319" spans="1:8" x14ac:dyDescent="0.2">
      <c r="A319" s="20">
        <v>318</v>
      </c>
      <c r="B319">
        <v>82.062319860000002</v>
      </c>
      <c r="C319">
        <v>345.87120555000001</v>
      </c>
      <c r="D319">
        <v>57.717673019999999</v>
      </c>
      <c r="E319">
        <v>59.845513499999996</v>
      </c>
      <c r="F319">
        <v>562.48955036999996</v>
      </c>
      <c r="G319">
        <v>365.38487748</v>
      </c>
      <c r="H319">
        <v>46.682489070000003</v>
      </c>
    </row>
    <row r="320" spans="1:8" x14ac:dyDescent="0.2">
      <c r="A320" s="20">
        <v>319</v>
      </c>
      <c r="B320">
        <v>74.773270799999992</v>
      </c>
      <c r="C320">
        <v>25.708915349999998</v>
      </c>
      <c r="D320">
        <v>113.40762165</v>
      </c>
      <c r="E320">
        <v>103.74118902000001</v>
      </c>
      <c r="F320">
        <v>145.73465883</v>
      </c>
      <c r="G320">
        <v>85.578337169999998</v>
      </c>
      <c r="H320">
        <v>107.75330397</v>
      </c>
    </row>
    <row r="321" spans="1:8" x14ac:dyDescent="0.2">
      <c r="A321" s="20">
        <v>320</v>
      </c>
      <c r="B321">
        <v>132.71209578</v>
      </c>
      <c r="C321">
        <v>370.48183245000001</v>
      </c>
      <c r="D321">
        <v>18.901021229999998</v>
      </c>
      <c r="E321">
        <v>98.576991899999996</v>
      </c>
      <c r="F321">
        <v>42.263932679999996</v>
      </c>
      <c r="G321">
        <v>155.43247113000001</v>
      </c>
      <c r="H321">
        <v>242.53197515999997</v>
      </c>
    </row>
    <row r="322" spans="1:8" x14ac:dyDescent="0.2">
      <c r="A322" s="20">
        <v>321</v>
      </c>
      <c r="B322">
        <v>26.73099603</v>
      </c>
      <c r="C322">
        <v>448.08226209000003</v>
      </c>
      <c r="D322">
        <v>34.07533308</v>
      </c>
      <c r="E322">
        <v>119.57895675</v>
      </c>
      <c r="F322">
        <v>88.704350009999999</v>
      </c>
      <c r="G322">
        <v>265.42568582999996</v>
      </c>
      <c r="H322">
        <v>314.15233625999997</v>
      </c>
    </row>
    <row r="323" spans="1:8" x14ac:dyDescent="0.2">
      <c r="A323" s="20">
        <v>322</v>
      </c>
      <c r="B323">
        <v>67.15847088000001</v>
      </c>
      <c r="C323">
        <v>434.36785203000005</v>
      </c>
      <c r="D323">
        <v>21.131966339999998</v>
      </c>
      <c r="E323">
        <v>71.036101529999996</v>
      </c>
      <c r="F323">
        <v>116.55306</v>
      </c>
      <c r="G323">
        <v>358.93560816000002</v>
      </c>
      <c r="H323">
        <v>59.845513499999996</v>
      </c>
    </row>
    <row r="324" spans="1:8" x14ac:dyDescent="0.2">
      <c r="A324" s="20">
        <v>323</v>
      </c>
      <c r="B324">
        <v>48.188713230000005</v>
      </c>
      <c r="C324">
        <v>196.45018263</v>
      </c>
      <c r="D324">
        <v>70.022986469999992</v>
      </c>
      <c r="E324">
        <v>68.149171890000005</v>
      </c>
      <c r="F324">
        <v>33.413371470000001</v>
      </c>
      <c r="G324">
        <v>133.41739122000001</v>
      </c>
      <c r="H324">
        <v>75.604084919999991</v>
      </c>
    </row>
    <row r="325" spans="1:8" x14ac:dyDescent="0.2">
      <c r="A325" s="20">
        <v>324</v>
      </c>
      <c r="B325">
        <v>79.575854579999998</v>
      </c>
      <c r="C325">
        <v>503.61082956000001</v>
      </c>
      <c r="D325">
        <v>74.713499999999996</v>
      </c>
      <c r="E325">
        <v>123.07554854999999</v>
      </c>
      <c r="F325">
        <v>76.543980750000003</v>
      </c>
      <c r="G325">
        <v>213.52968873</v>
      </c>
      <c r="H325">
        <v>147.92525865000002</v>
      </c>
    </row>
    <row r="326" spans="1:8" x14ac:dyDescent="0.2">
      <c r="A326" s="20">
        <v>325</v>
      </c>
      <c r="B326">
        <v>336.63213414000001</v>
      </c>
      <c r="C326">
        <v>63.537854670000002</v>
      </c>
      <c r="D326">
        <v>31.768180200000003</v>
      </c>
      <c r="E326">
        <v>143.48129967</v>
      </c>
      <c r="F326">
        <v>349.45446500999998</v>
      </c>
      <c r="G326">
        <v>314.02382903999995</v>
      </c>
      <c r="H326">
        <v>68.800673610000004</v>
      </c>
    </row>
    <row r="327" spans="1:8" x14ac:dyDescent="0.2">
      <c r="A327" s="20">
        <v>326</v>
      </c>
      <c r="B327">
        <v>35.986504409999995</v>
      </c>
      <c r="C327">
        <v>42.474624750000004</v>
      </c>
      <c r="D327">
        <v>14.9427</v>
      </c>
      <c r="E327">
        <v>18.901021229999998</v>
      </c>
      <c r="F327">
        <v>264.43050201</v>
      </c>
      <c r="G327">
        <v>70.532532539999991</v>
      </c>
      <c r="H327">
        <v>128.92412132999999</v>
      </c>
    </row>
    <row r="328" spans="1:8" x14ac:dyDescent="0.2">
      <c r="A328" s="20">
        <v>327</v>
      </c>
      <c r="B328">
        <v>131.63173856999998</v>
      </c>
      <c r="C328">
        <v>25.53408576</v>
      </c>
      <c r="D328">
        <v>119.09182473</v>
      </c>
      <c r="E328">
        <v>68.996422980000006</v>
      </c>
      <c r="F328">
        <v>172.40588406000001</v>
      </c>
      <c r="G328">
        <v>136.88708616</v>
      </c>
      <c r="H328">
        <v>182.47278104999998</v>
      </c>
    </row>
    <row r="329" spans="1:8" x14ac:dyDescent="0.2">
      <c r="A329" s="20">
        <v>328</v>
      </c>
      <c r="B329">
        <v>38.271243239999997</v>
      </c>
      <c r="C329">
        <v>21.7565712</v>
      </c>
      <c r="D329">
        <v>181.54035657</v>
      </c>
      <c r="E329">
        <v>126.12236507999999</v>
      </c>
      <c r="F329">
        <v>118.64204946</v>
      </c>
      <c r="G329">
        <v>402.31127771999996</v>
      </c>
      <c r="H329">
        <v>308.50100712</v>
      </c>
    </row>
    <row r="330" spans="1:8" x14ac:dyDescent="0.2">
      <c r="A330" s="20">
        <v>329</v>
      </c>
      <c r="B330">
        <v>25.359256169999998</v>
      </c>
      <c r="C330">
        <v>44.928216089999999</v>
      </c>
      <c r="D330">
        <v>81.570705029999999</v>
      </c>
      <c r="E330">
        <v>56.15018379</v>
      </c>
      <c r="F330">
        <v>298.03065723000003</v>
      </c>
      <c r="G330">
        <v>953.34425999999996</v>
      </c>
      <c r="H330">
        <v>409.42998</v>
      </c>
    </row>
    <row r="331" spans="1:8" x14ac:dyDescent="0.2">
      <c r="A331" s="20">
        <v>330</v>
      </c>
      <c r="B331">
        <v>42.789915719999996</v>
      </c>
      <c r="C331">
        <v>145.09062846</v>
      </c>
      <c r="D331">
        <v>116.70547554000001</v>
      </c>
      <c r="E331">
        <v>26.89686</v>
      </c>
      <c r="F331">
        <v>306.67202063999997</v>
      </c>
      <c r="G331">
        <v>44.427635639999998</v>
      </c>
      <c r="H331">
        <v>146.52961047000002</v>
      </c>
    </row>
    <row r="332" spans="1:8" x14ac:dyDescent="0.2">
      <c r="A332" s="20">
        <v>331</v>
      </c>
      <c r="B332">
        <v>33.009918570000004</v>
      </c>
      <c r="C332">
        <v>44.928216089999999</v>
      </c>
      <c r="D332">
        <v>104.98292739</v>
      </c>
      <c r="E332">
        <v>24.643500840000002</v>
      </c>
      <c r="F332">
        <v>403.55301609000003</v>
      </c>
      <c r="G332">
        <v>173.28451482</v>
      </c>
      <c r="H332">
        <v>252.24473015999999</v>
      </c>
    </row>
    <row r="333" spans="1:8" x14ac:dyDescent="0.2">
      <c r="A333" s="20">
        <v>332</v>
      </c>
      <c r="B333">
        <v>37.446406199999998</v>
      </c>
      <c r="C333">
        <v>155.17396242000001</v>
      </c>
      <c r="D333">
        <v>60.438738690000001</v>
      </c>
      <c r="E333">
        <v>103.22417159999999</v>
      </c>
      <c r="F333">
        <v>58.866766650000002</v>
      </c>
      <c r="G333">
        <v>156.89087865000002</v>
      </c>
      <c r="H333">
        <v>332.64243324</v>
      </c>
    </row>
    <row r="334" spans="1:8" x14ac:dyDescent="0.2">
      <c r="A334" s="20">
        <v>333</v>
      </c>
      <c r="B334">
        <v>29.434130459999999</v>
      </c>
      <c r="C334">
        <v>98.031583350000005</v>
      </c>
      <c r="D334">
        <v>69.960227130000007</v>
      </c>
      <c r="E334">
        <v>63.95774454</v>
      </c>
      <c r="F334">
        <v>55.589832539999996</v>
      </c>
      <c r="G334">
        <v>149.90367212999999</v>
      </c>
      <c r="H334">
        <v>48.188713230000005</v>
      </c>
    </row>
    <row r="335" spans="1:8" x14ac:dyDescent="0.2">
      <c r="A335" s="20">
        <v>334</v>
      </c>
      <c r="B335">
        <v>44.125793100000003</v>
      </c>
      <c r="C335">
        <v>52.956928799999993</v>
      </c>
      <c r="D335">
        <v>27.552844530000002</v>
      </c>
      <c r="E335">
        <v>123.07554854999999</v>
      </c>
      <c r="F335">
        <v>243.10278629999999</v>
      </c>
      <c r="G335">
        <v>400.56447609000003</v>
      </c>
      <c r="H335">
        <v>107.13019338000001</v>
      </c>
    </row>
    <row r="336" spans="1:8" x14ac:dyDescent="0.2">
      <c r="A336" s="20">
        <v>335</v>
      </c>
      <c r="B336">
        <v>50.80518</v>
      </c>
      <c r="C336">
        <v>17.426176740000002</v>
      </c>
      <c r="D336">
        <v>137.99135168999999</v>
      </c>
      <c r="E336">
        <v>82.062319860000002</v>
      </c>
      <c r="F336">
        <v>529.67239262999999</v>
      </c>
      <c r="G336">
        <v>1038.5774208</v>
      </c>
      <c r="H336">
        <v>97.208240580000009</v>
      </c>
    </row>
    <row r="337" spans="1:8" x14ac:dyDescent="0.2">
      <c r="A337" s="20">
        <v>336</v>
      </c>
      <c r="B337">
        <v>594.78670215</v>
      </c>
      <c r="C337">
        <v>50.096896020000003</v>
      </c>
      <c r="D337">
        <v>41.518291949999998</v>
      </c>
      <c r="E337">
        <v>79.575854579999998</v>
      </c>
      <c r="F337">
        <v>429.43526675999993</v>
      </c>
      <c r="G337">
        <v>117.77238432</v>
      </c>
      <c r="H337">
        <v>94.977295470000001</v>
      </c>
    </row>
    <row r="338" spans="1:8" x14ac:dyDescent="0.2">
      <c r="A338" s="20">
        <v>337</v>
      </c>
      <c r="B338">
        <v>200.43241217999997</v>
      </c>
      <c r="C338">
        <v>39.308266619999998</v>
      </c>
      <c r="D338">
        <v>95.679602370000012</v>
      </c>
      <c r="E338">
        <v>48.650442659999996</v>
      </c>
      <c r="F338">
        <v>190.93931487</v>
      </c>
      <c r="G338">
        <v>116.89674210000001</v>
      </c>
      <c r="H338">
        <v>286.30810908000001</v>
      </c>
    </row>
    <row r="339" spans="1:8" x14ac:dyDescent="0.2">
      <c r="A339" s="20">
        <v>338</v>
      </c>
      <c r="B339">
        <v>35.986504409999995</v>
      </c>
      <c r="C339">
        <v>99.478036709999984</v>
      </c>
      <c r="D339">
        <v>74.233839330000009</v>
      </c>
      <c r="E339">
        <v>77.528704680000004</v>
      </c>
      <c r="F339">
        <v>445.94396171999995</v>
      </c>
      <c r="G339">
        <v>64.652580090000001</v>
      </c>
      <c r="H339">
        <v>105.74500508999999</v>
      </c>
    </row>
    <row r="340" spans="1:8" x14ac:dyDescent="0.2">
      <c r="A340" s="20">
        <v>339</v>
      </c>
      <c r="B340">
        <v>45.519947010000003</v>
      </c>
      <c r="C340">
        <v>126.82766052000001</v>
      </c>
      <c r="D340">
        <v>84.950743770000003</v>
      </c>
      <c r="E340">
        <v>110.57598</v>
      </c>
      <c r="F340">
        <v>132.30864288000001</v>
      </c>
      <c r="G340">
        <v>191.87323362000001</v>
      </c>
      <c r="H340">
        <v>117.92479986000001</v>
      </c>
    </row>
    <row r="341" spans="1:8" x14ac:dyDescent="0.2">
      <c r="A341" s="20">
        <v>340</v>
      </c>
      <c r="B341">
        <v>23.3404974</v>
      </c>
      <c r="C341">
        <v>241.23943161000003</v>
      </c>
      <c r="D341">
        <v>65.543165009999996</v>
      </c>
      <c r="E341">
        <v>13.364750880000001</v>
      </c>
      <c r="F341">
        <v>109.43884053000001</v>
      </c>
      <c r="G341">
        <v>54.125447940000001</v>
      </c>
      <c r="H341">
        <v>227.85525521999998</v>
      </c>
    </row>
    <row r="342" spans="1:8" x14ac:dyDescent="0.2">
      <c r="A342" s="20">
        <v>341</v>
      </c>
      <c r="B342">
        <v>338.22054314999997</v>
      </c>
      <c r="C342">
        <v>196.1079948</v>
      </c>
      <c r="D342">
        <v>34.979366429999999</v>
      </c>
      <c r="E342">
        <v>111.58162371</v>
      </c>
      <c r="F342">
        <v>109.43884053000001</v>
      </c>
      <c r="G342">
        <v>437.79869595000002</v>
      </c>
      <c r="H342">
        <v>93.841650270000002</v>
      </c>
    </row>
    <row r="343" spans="1:8" x14ac:dyDescent="0.2">
      <c r="A343" s="20">
        <v>342</v>
      </c>
      <c r="B343">
        <v>525.77981927999997</v>
      </c>
      <c r="C343">
        <v>143.60532408</v>
      </c>
      <c r="D343">
        <v>29.58505173</v>
      </c>
      <c r="E343">
        <v>105.99903098999999</v>
      </c>
      <c r="F343">
        <v>224.63809190999999</v>
      </c>
      <c r="G343">
        <v>36.966745530000004</v>
      </c>
      <c r="H343">
        <v>236.83133511</v>
      </c>
    </row>
    <row r="344" spans="1:8" x14ac:dyDescent="0.2">
      <c r="A344" s="20">
        <v>343</v>
      </c>
      <c r="B344">
        <v>68.214919770000009</v>
      </c>
      <c r="C344">
        <v>137.66709509999998</v>
      </c>
      <c r="D344">
        <v>31.201851869999999</v>
      </c>
      <c r="E344">
        <v>283.72302198</v>
      </c>
      <c r="F344">
        <v>132.71209578</v>
      </c>
      <c r="G344">
        <v>376.36626770999999</v>
      </c>
      <c r="H344">
        <v>17.931239999999999</v>
      </c>
    </row>
    <row r="345" spans="1:8" x14ac:dyDescent="0.2">
      <c r="A345" s="20">
        <v>344</v>
      </c>
      <c r="B345">
        <v>24.09510375</v>
      </c>
      <c r="C345">
        <v>81.570705029999999</v>
      </c>
      <c r="D345">
        <v>67.42445094</v>
      </c>
      <c r="E345">
        <v>117.88594884</v>
      </c>
      <c r="F345">
        <v>156.00627081000002</v>
      </c>
      <c r="G345">
        <v>371.0122983</v>
      </c>
      <c r="H345">
        <v>20.04712632</v>
      </c>
    </row>
    <row r="346" spans="1:8" x14ac:dyDescent="0.2">
      <c r="A346" s="20">
        <v>345</v>
      </c>
      <c r="B346">
        <v>44.427635639999998</v>
      </c>
      <c r="C346">
        <v>284.47762832999996</v>
      </c>
      <c r="D346">
        <v>21.550361940000002</v>
      </c>
      <c r="E346">
        <v>223.98061311000001</v>
      </c>
      <c r="F346">
        <v>123.9795819</v>
      </c>
      <c r="G346">
        <v>62.831064959999999</v>
      </c>
      <c r="H346">
        <v>201.03310872</v>
      </c>
    </row>
    <row r="347" spans="1:8" x14ac:dyDescent="0.2">
      <c r="A347" s="20">
        <v>346</v>
      </c>
      <c r="B347">
        <v>36.357083369999998</v>
      </c>
      <c r="C347">
        <v>36.47961351</v>
      </c>
      <c r="D347">
        <v>451.27999989</v>
      </c>
      <c r="E347">
        <v>111.17966507999999</v>
      </c>
      <c r="F347">
        <v>241.48000908000003</v>
      </c>
      <c r="G347">
        <v>161.98932789</v>
      </c>
      <c r="H347">
        <v>236.26500677999999</v>
      </c>
    </row>
    <row r="348" spans="1:8" x14ac:dyDescent="0.2">
      <c r="A348" s="20">
        <v>347</v>
      </c>
      <c r="B348">
        <v>54.944307900000005</v>
      </c>
      <c r="C348">
        <v>81.297253619999992</v>
      </c>
      <c r="D348">
        <v>92.789684190000003</v>
      </c>
      <c r="E348">
        <v>199.78539326999999</v>
      </c>
      <c r="F348">
        <v>106.7954769</v>
      </c>
      <c r="G348">
        <v>58.026986909999998</v>
      </c>
      <c r="H348">
        <v>168.31606707</v>
      </c>
    </row>
    <row r="349" spans="1:8" x14ac:dyDescent="0.2">
      <c r="A349" s="20">
        <v>348</v>
      </c>
      <c r="B349">
        <v>45.519947010000003</v>
      </c>
      <c r="C349">
        <v>47.253300209999999</v>
      </c>
      <c r="D349">
        <v>54.125447940000001</v>
      </c>
      <c r="E349">
        <v>133.45026516000001</v>
      </c>
      <c r="F349">
        <v>101.52219807</v>
      </c>
      <c r="G349">
        <v>151.20966411000001</v>
      </c>
      <c r="H349">
        <v>116.59191102</v>
      </c>
    </row>
    <row r="350" spans="1:8" x14ac:dyDescent="0.2">
      <c r="A350" s="20">
        <v>349</v>
      </c>
      <c r="B350">
        <v>36.966745530000004</v>
      </c>
      <c r="C350">
        <v>87.488014230000005</v>
      </c>
      <c r="D350">
        <v>93.604061340000001</v>
      </c>
      <c r="E350">
        <v>148.64848533</v>
      </c>
      <c r="F350">
        <v>205.34108913000003</v>
      </c>
      <c r="G350">
        <v>318.31836102</v>
      </c>
      <c r="H350">
        <v>454.34624193000002</v>
      </c>
    </row>
    <row r="351" spans="1:8" x14ac:dyDescent="0.2">
      <c r="A351" s="20">
        <v>350</v>
      </c>
      <c r="B351">
        <v>250.48597437000001</v>
      </c>
      <c r="C351">
        <v>56.70306369</v>
      </c>
      <c r="D351">
        <v>59.546659500000004</v>
      </c>
      <c r="E351">
        <v>242.71726463999997</v>
      </c>
      <c r="F351">
        <v>137.99135168999999</v>
      </c>
      <c r="G351">
        <v>490.12056000000001</v>
      </c>
      <c r="H351">
        <v>243.47037672000002</v>
      </c>
    </row>
    <row r="352" spans="1:8" x14ac:dyDescent="0.2">
      <c r="A352" s="20">
        <v>351</v>
      </c>
      <c r="B352">
        <v>362.21851935000001</v>
      </c>
      <c r="C352">
        <v>244.71360935999999</v>
      </c>
      <c r="D352">
        <v>139.02389226</v>
      </c>
      <c r="E352">
        <v>46.394094959999997</v>
      </c>
      <c r="F352">
        <v>279.15205005000001</v>
      </c>
      <c r="G352">
        <v>20.04712632</v>
      </c>
      <c r="H352">
        <v>36.110528819999999</v>
      </c>
    </row>
    <row r="353" spans="1:8" x14ac:dyDescent="0.2">
      <c r="A353" s="20">
        <v>352</v>
      </c>
      <c r="B353">
        <v>99.881489610000003</v>
      </c>
      <c r="C353">
        <v>68.149171890000005</v>
      </c>
      <c r="D353">
        <v>63.043251299999994</v>
      </c>
      <c r="E353">
        <v>59.546659500000004</v>
      </c>
      <c r="F353">
        <v>222.13967246999999</v>
      </c>
      <c r="G353">
        <v>134.25119387999999</v>
      </c>
      <c r="H353">
        <v>75.604084919999991</v>
      </c>
    </row>
    <row r="354" spans="1:8" x14ac:dyDescent="0.2">
      <c r="A354" s="20">
        <v>353</v>
      </c>
      <c r="B354">
        <v>127.25053893</v>
      </c>
      <c r="C354">
        <v>469.65802661999999</v>
      </c>
      <c r="D354">
        <v>78.955732529999992</v>
      </c>
      <c r="E354">
        <v>69.960227130000007</v>
      </c>
      <c r="F354">
        <v>40.095746909999995</v>
      </c>
      <c r="G354">
        <v>246.15109709999999</v>
      </c>
      <c r="H354">
        <v>376.98340122000002</v>
      </c>
    </row>
    <row r="355" spans="1:8" x14ac:dyDescent="0.2">
      <c r="A355" s="20">
        <v>354</v>
      </c>
      <c r="B355">
        <v>109.43884053000001</v>
      </c>
      <c r="C355">
        <v>45.224081550000001</v>
      </c>
      <c r="D355">
        <v>27.552844530000002</v>
      </c>
      <c r="E355">
        <v>49.739765489999996</v>
      </c>
      <c r="F355">
        <v>70.847823509999998</v>
      </c>
      <c r="G355">
        <v>723.97381499999995</v>
      </c>
      <c r="H355">
        <v>61.610246369999999</v>
      </c>
    </row>
    <row r="356" spans="1:8" x14ac:dyDescent="0.2">
      <c r="A356" s="20">
        <v>355</v>
      </c>
      <c r="B356">
        <v>48.188713230000005</v>
      </c>
      <c r="C356">
        <v>61.610246369999999</v>
      </c>
      <c r="D356">
        <v>58.866766650000002</v>
      </c>
      <c r="E356">
        <v>103.6126818</v>
      </c>
      <c r="F356">
        <v>229.18366125</v>
      </c>
      <c r="G356">
        <v>108.78435027</v>
      </c>
      <c r="H356">
        <v>191.35920474000002</v>
      </c>
    </row>
    <row r="357" spans="1:8" x14ac:dyDescent="0.2">
      <c r="A357" s="20">
        <v>356</v>
      </c>
      <c r="B357">
        <v>109.72424610000002</v>
      </c>
      <c r="C357">
        <v>83.036583899999997</v>
      </c>
      <c r="D357">
        <v>86.667659999999998</v>
      </c>
      <c r="E357">
        <v>71.97300881999999</v>
      </c>
      <c r="F357">
        <v>110.21137812000001</v>
      </c>
      <c r="G357">
        <v>19.135621619999998</v>
      </c>
      <c r="H357">
        <v>215.50660794000001</v>
      </c>
    </row>
    <row r="358" spans="1:8" x14ac:dyDescent="0.2">
      <c r="A358" s="20">
        <v>357</v>
      </c>
      <c r="B358">
        <v>114.97212233999998</v>
      </c>
      <c r="C358">
        <v>62.831064959999999</v>
      </c>
      <c r="D358">
        <v>21.7565712</v>
      </c>
      <c r="E358">
        <v>122.67657846</v>
      </c>
      <c r="F358">
        <v>143.01359316</v>
      </c>
      <c r="G358">
        <v>370.50723504000001</v>
      </c>
      <c r="H358">
        <v>162.07151274</v>
      </c>
    </row>
    <row r="359" spans="1:8" x14ac:dyDescent="0.2">
      <c r="A359" s="20">
        <v>358</v>
      </c>
      <c r="B359">
        <v>83.732913719999999</v>
      </c>
      <c r="C359">
        <v>259.50389381999997</v>
      </c>
      <c r="D359">
        <v>19.135621619999998</v>
      </c>
      <c r="E359">
        <v>107.0046747</v>
      </c>
      <c r="F359">
        <v>132.34151682000001</v>
      </c>
      <c r="G359">
        <v>358.72491609000002</v>
      </c>
      <c r="H359">
        <v>237.95950895999999</v>
      </c>
    </row>
    <row r="360" spans="1:8" x14ac:dyDescent="0.2">
      <c r="A360" s="20">
        <v>359</v>
      </c>
      <c r="B360">
        <v>49.015044539999998</v>
      </c>
      <c r="C360">
        <v>89.854937910000004</v>
      </c>
      <c r="D360">
        <v>38.271243239999997</v>
      </c>
      <c r="E360">
        <v>96.238459349999999</v>
      </c>
      <c r="F360">
        <v>65.815122150000008</v>
      </c>
      <c r="G360">
        <v>608.90755364999995</v>
      </c>
      <c r="H360">
        <v>837.32465438999998</v>
      </c>
    </row>
    <row r="361" spans="1:8" x14ac:dyDescent="0.2">
      <c r="A361" s="20">
        <v>360</v>
      </c>
      <c r="B361">
        <v>41.518291949999998</v>
      </c>
      <c r="C361">
        <v>71.036101529999996</v>
      </c>
      <c r="D361">
        <v>20.919779999999999</v>
      </c>
      <c r="E361">
        <v>422.44208316000004</v>
      </c>
      <c r="F361">
        <v>213.88383071999999</v>
      </c>
      <c r="G361">
        <v>104.08487112</v>
      </c>
      <c r="H361">
        <v>318.48571926</v>
      </c>
    </row>
    <row r="362" spans="1:8" x14ac:dyDescent="0.2">
      <c r="A362" s="20">
        <v>361</v>
      </c>
      <c r="B362">
        <v>52.278530219999993</v>
      </c>
      <c r="C362">
        <v>35.986504409999995</v>
      </c>
      <c r="D362">
        <v>23.3404974</v>
      </c>
      <c r="E362">
        <v>59.546659500000004</v>
      </c>
      <c r="F362">
        <v>137.11570946999998</v>
      </c>
      <c r="G362">
        <v>380.96563076999996</v>
      </c>
      <c r="H362">
        <v>179.80999191000001</v>
      </c>
    </row>
    <row r="363" spans="1:8" x14ac:dyDescent="0.2">
      <c r="A363" s="20">
        <v>362</v>
      </c>
      <c r="B363">
        <v>41.839559999999999</v>
      </c>
      <c r="C363">
        <v>89.904248819999992</v>
      </c>
      <c r="D363">
        <v>18.901021229999998</v>
      </c>
      <c r="E363">
        <v>132.37588503000001</v>
      </c>
      <c r="F363">
        <v>259.50389381999997</v>
      </c>
      <c r="G363">
        <v>175.40936676000001</v>
      </c>
      <c r="H363">
        <v>340.23481910999999</v>
      </c>
    </row>
    <row r="364" spans="1:8" x14ac:dyDescent="0.2">
      <c r="A364" s="20">
        <v>363</v>
      </c>
      <c r="B364">
        <v>55.105689060000003</v>
      </c>
      <c r="C364">
        <v>34.979366429999999</v>
      </c>
      <c r="D364">
        <v>31.768180200000003</v>
      </c>
      <c r="E364">
        <v>278.04629024999997</v>
      </c>
      <c r="F364">
        <v>39.308266619999998</v>
      </c>
      <c r="G364">
        <v>106.7954769</v>
      </c>
      <c r="H364">
        <v>469.49515119</v>
      </c>
    </row>
    <row r="365" spans="1:8" x14ac:dyDescent="0.2">
      <c r="A365" s="20">
        <v>364</v>
      </c>
      <c r="B365">
        <v>137.60284149</v>
      </c>
      <c r="C365">
        <v>17.931239999999999</v>
      </c>
      <c r="D365">
        <v>21.550361940000002</v>
      </c>
      <c r="E365">
        <v>442.07230815000003</v>
      </c>
      <c r="F365">
        <v>20.04712632</v>
      </c>
      <c r="G365">
        <v>271.82564424000003</v>
      </c>
      <c r="H365">
        <v>216.86938217999997</v>
      </c>
    </row>
    <row r="366" spans="1:8" x14ac:dyDescent="0.2">
      <c r="A366" s="20">
        <v>365</v>
      </c>
      <c r="B366">
        <v>38.966078790000005</v>
      </c>
      <c r="C366">
        <v>84.158780669999999</v>
      </c>
      <c r="D366">
        <v>15.23856546</v>
      </c>
      <c r="E366">
        <v>415.66556871</v>
      </c>
      <c r="F366">
        <v>125.69649812999999</v>
      </c>
      <c r="G366">
        <v>523.91646459000003</v>
      </c>
      <c r="H366">
        <v>62.831064959999999</v>
      </c>
    </row>
    <row r="367" spans="1:8" x14ac:dyDescent="0.2">
      <c r="A367" s="20">
        <v>366</v>
      </c>
      <c r="B367">
        <v>97.208240580000009</v>
      </c>
      <c r="C367">
        <v>36.966745530000004</v>
      </c>
      <c r="D367">
        <v>25.708915349999998</v>
      </c>
      <c r="E367">
        <v>1117.8305130599999</v>
      </c>
      <c r="F367">
        <v>68.280667649999998</v>
      </c>
      <c r="G367">
        <v>139.40791965</v>
      </c>
      <c r="H367">
        <v>348.07226525999999</v>
      </c>
    </row>
    <row r="368" spans="1:8" x14ac:dyDescent="0.2">
      <c r="A368" s="20">
        <v>367</v>
      </c>
      <c r="B368">
        <v>38.271243239999997</v>
      </c>
      <c r="C368">
        <v>135.14626160999998</v>
      </c>
      <c r="D368">
        <v>8.9656199999999995</v>
      </c>
      <c r="E368">
        <v>69.767466299999995</v>
      </c>
      <c r="F368">
        <v>153.08796150000001</v>
      </c>
      <c r="G368">
        <v>843.40932182999995</v>
      </c>
      <c r="H368">
        <v>39.871606409999998</v>
      </c>
    </row>
    <row r="369" spans="1:8" x14ac:dyDescent="0.2">
      <c r="A369" s="20">
        <v>368</v>
      </c>
      <c r="B369">
        <v>48.188713230000005</v>
      </c>
      <c r="C369">
        <v>74.713499999999996</v>
      </c>
      <c r="D369">
        <v>16.0932879</v>
      </c>
      <c r="E369">
        <v>155.43247113000001</v>
      </c>
      <c r="F369">
        <v>185.24166335999999</v>
      </c>
      <c r="G369">
        <v>1010.5553754900001</v>
      </c>
      <c r="H369">
        <v>284.30429300999998</v>
      </c>
    </row>
    <row r="370" spans="1:8" x14ac:dyDescent="0.2">
      <c r="A370" s="20">
        <v>369</v>
      </c>
      <c r="B370">
        <v>103.6126818</v>
      </c>
      <c r="C370">
        <v>68.149171890000005</v>
      </c>
      <c r="D370">
        <v>21.550361940000002</v>
      </c>
      <c r="E370">
        <v>209.90160116999999</v>
      </c>
      <c r="F370">
        <v>62.831064959999999</v>
      </c>
      <c r="G370">
        <v>235.41327288000002</v>
      </c>
      <c r="H370">
        <v>379.65067317</v>
      </c>
    </row>
    <row r="371" spans="1:8" x14ac:dyDescent="0.2">
      <c r="A371" s="20">
        <v>370</v>
      </c>
      <c r="B371">
        <v>75.249942930000003</v>
      </c>
      <c r="C371">
        <v>36.357083369999998</v>
      </c>
      <c r="D371">
        <v>26.73099603</v>
      </c>
      <c r="E371">
        <v>186.37133148000001</v>
      </c>
      <c r="F371">
        <v>905.03451089999999</v>
      </c>
      <c r="G371">
        <v>124.55487585</v>
      </c>
      <c r="H371">
        <v>486.36097667999996</v>
      </c>
    </row>
    <row r="372" spans="1:8" x14ac:dyDescent="0.2">
      <c r="A372" s="20">
        <v>371</v>
      </c>
      <c r="B372">
        <v>98.983433340000005</v>
      </c>
      <c r="C372">
        <v>177.76134773999999</v>
      </c>
      <c r="D372">
        <v>27.552844530000002</v>
      </c>
      <c r="E372">
        <v>318.48571926</v>
      </c>
      <c r="F372">
        <v>854.41462037999997</v>
      </c>
      <c r="G372">
        <v>233.83233521999998</v>
      </c>
      <c r="H372">
        <v>53.460497789999998</v>
      </c>
    </row>
    <row r="373" spans="1:8" x14ac:dyDescent="0.2">
      <c r="A373" s="20">
        <v>372</v>
      </c>
      <c r="B373">
        <v>57.486061169999992</v>
      </c>
      <c r="C373">
        <v>57.717673019999999</v>
      </c>
      <c r="D373">
        <v>160.65942758999998</v>
      </c>
      <c r="E373">
        <v>417.92639921999995</v>
      </c>
      <c r="F373">
        <v>243.56152719000002</v>
      </c>
      <c r="G373">
        <v>28.352278980000001</v>
      </c>
      <c r="H373">
        <v>41.625879390000001</v>
      </c>
    </row>
    <row r="374" spans="1:8" x14ac:dyDescent="0.2">
      <c r="A374" s="20">
        <v>373</v>
      </c>
      <c r="B374">
        <v>37.802042459999996</v>
      </c>
      <c r="C374">
        <v>249.19791363000002</v>
      </c>
      <c r="D374">
        <v>63.537854670000002</v>
      </c>
      <c r="E374">
        <v>540.58654071000001</v>
      </c>
      <c r="F374">
        <v>267.46984719</v>
      </c>
      <c r="G374">
        <v>125.16304374000001</v>
      </c>
      <c r="H374">
        <v>41.625879390000001</v>
      </c>
    </row>
    <row r="375" spans="1:8" x14ac:dyDescent="0.2">
      <c r="A375" s="20">
        <v>374</v>
      </c>
      <c r="B375">
        <v>58.715845379999998</v>
      </c>
      <c r="C375">
        <v>47.253300209999999</v>
      </c>
      <c r="D375">
        <v>28.193886359999997</v>
      </c>
      <c r="E375">
        <v>45.519947010000003</v>
      </c>
      <c r="F375">
        <v>184.44372318000001</v>
      </c>
      <c r="G375">
        <v>90.893455560000007</v>
      </c>
      <c r="H375">
        <v>340.35286643999996</v>
      </c>
    </row>
    <row r="376" spans="1:8" x14ac:dyDescent="0.2">
      <c r="A376" s="20">
        <v>375</v>
      </c>
      <c r="B376">
        <v>61.610246369999999</v>
      </c>
      <c r="C376">
        <v>135.67373892000001</v>
      </c>
      <c r="D376">
        <v>113.60337102</v>
      </c>
      <c r="E376">
        <v>204.99292422000002</v>
      </c>
      <c r="F376">
        <v>407.89984751999998</v>
      </c>
      <c r="G376">
        <v>192.03610904999996</v>
      </c>
      <c r="H376">
        <v>515.78016444000002</v>
      </c>
    </row>
    <row r="377" spans="1:8" x14ac:dyDescent="0.2">
      <c r="A377" s="20">
        <v>376</v>
      </c>
      <c r="B377">
        <v>77.932157580000009</v>
      </c>
      <c r="C377">
        <v>139.31228636999998</v>
      </c>
      <c r="D377">
        <v>100.23862013999999</v>
      </c>
      <c r="E377">
        <v>322.99692039000001</v>
      </c>
      <c r="F377">
        <v>31.201851869999999</v>
      </c>
      <c r="G377">
        <v>45.519947010000003</v>
      </c>
      <c r="H377">
        <v>462.83817834000001</v>
      </c>
    </row>
    <row r="378" spans="1:8" x14ac:dyDescent="0.2">
      <c r="A378" s="20">
        <v>377</v>
      </c>
      <c r="B378">
        <v>55.105689060000003</v>
      </c>
      <c r="C378">
        <v>132.64485363</v>
      </c>
      <c r="D378">
        <v>119.01711123</v>
      </c>
      <c r="E378">
        <v>470.60688806999997</v>
      </c>
      <c r="F378">
        <v>237.01961313000001</v>
      </c>
      <c r="G378">
        <v>1199.16512343</v>
      </c>
      <c r="H378">
        <v>229.67079326999999</v>
      </c>
    </row>
    <row r="379" spans="1:8" x14ac:dyDescent="0.2">
      <c r="A379" s="20">
        <v>378</v>
      </c>
      <c r="B379">
        <v>71.724959999999996</v>
      </c>
      <c r="C379">
        <v>112.02093909</v>
      </c>
      <c r="D379">
        <v>185.38511327999998</v>
      </c>
      <c r="E379">
        <v>196.45018263</v>
      </c>
      <c r="F379">
        <v>703.01817252000001</v>
      </c>
      <c r="G379">
        <v>42.789915719999996</v>
      </c>
      <c r="H379">
        <v>601.97414085000003</v>
      </c>
    </row>
    <row r="380" spans="1:8" x14ac:dyDescent="0.2">
      <c r="A380" s="20">
        <v>379</v>
      </c>
      <c r="B380">
        <v>38.038137120000002</v>
      </c>
      <c r="C380">
        <v>74.773270799999992</v>
      </c>
      <c r="D380">
        <v>75.249942930000003</v>
      </c>
      <c r="E380">
        <v>289.94964506999997</v>
      </c>
      <c r="F380">
        <v>184.61406995999999</v>
      </c>
      <c r="G380">
        <v>273.00611753999999</v>
      </c>
      <c r="H380">
        <v>873.90139545</v>
      </c>
    </row>
    <row r="381" spans="1:8" x14ac:dyDescent="0.2">
      <c r="A381" s="20">
        <v>380</v>
      </c>
      <c r="B381">
        <v>28.352278980000001</v>
      </c>
      <c r="C381">
        <v>36.357083369999998</v>
      </c>
      <c r="D381">
        <v>97.711809570000014</v>
      </c>
      <c r="E381">
        <v>29.885400000000001</v>
      </c>
      <c r="F381">
        <v>72.221057639999998</v>
      </c>
      <c r="G381">
        <v>487.65501450000005</v>
      </c>
      <c r="H381">
        <v>124.87614389999999</v>
      </c>
    </row>
    <row r="382" spans="1:8" x14ac:dyDescent="0.2">
      <c r="A382" s="20">
        <v>381</v>
      </c>
      <c r="B382">
        <v>57.408359129999994</v>
      </c>
      <c r="C382">
        <v>139.18377914999999</v>
      </c>
      <c r="D382">
        <v>15.23856546</v>
      </c>
      <c r="E382">
        <v>45.715696380000004</v>
      </c>
      <c r="F382">
        <v>144.2568258</v>
      </c>
      <c r="G382">
        <v>774.34864524</v>
      </c>
      <c r="H382">
        <v>145.24453826999999</v>
      </c>
    </row>
    <row r="383" spans="1:8" x14ac:dyDescent="0.2">
      <c r="A383" s="20">
        <v>382</v>
      </c>
      <c r="B383">
        <v>29.58505173</v>
      </c>
      <c r="C383">
        <v>137.99135168999999</v>
      </c>
      <c r="D383">
        <v>171.49587363000001</v>
      </c>
      <c r="E383">
        <v>170.58287465999999</v>
      </c>
      <c r="F383">
        <v>505.59372585</v>
      </c>
      <c r="G383">
        <v>1084.84450281</v>
      </c>
      <c r="H383">
        <v>658.92375908999998</v>
      </c>
    </row>
    <row r="384" spans="1:8" x14ac:dyDescent="0.2">
      <c r="A384" s="20">
        <v>383</v>
      </c>
      <c r="B384">
        <v>35.862479999999998</v>
      </c>
      <c r="C384">
        <v>219.87585341999997</v>
      </c>
      <c r="D384">
        <v>12.67888095</v>
      </c>
      <c r="E384">
        <v>15.23856546</v>
      </c>
      <c r="F384">
        <v>96.238459349999999</v>
      </c>
      <c r="G384">
        <v>1020.3533038800001</v>
      </c>
      <c r="H384">
        <v>76.543980750000003</v>
      </c>
    </row>
    <row r="385" spans="1:8" x14ac:dyDescent="0.2">
      <c r="A385" s="20">
        <v>384</v>
      </c>
      <c r="B385">
        <v>48.650442659999996</v>
      </c>
      <c r="C385">
        <v>52.956928799999993</v>
      </c>
      <c r="D385">
        <v>19.135621619999998</v>
      </c>
      <c r="E385">
        <v>8.9656199999999995</v>
      </c>
      <c r="F385">
        <v>20.04712632</v>
      </c>
      <c r="G385">
        <v>21.131966339999998</v>
      </c>
      <c r="H385">
        <v>250.89540435000001</v>
      </c>
    </row>
    <row r="386" spans="1:8" x14ac:dyDescent="0.2">
      <c r="A386" s="20">
        <v>385</v>
      </c>
      <c r="B386">
        <v>50.893341929999998</v>
      </c>
      <c r="C386">
        <v>200.43241217999997</v>
      </c>
      <c r="D386">
        <v>122.67657846</v>
      </c>
      <c r="E386">
        <v>378.02341314</v>
      </c>
      <c r="F386">
        <v>123.72705027000001</v>
      </c>
      <c r="G386">
        <v>272.76105726000003</v>
      </c>
      <c r="H386">
        <v>260.96230134000001</v>
      </c>
    </row>
    <row r="387" spans="1:8" x14ac:dyDescent="0.2">
      <c r="A387" s="20">
        <v>386</v>
      </c>
      <c r="B387">
        <v>40.648626809999996</v>
      </c>
      <c r="C387">
        <v>32.325542909999996</v>
      </c>
      <c r="D387">
        <v>48.281357970000002</v>
      </c>
      <c r="E387">
        <v>111.58162371</v>
      </c>
      <c r="F387">
        <v>42.789915719999996</v>
      </c>
      <c r="G387">
        <v>781.89022593000004</v>
      </c>
      <c r="H387">
        <v>164.47878170999999</v>
      </c>
    </row>
    <row r="388" spans="1:8" x14ac:dyDescent="0.2">
      <c r="A388" s="20">
        <v>387</v>
      </c>
      <c r="B388">
        <v>45.618568830000001</v>
      </c>
      <c r="C388">
        <v>35.986504409999995</v>
      </c>
      <c r="D388">
        <v>68.736419999999995</v>
      </c>
      <c r="E388">
        <v>120.62046294</v>
      </c>
      <c r="F388">
        <v>718.80513507000001</v>
      </c>
      <c r="G388">
        <v>1077.5330397</v>
      </c>
      <c r="H388">
        <v>67.623188850000005</v>
      </c>
    </row>
    <row r="389" spans="1:8" x14ac:dyDescent="0.2">
      <c r="A389" s="20">
        <v>388</v>
      </c>
      <c r="B389">
        <v>29.885400000000001</v>
      </c>
      <c r="C389">
        <v>20.04712632</v>
      </c>
      <c r="D389">
        <v>47.253300209999999</v>
      </c>
      <c r="E389">
        <v>130.54092147</v>
      </c>
      <c r="F389">
        <v>91.480703669999997</v>
      </c>
      <c r="G389">
        <v>128.92412132999999</v>
      </c>
      <c r="H389">
        <v>66.018342869999998</v>
      </c>
    </row>
    <row r="390" spans="1:8" x14ac:dyDescent="0.2">
      <c r="A390" s="20">
        <v>389</v>
      </c>
      <c r="B390">
        <v>45.519947010000003</v>
      </c>
      <c r="C390">
        <v>37.802042459999996</v>
      </c>
      <c r="D390">
        <v>91.431392760000008</v>
      </c>
      <c r="E390">
        <v>224.59774662000001</v>
      </c>
      <c r="F390">
        <v>52.873249680000001</v>
      </c>
      <c r="G390">
        <v>91.480703669999997</v>
      </c>
      <c r="H390">
        <v>48.188713230000005</v>
      </c>
    </row>
    <row r="391" spans="1:8" x14ac:dyDescent="0.2">
      <c r="A391" s="20">
        <v>390</v>
      </c>
      <c r="B391">
        <v>37.802042459999996</v>
      </c>
      <c r="C391">
        <v>201.85346295000002</v>
      </c>
      <c r="D391">
        <v>56.15018379</v>
      </c>
      <c r="E391">
        <v>169.74309492</v>
      </c>
      <c r="F391">
        <v>52.873249680000001</v>
      </c>
      <c r="G391">
        <v>115.35913826999999</v>
      </c>
      <c r="H391">
        <v>319.27021101000003</v>
      </c>
    </row>
    <row r="392" spans="1:8" x14ac:dyDescent="0.2">
      <c r="A392" s="20">
        <v>391</v>
      </c>
      <c r="B392">
        <v>53.460497789999998</v>
      </c>
      <c r="C392">
        <v>100.41643826999999</v>
      </c>
      <c r="D392">
        <v>28.352278980000001</v>
      </c>
      <c r="E392">
        <v>270.37620234000002</v>
      </c>
      <c r="F392">
        <v>156.37834404</v>
      </c>
      <c r="G392">
        <v>133.45026516000001</v>
      </c>
      <c r="H392">
        <v>581.99873949000005</v>
      </c>
    </row>
    <row r="393" spans="1:8" x14ac:dyDescent="0.2">
      <c r="A393" s="20">
        <v>392</v>
      </c>
      <c r="B393">
        <v>23.3404974</v>
      </c>
      <c r="C393">
        <v>449.61388884000002</v>
      </c>
      <c r="D393">
        <v>17.931239999999999</v>
      </c>
      <c r="E393">
        <v>557.3925954</v>
      </c>
      <c r="F393">
        <v>334.19647404</v>
      </c>
      <c r="G393">
        <v>148.37802246000001</v>
      </c>
      <c r="H393">
        <v>1567.5026784300001</v>
      </c>
    </row>
    <row r="394" spans="1:8" x14ac:dyDescent="0.2">
      <c r="A394" s="20">
        <v>393</v>
      </c>
      <c r="B394">
        <v>55.105689060000003</v>
      </c>
      <c r="C394">
        <v>725.52636153000003</v>
      </c>
      <c r="D394">
        <v>77.702039999999997</v>
      </c>
      <c r="E394">
        <v>756.40694535</v>
      </c>
      <c r="F394">
        <v>78.900444539999995</v>
      </c>
      <c r="G394">
        <v>296.75455065</v>
      </c>
      <c r="H394">
        <v>311.64046838999997</v>
      </c>
    </row>
    <row r="395" spans="1:8" x14ac:dyDescent="0.2">
      <c r="A395" s="20">
        <v>394</v>
      </c>
      <c r="B395">
        <v>151.23954950999999</v>
      </c>
      <c r="C395">
        <v>249.50274471000003</v>
      </c>
      <c r="D395">
        <v>166.50202329000001</v>
      </c>
      <c r="E395">
        <v>355.64821416000001</v>
      </c>
      <c r="F395">
        <v>36.110528819999999</v>
      </c>
      <c r="G395">
        <v>410.12780408999998</v>
      </c>
      <c r="H395">
        <v>600.01216433999991</v>
      </c>
    </row>
    <row r="396" spans="1:8" x14ac:dyDescent="0.2">
      <c r="A396" s="20">
        <v>395</v>
      </c>
      <c r="B396">
        <v>88.755155189999996</v>
      </c>
      <c r="C396">
        <v>76.192827300000005</v>
      </c>
      <c r="D396">
        <v>148.88756852999998</v>
      </c>
      <c r="E396">
        <v>111.58162371</v>
      </c>
      <c r="F396">
        <v>203.41796364000001</v>
      </c>
      <c r="G396">
        <v>46.682489070000003</v>
      </c>
      <c r="H396">
        <v>1222.3457339400002</v>
      </c>
    </row>
    <row r="397" spans="1:8" x14ac:dyDescent="0.2">
      <c r="A397" s="20">
        <v>396</v>
      </c>
      <c r="B397">
        <v>238.80227724000002</v>
      </c>
      <c r="C397">
        <v>134.31843602999999</v>
      </c>
      <c r="D397">
        <v>85.63063661999999</v>
      </c>
      <c r="E397">
        <v>163.06071947999999</v>
      </c>
      <c r="F397">
        <v>86.873869259999992</v>
      </c>
      <c r="G397">
        <v>100.46126636999999</v>
      </c>
      <c r="H397">
        <v>172.04277645000002</v>
      </c>
    </row>
    <row r="398" spans="1:8" x14ac:dyDescent="0.2">
      <c r="A398" s="20">
        <v>397</v>
      </c>
      <c r="B398">
        <v>66.356047889999999</v>
      </c>
      <c r="C398">
        <v>90.102986729999998</v>
      </c>
      <c r="D398">
        <v>97.299391049999997</v>
      </c>
      <c r="E398">
        <v>127.14444576</v>
      </c>
      <c r="F398">
        <v>156.43512630000001</v>
      </c>
      <c r="G398">
        <v>236.39650254</v>
      </c>
      <c r="H398">
        <v>421.55299250999997</v>
      </c>
    </row>
    <row r="399" spans="1:8" x14ac:dyDescent="0.2">
      <c r="A399" s="20">
        <v>398</v>
      </c>
      <c r="B399">
        <v>38.271243239999997</v>
      </c>
      <c r="C399">
        <v>42.789915719999996</v>
      </c>
      <c r="D399">
        <v>93.841650270000002</v>
      </c>
      <c r="E399">
        <v>169.92689013</v>
      </c>
      <c r="F399">
        <v>95.117756850000006</v>
      </c>
      <c r="G399">
        <v>209.11262661000001</v>
      </c>
      <c r="H399">
        <v>211.68127674000002</v>
      </c>
    </row>
    <row r="400" spans="1:8" x14ac:dyDescent="0.2">
      <c r="A400" s="20">
        <v>399</v>
      </c>
      <c r="B400">
        <v>149.54654159999998</v>
      </c>
      <c r="C400">
        <v>63.395899020000002</v>
      </c>
      <c r="D400">
        <v>93.364978140000005</v>
      </c>
      <c r="E400">
        <v>254.30682275999999</v>
      </c>
      <c r="F400">
        <v>79.126079310000009</v>
      </c>
      <c r="G400">
        <v>197.08524738</v>
      </c>
      <c r="H400">
        <v>126.79329230999998</v>
      </c>
    </row>
    <row r="401" spans="1:8" x14ac:dyDescent="0.2">
      <c r="A401" s="20">
        <v>400</v>
      </c>
      <c r="B401">
        <v>66.018342869999998</v>
      </c>
      <c r="C401">
        <v>67.754684609999998</v>
      </c>
      <c r="D401">
        <v>77.586981210000005</v>
      </c>
      <c r="E401">
        <v>173.33532</v>
      </c>
      <c r="F401">
        <v>146.07236384999999</v>
      </c>
      <c r="G401">
        <v>38.038137120000002</v>
      </c>
      <c r="H401">
        <v>398.19456386999997</v>
      </c>
    </row>
    <row r="402" spans="1:8" x14ac:dyDescent="0.2">
      <c r="A402" s="20">
        <v>401</v>
      </c>
      <c r="B402">
        <v>29.434130459999999</v>
      </c>
      <c r="C402">
        <v>18.901021229999998</v>
      </c>
      <c r="D402">
        <v>60.069654000000007</v>
      </c>
      <c r="E402">
        <v>338.22054314999997</v>
      </c>
      <c r="F402">
        <v>653.01541550999991</v>
      </c>
      <c r="G402">
        <v>105.91385759999999</v>
      </c>
      <c r="H402">
        <v>308.09456568000002</v>
      </c>
    </row>
    <row r="403" spans="1:8" x14ac:dyDescent="0.2">
      <c r="A403" s="20">
        <v>402</v>
      </c>
      <c r="B403">
        <v>36.47961351</v>
      </c>
      <c r="C403">
        <v>46.682489070000003</v>
      </c>
      <c r="D403">
        <v>125.83845377999999</v>
      </c>
      <c r="E403">
        <v>439.54848612000001</v>
      </c>
      <c r="F403">
        <v>303.03795600000001</v>
      </c>
      <c r="G403">
        <v>287.67686040000001</v>
      </c>
      <c r="H403">
        <v>149.42699999999999</v>
      </c>
    </row>
    <row r="404" spans="1:8" x14ac:dyDescent="0.2">
      <c r="A404" s="20">
        <v>403</v>
      </c>
      <c r="B404">
        <v>44.427635639999998</v>
      </c>
      <c r="C404">
        <v>97.711809570000014</v>
      </c>
      <c r="D404">
        <v>239.71677048000001</v>
      </c>
      <c r="E404">
        <v>936.17659196999989</v>
      </c>
      <c r="F404">
        <v>141.06357081000002</v>
      </c>
      <c r="G404">
        <v>357.29041689000002</v>
      </c>
      <c r="H404">
        <v>57.096056699999998</v>
      </c>
    </row>
    <row r="405" spans="1:8" x14ac:dyDescent="0.2">
      <c r="A405" s="20">
        <v>404</v>
      </c>
      <c r="B405">
        <v>51.416336430000001</v>
      </c>
      <c r="C405">
        <v>1005.5899162800001</v>
      </c>
      <c r="D405">
        <v>56.70306369</v>
      </c>
      <c r="E405">
        <v>534.64831172999993</v>
      </c>
      <c r="F405">
        <v>235.41327288000002</v>
      </c>
      <c r="G405">
        <v>126.40478211</v>
      </c>
      <c r="H405">
        <v>425.60246420999994</v>
      </c>
    </row>
    <row r="406" spans="1:8" x14ac:dyDescent="0.2">
      <c r="A406" s="20">
        <v>405</v>
      </c>
      <c r="B406">
        <v>51.416336430000001</v>
      </c>
      <c r="C406">
        <v>223.32164004000001</v>
      </c>
      <c r="D406">
        <v>34.979366429999999</v>
      </c>
      <c r="E406">
        <v>57.096056699999998</v>
      </c>
      <c r="F406">
        <v>150.88391324999998</v>
      </c>
      <c r="G406">
        <v>81.625993019999996</v>
      </c>
      <c r="H406">
        <v>39.308266619999998</v>
      </c>
    </row>
    <row r="407" spans="1:8" x14ac:dyDescent="0.2">
      <c r="A407" s="20">
        <v>406</v>
      </c>
      <c r="B407">
        <v>63.395899020000002</v>
      </c>
      <c r="C407">
        <v>533.37668795999991</v>
      </c>
      <c r="D407">
        <v>103.95636389999999</v>
      </c>
      <c r="E407">
        <v>207.95606163000002</v>
      </c>
      <c r="F407">
        <v>51.416336430000001</v>
      </c>
      <c r="G407">
        <v>57.486061169999992</v>
      </c>
      <c r="H407">
        <v>222.13967246999999</v>
      </c>
    </row>
    <row r="408" spans="1:8" x14ac:dyDescent="0.2">
      <c r="A408" s="20">
        <v>407</v>
      </c>
      <c r="B408">
        <v>38.851019999999998</v>
      </c>
      <c r="C408">
        <v>723.65254694999999</v>
      </c>
      <c r="D408">
        <v>47.909284739999997</v>
      </c>
      <c r="E408">
        <v>250.21700576999999</v>
      </c>
      <c r="F408">
        <v>361.85989454999998</v>
      </c>
      <c r="G408">
        <v>243.24922476</v>
      </c>
      <c r="H408">
        <v>28.352278980000001</v>
      </c>
    </row>
    <row r="409" spans="1:8" x14ac:dyDescent="0.2">
      <c r="A409" s="20">
        <v>408</v>
      </c>
      <c r="B409">
        <v>42.263932679999996</v>
      </c>
      <c r="C409">
        <v>86.718465179999995</v>
      </c>
      <c r="D409">
        <v>115.43684030999999</v>
      </c>
      <c r="E409">
        <v>690.47527014000002</v>
      </c>
      <c r="F409">
        <v>303.43543182000002</v>
      </c>
      <c r="G409">
        <v>52.873249680000001</v>
      </c>
      <c r="H409">
        <v>148.16583611999999</v>
      </c>
    </row>
    <row r="410" spans="1:8" x14ac:dyDescent="0.2">
      <c r="A410" s="20">
        <v>409</v>
      </c>
      <c r="B410">
        <v>33.009918570000004</v>
      </c>
      <c r="C410">
        <v>155.51913879</v>
      </c>
      <c r="D410">
        <v>274.31210951999998</v>
      </c>
      <c r="E410">
        <v>882.50988491999999</v>
      </c>
      <c r="F410">
        <v>173.74773851999998</v>
      </c>
      <c r="G410">
        <v>21.131966339999998</v>
      </c>
      <c r="H410">
        <v>74.713499999999996</v>
      </c>
    </row>
    <row r="411" spans="1:8" x14ac:dyDescent="0.2">
      <c r="A411" s="20">
        <v>410</v>
      </c>
      <c r="B411">
        <v>46.394094959999997</v>
      </c>
      <c r="C411">
        <v>567.85397967000006</v>
      </c>
      <c r="D411">
        <v>159.15170916</v>
      </c>
      <c r="E411">
        <v>1208.25775638</v>
      </c>
      <c r="F411">
        <v>153.61245027000001</v>
      </c>
      <c r="G411">
        <v>98.62182</v>
      </c>
      <c r="H411">
        <v>233.43187085999998</v>
      </c>
    </row>
    <row r="412" spans="1:8" x14ac:dyDescent="0.2">
      <c r="A412" s="20">
        <v>411</v>
      </c>
      <c r="B412">
        <v>27.06272397</v>
      </c>
      <c r="C412">
        <v>76.835363400000006</v>
      </c>
      <c r="D412">
        <v>30.76851357</v>
      </c>
      <c r="E412">
        <v>221.47472232000001</v>
      </c>
      <c r="F412">
        <v>337.96950578999997</v>
      </c>
      <c r="G412">
        <v>186.82558956</v>
      </c>
      <c r="H412">
        <v>85.003043220000009</v>
      </c>
    </row>
    <row r="413" spans="1:8" x14ac:dyDescent="0.2">
      <c r="A413" s="20">
        <v>412</v>
      </c>
      <c r="B413">
        <v>37.446406199999998</v>
      </c>
      <c r="C413">
        <v>70.341265980000003</v>
      </c>
      <c r="D413">
        <v>116.28409139999999</v>
      </c>
      <c r="E413">
        <v>589.01583141000003</v>
      </c>
      <c r="F413">
        <v>111.22001037</v>
      </c>
      <c r="G413">
        <v>203.30888192999998</v>
      </c>
      <c r="H413">
        <v>266.53293990000003</v>
      </c>
    </row>
    <row r="414" spans="1:8" x14ac:dyDescent="0.2">
      <c r="A414" s="20">
        <v>413</v>
      </c>
      <c r="B414">
        <v>81.625993019999996</v>
      </c>
      <c r="C414">
        <v>91.235643390000007</v>
      </c>
      <c r="D414">
        <v>122.53014</v>
      </c>
      <c r="E414">
        <v>111.22001037</v>
      </c>
      <c r="F414">
        <v>396.80040996000002</v>
      </c>
      <c r="G414">
        <v>401.36689908</v>
      </c>
      <c r="H414">
        <v>524.69946206999998</v>
      </c>
    </row>
    <row r="415" spans="1:8" x14ac:dyDescent="0.2">
      <c r="A415" s="20">
        <v>414</v>
      </c>
      <c r="B415">
        <v>73.810960919999999</v>
      </c>
      <c r="C415">
        <v>156.69214073999999</v>
      </c>
      <c r="D415">
        <v>177.56111555999999</v>
      </c>
      <c r="E415">
        <v>246.31397253</v>
      </c>
      <c r="F415">
        <v>536.64913925999997</v>
      </c>
      <c r="G415">
        <v>105.99903098999999</v>
      </c>
      <c r="H415">
        <v>109.64355552000001</v>
      </c>
    </row>
    <row r="416" spans="1:8" x14ac:dyDescent="0.2">
      <c r="A416" s="20">
        <v>415</v>
      </c>
      <c r="B416">
        <v>67.623188850000005</v>
      </c>
      <c r="C416">
        <v>35.986504409999995</v>
      </c>
      <c r="D416">
        <v>131.08782429000001</v>
      </c>
      <c r="E416">
        <v>139.05527193</v>
      </c>
      <c r="F416">
        <v>126.12236507999999</v>
      </c>
      <c r="G416">
        <v>74.713499999999996</v>
      </c>
      <c r="H416">
        <v>55.830410010000001</v>
      </c>
    </row>
    <row r="417" spans="1:8" x14ac:dyDescent="0.2">
      <c r="A417" s="20">
        <v>416</v>
      </c>
      <c r="B417">
        <v>65.543165009999996</v>
      </c>
      <c r="C417">
        <v>59.546659500000004</v>
      </c>
      <c r="D417">
        <v>74.713499999999996</v>
      </c>
      <c r="E417">
        <v>307.64479040999998</v>
      </c>
      <c r="F417">
        <v>45.519947010000003</v>
      </c>
      <c r="G417">
        <v>209.30389317000001</v>
      </c>
      <c r="H417">
        <v>759.32973746999994</v>
      </c>
    </row>
    <row r="418" spans="1:8" x14ac:dyDescent="0.2">
      <c r="A418" s="20">
        <v>417</v>
      </c>
      <c r="B418">
        <v>60.513452190000002</v>
      </c>
      <c r="C418">
        <v>35.862479999999998</v>
      </c>
      <c r="D418">
        <v>68.736419999999995</v>
      </c>
      <c r="E418">
        <v>350.62896123000002</v>
      </c>
      <c r="F418">
        <v>194.60027636999999</v>
      </c>
      <c r="G418">
        <v>48.650442659999996</v>
      </c>
      <c r="H418">
        <v>132.64485363</v>
      </c>
    </row>
    <row r="419" spans="1:8" x14ac:dyDescent="0.2">
      <c r="A419" s="20">
        <v>418</v>
      </c>
      <c r="B419">
        <v>90.745522829999999</v>
      </c>
      <c r="C419">
        <v>410.73746625000001</v>
      </c>
      <c r="D419">
        <v>97.894110510000004</v>
      </c>
      <c r="E419">
        <v>192.80117528999997</v>
      </c>
      <c r="F419">
        <v>188.08824771000002</v>
      </c>
      <c r="G419">
        <v>156.60696735000002</v>
      </c>
      <c r="H419">
        <v>259.50389381999997</v>
      </c>
    </row>
    <row r="420" spans="1:8" x14ac:dyDescent="0.2">
      <c r="A420" s="20">
        <v>419</v>
      </c>
      <c r="B420">
        <v>48.650442659999996</v>
      </c>
      <c r="C420">
        <v>166.07316779999999</v>
      </c>
      <c r="D420">
        <v>54.536372190000002</v>
      </c>
      <c r="E420">
        <v>176.42547035999999</v>
      </c>
      <c r="F420">
        <v>358.53813234</v>
      </c>
      <c r="G420">
        <v>29.885400000000001</v>
      </c>
      <c r="H420">
        <v>93.793833629999995</v>
      </c>
    </row>
    <row r="421" spans="1:8" x14ac:dyDescent="0.2">
      <c r="A421" s="20">
        <v>420</v>
      </c>
      <c r="B421">
        <v>41.518291949999998</v>
      </c>
      <c r="C421">
        <v>104.08487112</v>
      </c>
      <c r="D421">
        <v>57.486061169999992</v>
      </c>
      <c r="E421">
        <v>134.783154</v>
      </c>
      <c r="F421">
        <v>223.10198235000001</v>
      </c>
      <c r="G421">
        <v>26.73099603</v>
      </c>
      <c r="H421">
        <v>77.932157580000009</v>
      </c>
    </row>
    <row r="422" spans="1:8" x14ac:dyDescent="0.2">
      <c r="A422" s="20">
        <v>421</v>
      </c>
      <c r="B422">
        <v>70.532532539999991</v>
      </c>
      <c r="C422">
        <v>582.76530000000002</v>
      </c>
      <c r="D422">
        <v>85.578337169999998</v>
      </c>
      <c r="E422">
        <v>48.281357970000002</v>
      </c>
      <c r="F422">
        <v>103.56934797000001</v>
      </c>
      <c r="G422">
        <v>64.513612980000005</v>
      </c>
      <c r="H422">
        <v>215.21671955999997</v>
      </c>
    </row>
    <row r="423" spans="1:8" x14ac:dyDescent="0.2">
      <c r="A423" s="20">
        <v>422</v>
      </c>
      <c r="B423">
        <v>59.770800000000001</v>
      </c>
      <c r="C423">
        <v>141.72702669</v>
      </c>
      <c r="D423">
        <v>99.343552410000001</v>
      </c>
      <c r="E423">
        <v>27.552844530000002</v>
      </c>
      <c r="F423">
        <v>183.10784580000001</v>
      </c>
      <c r="G423">
        <v>362.21851935000001</v>
      </c>
      <c r="H423">
        <v>329.14733570999999</v>
      </c>
    </row>
    <row r="424" spans="1:8" x14ac:dyDescent="0.2">
      <c r="A424" s="20">
        <v>423</v>
      </c>
      <c r="B424">
        <v>74.773270799999992</v>
      </c>
      <c r="C424">
        <v>817.33729887000004</v>
      </c>
      <c r="D424">
        <v>109.88712153</v>
      </c>
      <c r="E424">
        <v>30.034827000000003</v>
      </c>
      <c r="F424">
        <v>111.22001037</v>
      </c>
      <c r="G424">
        <v>547.62156386999993</v>
      </c>
      <c r="H424">
        <v>84.581659079999994</v>
      </c>
    </row>
    <row r="425" spans="1:8" x14ac:dyDescent="0.2">
      <c r="A425" s="20">
        <v>424</v>
      </c>
      <c r="B425">
        <v>41.625879390000001</v>
      </c>
      <c r="C425">
        <v>788.66823464999993</v>
      </c>
      <c r="D425">
        <v>81.570705029999999</v>
      </c>
      <c r="E425">
        <v>114.1921134</v>
      </c>
      <c r="F425">
        <v>275.78844828000001</v>
      </c>
      <c r="G425">
        <v>118.97975448</v>
      </c>
      <c r="H425">
        <v>80.469428039999997</v>
      </c>
    </row>
    <row r="426" spans="1:8" x14ac:dyDescent="0.2">
      <c r="A426" s="20">
        <v>425</v>
      </c>
      <c r="B426">
        <v>29.434130459999999</v>
      </c>
      <c r="C426">
        <v>152.18093961</v>
      </c>
      <c r="D426">
        <v>28.352278980000001</v>
      </c>
      <c r="E426">
        <v>117.20306745000001</v>
      </c>
      <c r="F426">
        <v>101.78668386</v>
      </c>
      <c r="G426">
        <v>125.12718126</v>
      </c>
      <c r="H426">
        <v>140.07884687999999</v>
      </c>
    </row>
    <row r="427" spans="1:8" x14ac:dyDescent="0.2">
      <c r="A427" s="20">
        <v>426</v>
      </c>
      <c r="B427">
        <v>34.07533308</v>
      </c>
      <c r="C427">
        <v>487.02144401999999</v>
      </c>
      <c r="D427">
        <v>22.760720639999999</v>
      </c>
      <c r="E427">
        <v>337.70501999999999</v>
      </c>
      <c r="F427">
        <v>290.39643180000002</v>
      </c>
      <c r="G427">
        <v>133.14991688999999</v>
      </c>
      <c r="H427">
        <v>202.25093877</v>
      </c>
    </row>
    <row r="428" spans="1:8" x14ac:dyDescent="0.2">
      <c r="A428" s="20">
        <v>427</v>
      </c>
      <c r="B428">
        <v>159.40424079000002</v>
      </c>
      <c r="C428">
        <v>50.80518</v>
      </c>
      <c r="D428">
        <v>23.90832</v>
      </c>
      <c r="E428">
        <v>50.096896020000003</v>
      </c>
      <c r="F428">
        <v>55.830410010000001</v>
      </c>
      <c r="G428">
        <v>202.03128108000001</v>
      </c>
      <c r="H428">
        <v>68.214919770000009</v>
      </c>
    </row>
    <row r="429" spans="1:8" x14ac:dyDescent="0.2">
      <c r="A429" s="20">
        <v>428</v>
      </c>
      <c r="B429">
        <v>38.271243239999997</v>
      </c>
      <c r="C429">
        <v>327.55593815999998</v>
      </c>
      <c r="D429">
        <v>48.650442659999996</v>
      </c>
      <c r="E429">
        <v>167.06386881</v>
      </c>
      <c r="F429">
        <v>56.861456309999994</v>
      </c>
      <c r="G429">
        <v>326.28580865999999</v>
      </c>
      <c r="H429">
        <v>184.12843221</v>
      </c>
    </row>
    <row r="430" spans="1:8" x14ac:dyDescent="0.2">
      <c r="A430" s="20">
        <v>429</v>
      </c>
      <c r="B430">
        <v>54.536372190000002</v>
      </c>
      <c r="C430">
        <v>40.648626809999996</v>
      </c>
      <c r="D430">
        <v>65.543165009999996</v>
      </c>
      <c r="E430">
        <v>93.604061340000001</v>
      </c>
      <c r="F430">
        <v>53.20946043</v>
      </c>
      <c r="G430">
        <v>477.60604875000001</v>
      </c>
      <c r="H430">
        <v>325.10533536000003</v>
      </c>
    </row>
    <row r="431" spans="1:8" x14ac:dyDescent="0.2">
      <c r="A431" s="20">
        <v>430</v>
      </c>
      <c r="B431">
        <v>39.308266619999998</v>
      </c>
      <c r="C431">
        <v>35.986504409999995</v>
      </c>
      <c r="D431">
        <v>52.191862559999997</v>
      </c>
      <c r="E431">
        <v>520.15239845999997</v>
      </c>
      <c r="F431">
        <v>57.408359129999994</v>
      </c>
      <c r="G431">
        <v>154.04728284000001</v>
      </c>
      <c r="H431">
        <v>64.374645870000009</v>
      </c>
    </row>
    <row r="432" spans="1:8" x14ac:dyDescent="0.2">
      <c r="A432" s="20">
        <v>431</v>
      </c>
      <c r="B432">
        <v>36.357083369999998</v>
      </c>
      <c r="C432">
        <v>1298.8882204199999</v>
      </c>
      <c r="D432">
        <v>46.394094959999997</v>
      </c>
      <c r="E432">
        <v>239.25055824</v>
      </c>
      <c r="F432">
        <v>1190.28318255</v>
      </c>
      <c r="G432">
        <v>42.263932679999996</v>
      </c>
      <c r="H432">
        <v>483.08105402999996</v>
      </c>
    </row>
    <row r="433" spans="1:8" x14ac:dyDescent="0.2">
      <c r="A433" s="20">
        <v>432</v>
      </c>
      <c r="B433">
        <v>68.996422980000006</v>
      </c>
      <c r="C433">
        <v>95.633279999999999</v>
      </c>
      <c r="D433">
        <v>85.473738269999998</v>
      </c>
      <c r="E433">
        <v>349.67262842999997</v>
      </c>
      <c r="F433">
        <v>188.72779527</v>
      </c>
      <c r="G433">
        <v>64.374645870000009</v>
      </c>
      <c r="H433">
        <v>142.85669480999999</v>
      </c>
    </row>
    <row r="434" spans="1:8" x14ac:dyDescent="0.2">
      <c r="A434" s="20">
        <v>433</v>
      </c>
      <c r="B434">
        <v>60.954261840000001</v>
      </c>
      <c r="C434">
        <v>256.14477485999998</v>
      </c>
      <c r="D434">
        <v>141.75840635999998</v>
      </c>
      <c r="E434">
        <v>89.157113819999992</v>
      </c>
      <c r="F434">
        <v>269.71424072999997</v>
      </c>
      <c r="G434">
        <v>193.70222010000001</v>
      </c>
      <c r="H434">
        <v>57.486061169999992</v>
      </c>
    </row>
    <row r="435" spans="1:8" x14ac:dyDescent="0.2">
      <c r="A435" s="20">
        <v>434</v>
      </c>
      <c r="B435">
        <v>60.142873230000006</v>
      </c>
      <c r="C435">
        <v>197.62766739</v>
      </c>
      <c r="D435">
        <v>53.877399119999993</v>
      </c>
      <c r="E435">
        <v>873.06759279000005</v>
      </c>
      <c r="F435">
        <v>224.04038390999997</v>
      </c>
      <c r="G435">
        <v>175.40936676000001</v>
      </c>
      <c r="H435">
        <v>462.29725259999998</v>
      </c>
    </row>
    <row r="436" spans="1:8" x14ac:dyDescent="0.2">
      <c r="A436" s="20">
        <v>435</v>
      </c>
      <c r="B436">
        <v>56.861456309999994</v>
      </c>
      <c r="C436">
        <v>71.97300881999999</v>
      </c>
      <c r="D436">
        <v>42.263932679999996</v>
      </c>
      <c r="E436">
        <v>529.80687693000004</v>
      </c>
      <c r="F436">
        <v>188.46779229000001</v>
      </c>
      <c r="G436">
        <v>133.28290691999999</v>
      </c>
      <c r="H436">
        <v>221.47472232000001</v>
      </c>
    </row>
    <row r="437" spans="1:8" x14ac:dyDescent="0.2">
      <c r="A437" s="20">
        <v>436</v>
      </c>
      <c r="B437">
        <v>69.767466299999995</v>
      </c>
      <c r="C437">
        <v>261.66311396999998</v>
      </c>
      <c r="D437">
        <v>25.708915349999998</v>
      </c>
      <c r="E437">
        <v>1150.2262866600001</v>
      </c>
      <c r="F437">
        <v>317.23650953999999</v>
      </c>
      <c r="G437">
        <v>332.38691306999999</v>
      </c>
      <c r="H437">
        <v>80.745867989999994</v>
      </c>
    </row>
    <row r="438" spans="1:8" x14ac:dyDescent="0.2">
      <c r="A438" s="20">
        <v>437</v>
      </c>
      <c r="B438">
        <v>68.800673610000004</v>
      </c>
      <c r="C438">
        <v>113.40762165</v>
      </c>
      <c r="D438">
        <v>88.855271279999997</v>
      </c>
      <c r="E438">
        <v>141.72702669</v>
      </c>
      <c r="F438">
        <v>942.83655335999993</v>
      </c>
      <c r="G438">
        <v>447.04374444000001</v>
      </c>
      <c r="H438">
        <v>31.768180200000003</v>
      </c>
    </row>
    <row r="439" spans="1:8" x14ac:dyDescent="0.2">
      <c r="A439" s="20">
        <v>438</v>
      </c>
      <c r="B439">
        <v>29.885400000000001</v>
      </c>
      <c r="C439">
        <v>384.64004070000004</v>
      </c>
      <c r="D439">
        <v>98.938605240000001</v>
      </c>
      <c r="E439">
        <v>180.62735759999998</v>
      </c>
      <c r="F439">
        <v>81.570705029999999</v>
      </c>
      <c r="G439">
        <v>153.35095302000002</v>
      </c>
      <c r="H439">
        <v>287.04030138000002</v>
      </c>
    </row>
    <row r="440" spans="1:8" x14ac:dyDescent="0.2">
      <c r="A440" s="20">
        <v>439</v>
      </c>
      <c r="B440">
        <v>43.100723880000004</v>
      </c>
      <c r="C440">
        <v>84.529359630000002</v>
      </c>
      <c r="D440">
        <v>94.930973100000003</v>
      </c>
      <c r="E440">
        <v>126.40478211</v>
      </c>
      <c r="F440">
        <v>89.904248819999992</v>
      </c>
      <c r="G440">
        <v>645.30946512000003</v>
      </c>
      <c r="H440">
        <v>442.34426528999995</v>
      </c>
    </row>
    <row r="441" spans="1:8" x14ac:dyDescent="0.2">
      <c r="A441" s="20">
        <v>440</v>
      </c>
      <c r="B441">
        <v>47.253300209999999</v>
      </c>
      <c r="C441">
        <v>20.04712632</v>
      </c>
      <c r="D441">
        <v>101.12621652</v>
      </c>
      <c r="E441">
        <v>131.53012820999999</v>
      </c>
      <c r="F441">
        <v>217.85560038000003</v>
      </c>
      <c r="G441">
        <v>549.64779398999997</v>
      </c>
      <c r="H441">
        <v>545.52062024999998</v>
      </c>
    </row>
    <row r="442" spans="1:8" x14ac:dyDescent="0.2">
      <c r="A442" s="20">
        <v>441</v>
      </c>
      <c r="B442">
        <v>84.158780669999999</v>
      </c>
      <c r="C442">
        <v>143.94751191</v>
      </c>
      <c r="D442">
        <v>93.841650270000002</v>
      </c>
      <c r="E442">
        <v>173.87624574</v>
      </c>
      <c r="F442">
        <v>493.33473477000001</v>
      </c>
      <c r="G442">
        <v>172.74209481</v>
      </c>
      <c r="H442">
        <v>418.66307432999997</v>
      </c>
    </row>
    <row r="443" spans="1:8" x14ac:dyDescent="0.2">
      <c r="A443" s="20">
        <v>442</v>
      </c>
      <c r="B443">
        <v>97.208240580000009</v>
      </c>
      <c r="C443">
        <v>532.03632776999996</v>
      </c>
      <c r="D443">
        <v>45.618568830000001</v>
      </c>
      <c r="E443">
        <v>44.828099999999999</v>
      </c>
      <c r="F443">
        <v>81.186677639999999</v>
      </c>
      <c r="G443">
        <v>188.18238672000001</v>
      </c>
      <c r="H443">
        <v>633.91565636999997</v>
      </c>
    </row>
    <row r="444" spans="1:8" x14ac:dyDescent="0.2">
      <c r="A444" s="20">
        <v>443</v>
      </c>
      <c r="B444">
        <v>61.320357989999998</v>
      </c>
      <c r="C444">
        <v>82.658533590000005</v>
      </c>
      <c r="D444">
        <v>72.221057639999998</v>
      </c>
      <c r="E444">
        <v>177.71203682999999</v>
      </c>
      <c r="F444">
        <v>126.08650259999999</v>
      </c>
      <c r="G444">
        <v>170.76517559999999</v>
      </c>
      <c r="H444">
        <v>809.9825019299999</v>
      </c>
    </row>
    <row r="445" spans="1:8" x14ac:dyDescent="0.2">
      <c r="A445" s="20">
        <v>444</v>
      </c>
      <c r="B445">
        <v>144.22544612999999</v>
      </c>
      <c r="C445">
        <v>295.92523080000001</v>
      </c>
      <c r="D445">
        <v>59.770800000000001</v>
      </c>
      <c r="E445">
        <v>27.06272397</v>
      </c>
      <c r="F445">
        <v>61.610246369999999</v>
      </c>
      <c r="G445">
        <v>179.80999191000001</v>
      </c>
      <c r="H445">
        <v>79.40700206999999</v>
      </c>
    </row>
    <row r="446" spans="1:8" x14ac:dyDescent="0.2">
      <c r="A446" s="20">
        <v>445</v>
      </c>
      <c r="B446">
        <v>85.003043220000009</v>
      </c>
      <c r="C446">
        <v>223.20209844000001</v>
      </c>
      <c r="D446">
        <v>19.135621619999998</v>
      </c>
      <c r="E446">
        <v>101.65369382999999</v>
      </c>
      <c r="F446">
        <v>104.98292739</v>
      </c>
      <c r="G446">
        <v>306.08776107</v>
      </c>
      <c r="H446">
        <v>88.300897110000008</v>
      </c>
    </row>
    <row r="447" spans="1:8" x14ac:dyDescent="0.2">
      <c r="A447" s="20">
        <v>446</v>
      </c>
      <c r="B447">
        <v>101.65369382999999</v>
      </c>
      <c r="C447">
        <v>40.648626809999996</v>
      </c>
      <c r="D447">
        <v>13.364750880000001</v>
      </c>
      <c r="E447">
        <v>138.18560679000001</v>
      </c>
      <c r="F447">
        <v>52.191862559999997</v>
      </c>
      <c r="G447">
        <v>401.67770724000002</v>
      </c>
      <c r="H447">
        <v>132.64485363</v>
      </c>
    </row>
    <row r="448" spans="1:8" x14ac:dyDescent="0.2">
      <c r="A448" s="20">
        <v>447</v>
      </c>
      <c r="B448">
        <v>74.713499999999996</v>
      </c>
      <c r="C448">
        <v>304.68464153999997</v>
      </c>
      <c r="D448">
        <v>117.50640426000001</v>
      </c>
      <c r="E448">
        <v>174.89982068999998</v>
      </c>
      <c r="F448">
        <v>286.30810908000001</v>
      </c>
      <c r="G448">
        <v>157.91295933000001</v>
      </c>
      <c r="H448">
        <v>391.60184463000002</v>
      </c>
    </row>
    <row r="449" spans="1:8" x14ac:dyDescent="0.2">
      <c r="A449" s="20">
        <v>448</v>
      </c>
      <c r="B449">
        <v>50.096896020000003</v>
      </c>
      <c r="C449">
        <v>60.142873230000006</v>
      </c>
      <c r="D449">
        <v>62.831064959999999</v>
      </c>
      <c r="E449">
        <v>76.602257280000003</v>
      </c>
      <c r="F449">
        <v>143.10773216999999</v>
      </c>
      <c r="G449">
        <v>38.851019999999998</v>
      </c>
      <c r="H449">
        <v>200.38758408000001</v>
      </c>
    </row>
    <row r="450" spans="1:8" x14ac:dyDescent="0.2">
      <c r="A450" s="20">
        <v>449</v>
      </c>
      <c r="B450">
        <v>59.321024729999998</v>
      </c>
      <c r="C450">
        <v>38.851019999999998</v>
      </c>
      <c r="D450">
        <v>89.656199999999998</v>
      </c>
      <c r="E450">
        <v>29.885400000000001</v>
      </c>
      <c r="F450">
        <v>125.12718126</v>
      </c>
      <c r="G450">
        <v>76.602257280000003</v>
      </c>
      <c r="H450">
        <v>299.36205180000002</v>
      </c>
    </row>
    <row r="451" spans="1:8" x14ac:dyDescent="0.2">
      <c r="A451" s="20">
        <v>450</v>
      </c>
      <c r="B451">
        <v>51.416336430000001</v>
      </c>
      <c r="C451">
        <v>81.570705029999999</v>
      </c>
      <c r="D451">
        <v>85.003043220000009</v>
      </c>
      <c r="E451">
        <v>145.82730357</v>
      </c>
      <c r="F451">
        <v>410.16067802999999</v>
      </c>
      <c r="G451">
        <v>316.91225294999998</v>
      </c>
      <c r="H451">
        <v>65.815122150000008</v>
      </c>
    </row>
    <row r="452" spans="1:8" x14ac:dyDescent="0.2">
      <c r="A452" s="20">
        <v>451</v>
      </c>
    </row>
    <row r="453" spans="1:8" x14ac:dyDescent="0.2">
      <c r="A453" s="20">
        <v>452</v>
      </c>
    </row>
    <row r="454" spans="1:8" x14ac:dyDescent="0.2">
      <c r="A454" s="20">
        <v>453</v>
      </c>
    </row>
    <row r="455" spans="1:8" x14ac:dyDescent="0.2">
      <c r="A455" s="20">
        <v>454</v>
      </c>
    </row>
    <row r="456" spans="1:8" x14ac:dyDescent="0.2">
      <c r="A456" s="20">
        <v>455</v>
      </c>
    </row>
    <row r="457" spans="1:8" x14ac:dyDescent="0.2">
      <c r="A457" s="20">
        <v>456</v>
      </c>
    </row>
    <row r="458" spans="1:8" x14ac:dyDescent="0.2">
      <c r="A458" s="20">
        <v>457</v>
      </c>
    </row>
    <row r="459" spans="1:8" x14ac:dyDescent="0.2">
      <c r="A459" s="20">
        <v>458</v>
      </c>
    </row>
    <row r="460" spans="1:8" x14ac:dyDescent="0.2">
      <c r="A460" s="20">
        <v>459</v>
      </c>
    </row>
    <row r="461" spans="1:8" x14ac:dyDescent="0.2">
      <c r="A461" s="20">
        <v>460</v>
      </c>
    </row>
    <row r="462" spans="1:8" x14ac:dyDescent="0.2">
      <c r="A462" s="20">
        <v>461</v>
      </c>
    </row>
    <row r="463" spans="1:8" x14ac:dyDescent="0.2">
      <c r="A463" s="20">
        <v>462</v>
      </c>
    </row>
    <row r="464" spans="1:8" x14ac:dyDescent="0.2">
      <c r="A464" s="20">
        <v>463</v>
      </c>
    </row>
    <row r="465" spans="1:1" x14ac:dyDescent="0.2">
      <c r="A465" s="20">
        <v>464</v>
      </c>
    </row>
    <row r="466" spans="1:1" x14ac:dyDescent="0.2">
      <c r="A466" s="20">
        <v>465</v>
      </c>
    </row>
    <row r="467" spans="1:1" x14ac:dyDescent="0.2">
      <c r="A467" s="20">
        <v>466</v>
      </c>
    </row>
    <row r="468" spans="1:1" x14ac:dyDescent="0.2">
      <c r="A468" s="20">
        <v>467</v>
      </c>
    </row>
    <row r="469" spans="1:1" x14ac:dyDescent="0.2">
      <c r="A469" s="20">
        <v>468</v>
      </c>
    </row>
    <row r="470" spans="1:1" x14ac:dyDescent="0.2">
      <c r="A470" s="20">
        <v>469</v>
      </c>
    </row>
    <row r="471" spans="1:1" x14ac:dyDescent="0.2">
      <c r="A471" s="20">
        <v>470</v>
      </c>
    </row>
    <row r="472" spans="1:1" x14ac:dyDescent="0.2">
      <c r="A472" s="20">
        <v>471</v>
      </c>
    </row>
    <row r="473" spans="1:1" x14ac:dyDescent="0.2">
      <c r="A473" s="20">
        <v>472</v>
      </c>
    </row>
    <row r="474" spans="1:1" x14ac:dyDescent="0.2">
      <c r="A474" s="20">
        <v>473</v>
      </c>
    </row>
    <row r="475" spans="1:1" x14ac:dyDescent="0.2">
      <c r="A475" s="20">
        <v>474</v>
      </c>
    </row>
    <row r="476" spans="1:1" x14ac:dyDescent="0.2">
      <c r="A476" s="20">
        <v>475</v>
      </c>
    </row>
    <row r="477" spans="1:1" x14ac:dyDescent="0.2">
      <c r="A477" s="20">
        <v>476</v>
      </c>
    </row>
    <row r="478" spans="1:1" x14ac:dyDescent="0.2">
      <c r="A478" s="20">
        <v>477</v>
      </c>
    </row>
    <row r="479" spans="1:1" x14ac:dyDescent="0.2">
      <c r="A479" s="20">
        <v>478</v>
      </c>
    </row>
    <row r="480" spans="1:1" x14ac:dyDescent="0.2">
      <c r="A480" s="20">
        <v>479</v>
      </c>
    </row>
    <row r="481" spans="1:1" x14ac:dyDescent="0.2">
      <c r="A481" s="20">
        <v>480</v>
      </c>
    </row>
    <row r="482" spans="1:1" x14ac:dyDescent="0.2">
      <c r="A482" s="20">
        <v>481</v>
      </c>
    </row>
    <row r="483" spans="1:1" x14ac:dyDescent="0.2">
      <c r="A483" s="20">
        <v>482</v>
      </c>
    </row>
    <row r="484" spans="1:1" x14ac:dyDescent="0.2">
      <c r="A484" s="20">
        <v>483</v>
      </c>
    </row>
    <row r="485" spans="1:1" x14ac:dyDescent="0.2">
      <c r="A485" s="20">
        <v>484</v>
      </c>
    </row>
    <row r="486" spans="1:1" x14ac:dyDescent="0.2">
      <c r="A486" s="20">
        <v>485</v>
      </c>
    </row>
    <row r="487" spans="1:1" x14ac:dyDescent="0.2">
      <c r="A487" s="20">
        <v>486</v>
      </c>
    </row>
    <row r="488" spans="1:1" x14ac:dyDescent="0.2">
      <c r="A488" s="20">
        <v>487</v>
      </c>
    </row>
    <row r="489" spans="1:1" x14ac:dyDescent="0.2">
      <c r="A489" s="20">
        <v>488</v>
      </c>
    </row>
    <row r="490" spans="1:1" x14ac:dyDescent="0.2">
      <c r="A490" s="20">
        <v>489</v>
      </c>
    </row>
    <row r="491" spans="1:1" x14ac:dyDescent="0.2">
      <c r="A491" s="20">
        <v>490</v>
      </c>
    </row>
    <row r="492" spans="1:1" x14ac:dyDescent="0.2">
      <c r="A492" s="20">
        <v>491</v>
      </c>
    </row>
    <row r="493" spans="1:1" x14ac:dyDescent="0.2">
      <c r="A493" s="20">
        <v>492</v>
      </c>
    </row>
    <row r="494" spans="1:1" x14ac:dyDescent="0.2">
      <c r="A494" s="20">
        <v>493</v>
      </c>
    </row>
    <row r="495" spans="1:1" x14ac:dyDescent="0.2">
      <c r="A495" s="20">
        <v>494</v>
      </c>
    </row>
    <row r="496" spans="1:1" x14ac:dyDescent="0.2">
      <c r="A496" s="20">
        <v>495</v>
      </c>
    </row>
    <row r="497" spans="1:1" x14ac:dyDescent="0.2">
      <c r="A497" s="20">
        <v>496</v>
      </c>
    </row>
    <row r="498" spans="1:1" x14ac:dyDescent="0.2">
      <c r="A498" s="20">
        <v>497</v>
      </c>
    </row>
    <row r="499" spans="1:1" x14ac:dyDescent="0.2">
      <c r="A499" s="20">
        <v>498</v>
      </c>
    </row>
    <row r="500" spans="1:1" x14ac:dyDescent="0.2">
      <c r="A500" s="20">
        <v>499</v>
      </c>
    </row>
    <row r="501" spans="1:1" x14ac:dyDescent="0.2">
      <c r="A501" s="20">
        <v>500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D988-2046-574D-A6BB-4182159CB8B3}">
  <dimension ref="A1:H501"/>
  <sheetViews>
    <sheetView workbookViewId="0">
      <selection activeCell="H1" sqref="H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95.679602370000012</v>
      </c>
      <c r="C2">
        <v>188.49170061000001</v>
      </c>
      <c r="D2">
        <v>81.570705029999999</v>
      </c>
      <c r="E2">
        <v>112.33921860000001</v>
      </c>
      <c r="F2">
        <v>88.300897110000008</v>
      </c>
      <c r="G2">
        <v>65.611901430000003</v>
      </c>
      <c r="H2">
        <v>86.047537950000006</v>
      </c>
    </row>
    <row r="3" spans="1:8" x14ac:dyDescent="0.2">
      <c r="A3" s="20">
        <v>2</v>
      </c>
      <c r="B3">
        <v>179.93401631999998</v>
      </c>
      <c r="C3">
        <v>240.31298421</v>
      </c>
      <c r="D3">
        <v>52.956928799999993</v>
      </c>
      <c r="E3">
        <v>87.130883699999998</v>
      </c>
      <c r="F3">
        <v>89.705510910000001</v>
      </c>
      <c r="G3">
        <v>90.893455560000007</v>
      </c>
      <c r="H3">
        <v>267.65364240000002</v>
      </c>
    </row>
    <row r="4" spans="1:8" x14ac:dyDescent="0.2">
      <c r="A4" s="20">
        <v>3</v>
      </c>
      <c r="B4">
        <v>18.17928882</v>
      </c>
      <c r="C4">
        <v>392.63737373999999</v>
      </c>
      <c r="D4">
        <v>163.30727403</v>
      </c>
      <c r="E4">
        <v>157.79939481</v>
      </c>
      <c r="F4">
        <v>53.877399119999993</v>
      </c>
      <c r="G4">
        <v>110.21137812000001</v>
      </c>
      <c r="H4">
        <v>365.04268965</v>
      </c>
    </row>
    <row r="5" spans="1:8" x14ac:dyDescent="0.2">
      <c r="A5" s="20">
        <v>4</v>
      </c>
      <c r="B5">
        <v>89.656199999999998</v>
      </c>
      <c r="C5">
        <v>131.80059107999998</v>
      </c>
      <c r="D5">
        <v>54.862123050000008</v>
      </c>
      <c r="E5">
        <v>65.543165009999996</v>
      </c>
      <c r="F5">
        <v>70.341265980000003</v>
      </c>
      <c r="G5">
        <v>99.478036709999984</v>
      </c>
      <c r="H5">
        <v>57.486061169999992</v>
      </c>
    </row>
    <row r="6" spans="1:8" x14ac:dyDescent="0.2">
      <c r="A6" s="20">
        <v>5</v>
      </c>
      <c r="B6">
        <v>96.053169870000005</v>
      </c>
      <c r="C6">
        <v>139.9832136</v>
      </c>
      <c r="D6">
        <v>70.022986469999992</v>
      </c>
      <c r="E6">
        <v>196.45018263</v>
      </c>
      <c r="F6">
        <v>57.717673019999999</v>
      </c>
      <c r="G6">
        <v>45.224081550000001</v>
      </c>
      <c r="H6">
        <v>44.427635639999998</v>
      </c>
    </row>
    <row r="7" spans="1:8" x14ac:dyDescent="0.2">
      <c r="A7" s="20">
        <v>6</v>
      </c>
      <c r="B7">
        <v>318.65457177000002</v>
      </c>
      <c r="C7">
        <v>51.589671750000001</v>
      </c>
      <c r="D7">
        <v>34.979366429999999</v>
      </c>
      <c r="E7">
        <v>72.95922702</v>
      </c>
      <c r="F7">
        <v>161.76817593000001</v>
      </c>
      <c r="G7">
        <v>58.026986909999998</v>
      </c>
      <c r="H7">
        <v>104.25671217</v>
      </c>
    </row>
    <row r="8" spans="1:8" x14ac:dyDescent="0.2">
      <c r="A8" s="20">
        <v>7</v>
      </c>
      <c r="B8">
        <v>174.72050829</v>
      </c>
      <c r="C8">
        <v>38.271243239999997</v>
      </c>
      <c r="D8">
        <v>48.188713230000005</v>
      </c>
      <c r="E8">
        <v>295.51878935999997</v>
      </c>
      <c r="F8">
        <v>460.23516000000001</v>
      </c>
      <c r="G8">
        <v>231.58794168</v>
      </c>
      <c r="H8">
        <v>224.1405</v>
      </c>
    </row>
    <row r="9" spans="1:8" x14ac:dyDescent="0.2">
      <c r="A9" s="20">
        <v>8</v>
      </c>
      <c r="B9">
        <v>50.893341929999998</v>
      </c>
      <c r="C9">
        <v>21.550361940000002</v>
      </c>
      <c r="D9">
        <v>41.839559999999999</v>
      </c>
      <c r="E9">
        <v>84.581659079999994</v>
      </c>
      <c r="F9">
        <v>98.802626669999995</v>
      </c>
      <c r="G9">
        <v>195.90327981000002</v>
      </c>
      <c r="H9">
        <v>184.34659563</v>
      </c>
    </row>
    <row r="10" spans="1:8" x14ac:dyDescent="0.2">
      <c r="A10" s="20">
        <v>9</v>
      </c>
      <c r="B10">
        <v>102.70267136999999</v>
      </c>
      <c r="C10">
        <v>124.69832576999998</v>
      </c>
      <c r="D10">
        <v>84.529359630000002</v>
      </c>
      <c r="E10">
        <v>33.413371470000001</v>
      </c>
      <c r="F10">
        <v>531.56563271999994</v>
      </c>
      <c r="G10">
        <v>102.22450497</v>
      </c>
      <c r="H10">
        <v>61.610246369999999</v>
      </c>
    </row>
    <row r="11" spans="1:8" x14ac:dyDescent="0.2">
      <c r="A11" s="20">
        <v>10</v>
      </c>
      <c r="B11">
        <v>133.65199160999998</v>
      </c>
      <c r="C11">
        <v>186.39523979999998</v>
      </c>
      <c r="D11">
        <v>27.552844530000002</v>
      </c>
      <c r="E11">
        <v>64.166942340000006</v>
      </c>
      <c r="F11">
        <v>141.60150801</v>
      </c>
      <c r="G11">
        <v>153.08796150000001</v>
      </c>
      <c r="H11">
        <v>287.42881158</v>
      </c>
    </row>
    <row r="12" spans="1:8" x14ac:dyDescent="0.2">
      <c r="A12" s="20">
        <v>11</v>
      </c>
      <c r="B12">
        <v>231.51023963999998</v>
      </c>
      <c r="C12">
        <v>135.04763979000001</v>
      </c>
      <c r="D12">
        <v>103.05083628</v>
      </c>
      <c r="E12">
        <v>53.460497789999998</v>
      </c>
      <c r="F12">
        <v>133.28290691999999</v>
      </c>
      <c r="G12">
        <v>115.01097336000001</v>
      </c>
      <c r="H12">
        <v>433.10071106999999</v>
      </c>
    </row>
    <row r="13" spans="1:8" x14ac:dyDescent="0.2">
      <c r="A13" s="20">
        <v>12</v>
      </c>
      <c r="B13">
        <v>198.10284524999997</v>
      </c>
      <c r="C13">
        <v>50.80518</v>
      </c>
      <c r="D13">
        <v>60.069654000000007</v>
      </c>
      <c r="E13">
        <v>70.847823509999998</v>
      </c>
      <c r="F13">
        <v>203.22072</v>
      </c>
      <c r="G13">
        <v>217.85560038000003</v>
      </c>
      <c r="H13">
        <v>164.88522315</v>
      </c>
    </row>
    <row r="14" spans="1:8" x14ac:dyDescent="0.2">
      <c r="A14" s="20">
        <v>13</v>
      </c>
      <c r="B14">
        <v>15.23856546</v>
      </c>
      <c r="C14">
        <v>122.63922170999999</v>
      </c>
      <c r="D14">
        <v>156.00627081000002</v>
      </c>
      <c r="E14">
        <v>50.893341929999998</v>
      </c>
      <c r="F14">
        <v>117.16421643000001</v>
      </c>
      <c r="G14">
        <v>106.12454966999999</v>
      </c>
      <c r="H14">
        <v>49.015044539999998</v>
      </c>
    </row>
    <row r="15" spans="1:8" x14ac:dyDescent="0.2">
      <c r="A15" s="20">
        <v>14</v>
      </c>
      <c r="B15">
        <v>17.426176740000002</v>
      </c>
      <c r="C15">
        <v>115.32028724999999</v>
      </c>
      <c r="D15">
        <v>24.09510375</v>
      </c>
      <c r="E15">
        <v>120.47253021</v>
      </c>
      <c r="F15">
        <v>93.793833629999995</v>
      </c>
      <c r="G15">
        <v>56.387772719999994</v>
      </c>
      <c r="H15">
        <v>154.27889468999999</v>
      </c>
    </row>
    <row r="16" spans="1:8" x14ac:dyDescent="0.2">
      <c r="A16" s="20">
        <v>15</v>
      </c>
      <c r="B16">
        <v>14.9427</v>
      </c>
      <c r="C16">
        <v>213.38325026999999</v>
      </c>
      <c r="D16">
        <v>46.394094959999997</v>
      </c>
      <c r="E16">
        <v>153.84406211999999</v>
      </c>
      <c r="F16">
        <v>44.427635639999998</v>
      </c>
      <c r="G16">
        <v>166.18075524</v>
      </c>
      <c r="H16">
        <v>21.131966339999998</v>
      </c>
    </row>
    <row r="17" spans="1:8" x14ac:dyDescent="0.2">
      <c r="A17" s="20">
        <v>16</v>
      </c>
      <c r="B17">
        <v>42.789915719999996</v>
      </c>
      <c r="C17">
        <v>53.877399119999993</v>
      </c>
      <c r="D17">
        <v>163.06071947999999</v>
      </c>
      <c r="E17">
        <v>198.95756768999999</v>
      </c>
      <c r="F17">
        <v>209.90160116999999</v>
      </c>
      <c r="G17">
        <v>176.14604187</v>
      </c>
      <c r="H17">
        <v>139.05527193</v>
      </c>
    </row>
    <row r="18" spans="1:8" x14ac:dyDescent="0.2">
      <c r="A18" s="20">
        <v>17</v>
      </c>
      <c r="B18">
        <v>86.25374721</v>
      </c>
      <c r="C18">
        <v>39.308266619999998</v>
      </c>
      <c r="D18">
        <v>131.01908786999999</v>
      </c>
      <c r="E18">
        <v>87.130883699999998</v>
      </c>
      <c r="F18">
        <v>63.95774454</v>
      </c>
      <c r="G18">
        <v>153.46601181</v>
      </c>
      <c r="H18">
        <v>138.44411550000001</v>
      </c>
    </row>
    <row r="19" spans="1:8" x14ac:dyDescent="0.2">
      <c r="A19" s="20">
        <v>18</v>
      </c>
      <c r="B19">
        <v>191.84932529999998</v>
      </c>
      <c r="C19">
        <v>93.841650270000002</v>
      </c>
      <c r="D19">
        <v>150.08298452999998</v>
      </c>
      <c r="E19">
        <v>328.53617928</v>
      </c>
      <c r="F19">
        <v>142.01093799</v>
      </c>
      <c r="G19">
        <v>176.14604187</v>
      </c>
      <c r="H19">
        <v>534.38083740000002</v>
      </c>
    </row>
    <row r="20" spans="1:8" x14ac:dyDescent="0.2">
      <c r="A20" s="20">
        <v>19</v>
      </c>
      <c r="B20">
        <v>65.815122150000008</v>
      </c>
      <c r="C20">
        <v>128.54158820999999</v>
      </c>
      <c r="D20">
        <v>104.64223383</v>
      </c>
      <c r="E20">
        <v>63.537854670000002</v>
      </c>
      <c r="F20">
        <v>176.34926259</v>
      </c>
      <c r="G20">
        <v>88.502623560000004</v>
      </c>
      <c r="H20">
        <v>136.29834378000001</v>
      </c>
    </row>
    <row r="21" spans="1:8" x14ac:dyDescent="0.2">
      <c r="A21" s="20">
        <v>20</v>
      </c>
      <c r="B21">
        <v>47.909284739999997</v>
      </c>
      <c r="C21">
        <v>74.773270799999992</v>
      </c>
      <c r="D21">
        <v>39.871606409999998</v>
      </c>
      <c r="E21">
        <v>124.69832576999998</v>
      </c>
      <c r="F21">
        <v>145.24453826999999</v>
      </c>
      <c r="G21">
        <v>73.810960919999999</v>
      </c>
      <c r="H21">
        <v>159.40424079000002</v>
      </c>
    </row>
    <row r="22" spans="1:8" x14ac:dyDescent="0.2">
      <c r="A22" s="20">
        <v>21</v>
      </c>
      <c r="B22">
        <v>51.589671750000001</v>
      </c>
      <c r="C22">
        <v>317.54582342999998</v>
      </c>
      <c r="D22">
        <v>55.830410010000001</v>
      </c>
      <c r="E22">
        <v>197.60525333999999</v>
      </c>
      <c r="F22">
        <v>97.894110510000004</v>
      </c>
      <c r="G22">
        <v>184.61406995999999</v>
      </c>
      <c r="H22">
        <v>162.84106179</v>
      </c>
    </row>
    <row r="23" spans="1:8" x14ac:dyDescent="0.2">
      <c r="A23" s="20">
        <v>22</v>
      </c>
      <c r="B23">
        <v>172.43128665</v>
      </c>
      <c r="C23">
        <v>252.61530912000001</v>
      </c>
      <c r="D23">
        <v>43.100723880000004</v>
      </c>
      <c r="E23">
        <v>30.47713092</v>
      </c>
      <c r="F23">
        <v>208.70618517</v>
      </c>
      <c r="G23">
        <v>367.24972643999996</v>
      </c>
      <c r="H23">
        <v>148.37802246000001</v>
      </c>
    </row>
    <row r="24" spans="1:8" x14ac:dyDescent="0.2">
      <c r="A24" s="20">
        <v>23</v>
      </c>
      <c r="B24">
        <v>72.345082050000002</v>
      </c>
      <c r="C24">
        <v>132.71209578</v>
      </c>
      <c r="D24">
        <v>36.357083369999998</v>
      </c>
      <c r="E24">
        <v>40.648626809999996</v>
      </c>
      <c r="F24">
        <v>113.40762165</v>
      </c>
      <c r="G24">
        <v>304.84602269999999</v>
      </c>
      <c r="H24">
        <v>76.369151160000001</v>
      </c>
    </row>
    <row r="25" spans="1:8" x14ac:dyDescent="0.2">
      <c r="A25" s="20">
        <v>24</v>
      </c>
      <c r="B25">
        <v>89.705510910000001</v>
      </c>
      <c r="C25">
        <v>128.54158820999999</v>
      </c>
      <c r="D25">
        <v>24.09510375</v>
      </c>
      <c r="E25">
        <v>413.29416222000003</v>
      </c>
      <c r="F25">
        <v>163.06071947999999</v>
      </c>
      <c r="G25">
        <v>320.83321742999999</v>
      </c>
      <c r="H25">
        <v>267.90318549</v>
      </c>
    </row>
    <row r="26" spans="1:8" x14ac:dyDescent="0.2">
      <c r="A26" s="20">
        <v>25</v>
      </c>
      <c r="B26">
        <v>89.157113819999992</v>
      </c>
      <c r="C26">
        <v>107.79514352999999</v>
      </c>
      <c r="D26">
        <v>34.07533308</v>
      </c>
      <c r="E26">
        <v>275.52993957000001</v>
      </c>
      <c r="F26">
        <v>105.28028712</v>
      </c>
      <c r="G26">
        <v>131.80059107999998</v>
      </c>
      <c r="H26">
        <v>70.532532539999991</v>
      </c>
    </row>
    <row r="27" spans="1:8" x14ac:dyDescent="0.2">
      <c r="A27" s="20">
        <v>26</v>
      </c>
      <c r="B27">
        <v>38.271243239999997</v>
      </c>
      <c r="C27">
        <v>219.44849220000003</v>
      </c>
      <c r="D27">
        <v>40.648626809999996</v>
      </c>
      <c r="E27">
        <v>121.02690438</v>
      </c>
      <c r="F27">
        <v>120.87897165</v>
      </c>
      <c r="G27">
        <v>314.42279912999999</v>
      </c>
      <c r="H27">
        <v>53.877399119999993</v>
      </c>
    </row>
    <row r="28" spans="1:8" x14ac:dyDescent="0.2">
      <c r="A28" s="20">
        <v>27</v>
      </c>
      <c r="B28">
        <v>123.22049274</v>
      </c>
      <c r="C28">
        <v>236.17086776999997</v>
      </c>
      <c r="D28">
        <v>147.53226563999999</v>
      </c>
      <c r="E28">
        <v>128.75078600999998</v>
      </c>
      <c r="F28">
        <v>552.38679090000005</v>
      </c>
      <c r="G28">
        <v>152.21082501000001</v>
      </c>
      <c r="H28">
        <v>92.692556639999992</v>
      </c>
    </row>
    <row r="29" spans="1:8" x14ac:dyDescent="0.2">
      <c r="A29" s="20">
        <v>28</v>
      </c>
      <c r="B29">
        <v>17.931239999999999</v>
      </c>
      <c r="C29">
        <v>108.78435027</v>
      </c>
      <c r="D29">
        <v>160.38149337000002</v>
      </c>
      <c r="E29">
        <v>106.92099558</v>
      </c>
      <c r="F29">
        <v>137.37571245000001</v>
      </c>
      <c r="G29">
        <v>180.92322306</v>
      </c>
      <c r="H29">
        <v>73.993261860000004</v>
      </c>
    </row>
    <row r="30" spans="1:8" x14ac:dyDescent="0.2">
      <c r="A30" s="20">
        <v>29</v>
      </c>
      <c r="B30">
        <v>29.58505173</v>
      </c>
      <c r="C30">
        <v>165.34545831</v>
      </c>
      <c r="D30">
        <v>116.70547554000001</v>
      </c>
      <c r="E30">
        <v>82.062319860000002</v>
      </c>
      <c r="F30">
        <v>98.666648100000003</v>
      </c>
      <c r="G30">
        <v>135.01476585</v>
      </c>
      <c r="H30">
        <v>57.717673019999999</v>
      </c>
    </row>
    <row r="31" spans="1:8" x14ac:dyDescent="0.2">
      <c r="A31" s="20">
        <v>30</v>
      </c>
      <c r="B31">
        <v>28.193886359999997</v>
      </c>
      <c r="C31">
        <v>132.10542215999999</v>
      </c>
      <c r="D31">
        <v>125.55454247999999</v>
      </c>
      <c r="E31">
        <v>161.1869049</v>
      </c>
      <c r="F31">
        <v>215.87868116999999</v>
      </c>
      <c r="G31">
        <v>190.23700797000001</v>
      </c>
      <c r="H31">
        <v>171.80817605999999</v>
      </c>
    </row>
    <row r="32" spans="1:8" x14ac:dyDescent="0.2">
      <c r="A32" s="20">
        <v>31</v>
      </c>
      <c r="B32">
        <v>32.325542909999996</v>
      </c>
      <c r="C32">
        <v>217.75399002</v>
      </c>
      <c r="D32">
        <v>33.413371470000001</v>
      </c>
      <c r="E32">
        <v>52.191862559999997</v>
      </c>
      <c r="F32">
        <v>61.610246369999999</v>
      </c>
      <c r="G32">
        <v>171.15816861000002</v>
      </c>
      <c r="H32">
        <v>75.663855720000001</v>
      </c>
    </row>
    <row r="33" spans="1:8" x14ac:dyDescent="0.2">
      <c r="A33" s="20">
        <v>32</v>
      </c>
      <c r="B33">
        <v>24.09510375</v>
      </c>
      <c r="C33">
        <v>111.22001037</v>
      </c>
      <c r="D33">
        <v>212.37611229000001</v>
      </c>
      <c r="E33">
        <v>41.94565317</v>
      </c>
      <c r="F33">
        <v>99.522864809999987</v>
      </c>
      <c r="G33">
        <v>93.841650270000002</v>
      </c>
      <c r="H33">
        <v>152.29898693999999</v>
      </c>
    </row>
    <row r="34" spans="1:8" x14ac:dyDescent="0.2">
      <c r="A34" s="20">
        <v>33</v>
      </c>
      <c r="B34">
        <v>137.99135168999999</v>
      </c>
      <c r="C34">
        <v>103.95636389999999</v>
      </c>
      <c r="D34">
        <v>172.45668924</v>
      </c>
      <c r="E34">
        <v>306.08776107</v>
      </c>
      <c r="F34">
        <v>268.40376594000003</v>
      </c>
      <c r="G34">
        <v>187.23203100000001</v>
      </c>
      <c r="H34">
        <v>239.38205399999998</v>
      </c>
    </row>
    <row r="35" spans="1:8" x14ac:dyDescent="0.2">
      <c r="A35" s="20">
        <v>34</v>
      </c>
      <c r="B35">
        <v>140.84241885</v>
      </c>
      <c r="C35">
        <v>154.39544775000002</v>
      </c>
      <c r="D35">
        <v>27.06272397</v>
      </c>
      <c r="E35">
        <v>287.46019124999998</v>
      </c>
      <c r="F35">
        <v>177.76134773999999</v>
      </c>
      <c r="G35">
        <v>184.1538348</v>
      </c>
      <c r="H35">
        <v>146.19489399</v>
      </c>
    </row>
    <row r="36" spans="1:8" x14ac:dyDescent="0.2">
      <c r="A36" s="20">
        <v>35</v>
      </c>
      <c r="B36">
        <v>80.469428039999997</v>
      </c>
      <c r="C36">
        <v>167.59881747</v>
      </c>
      <c r="D36">
        <v>61.610246369999999</v>
      </c>
      <c r="E36">
        <v>193.12543188000001</v>
      </c>
      <c r="F36">
        <v>86.873869259999992</v>
      </c>
      <c r="G36">
        <v>51.589671750000001</v>
      </c>
      <c r="H36">
        <v>120.62046294</v>
      </c>
    </row>
    <row r="37" spans="1:8" x14ac:dyDescent="0.2">
      <c r="A37" s="20">
        <v>36</v>
      </c>
      <c r="B37">
        <v>28.193886359999997</v>
      </c>
      <c r="C37">
        <v>262.46404268999999</v>
      </c>
      <c r="D37">
        <v>71.036101529999996</v>
      </c>
      <c r="E37">
        <v>197.26605404999998</v>
      </c>
      <c r="F37">
        <v>40.648626809999996</v>
      </c>
      <c r="G37">
        <v>74.952583199999992</v>
      </c>
      <c r="H37">
        <v>154.62556533</v>
      </c>
    </row>
    <row r="38" spans="1:8" x14ac:dyDescent="0.2">
      <c r="A38" s="20">
        <v>37</v>
      </c>
      <c r="B38">
        <v>16.90617078</v>
      </c>
      <c r="C38">
        <v>64.513612980000005</v>
      </c>
      <c r="D38">
        <v>164.47878170999999</v>
      </c>
      <c r="E38">
        <v>94.977295470000001</v>
      </c>
      <c r="F38">
        <v>56.782260000000001</v>
      </c>
      <c r="G38">
        <v>87.946755120000006</v>
      </c>
      <c r="H38">
        <v>116.39915019</v>
      </c>
    </row>
    <row r="39" spans="1:8" x14ac:dyDescent="0.2">
      <c r="A39" s="20">
        <v>38</v>
      </c>
      <c r="B39">
        <v>79.744707089999991</v>
      </c>
      <c r="C39">
        <v>325.75085999999999</v>
      </c>
      <c r="D39">
        <v>50.893341929999998</v>
      </c>
      <c r="E39">
        <v>156.43512630000001</v>
      </c>
      <c r="F39">
        <v>159.62838128999999</v>
      </c>
      <c r="G39">
        <v>93.841650270000002</v>
      </c>
      <c r="H39">
        <v>173.48922980999998</v>
      </c>
    </row>
    <row r="40" spans="1:8" x14ac:dyDescent="0.2">
      <c r="A40" s="20">
        <v>39</v>
      </c>
      <c r="B40">
        <v>248.92894502999999</v>
      </c>
      <c r="C40">
        <v>55.105689060000003</v>
      </c>
      <c r="D40">
        <v>23.3404974</v>
      </c>
      <c r="E40">
        <v>186.15466232999998</v>
      </c>
      <c r="F40">
        <v>553.97669417999998</v>
      </c>
      <c r="G40">
        <v>328.80664214999996</v>
      </c>
      <c r="H40">
        <v>40.206322890000003</v>
      </c>
    </row>
    <row r="41" spans="1:8" x14ac:dyDescent="0.2">
      <c r="A41" s="20">
        <v>40</v>
      </c>
      <c r="B41">
        <v>24.09510375</v>
      </c>
      <c r="C41">
        <v>24.09510375</v>
      </c>
      <c r="D41">
        <v>321.61173209999998</v>
      </c>
      <c r="E41">
        <v>115.35913826999999</v>
      </c>
      <c r="F41">
        <v>237.97893446999998</v>
      </c>
      <c r="G41">
        <v>149.21780219999999</v>
      </c>
      <c r="H41">
        <v>69.767466299999995</v>
      </c>
    </row>
    <row r="42" spans="1:8" x14ac:dyDescent="0.2">
      <c r="A42" s="20">
        <v>41</v>
      </c>
      <c r="B42">
        <v>40.648626809999996</v>
      </c>
      <c r="C42">
        <v>213.69555269999998</v>
      </c>
      <c r="D42">
        <v>40.648626809999996</v>
      </c>
      <c r="E42">
        <v>169.10952444</v>
      </c>
      <c r="F42">
        <v>444.85165035</v>
      </c>
      <c r="G42">
        <v>27.552844530000002</v>
      </c>
      <c r="H42">
        <v>39.871606409999998</v>
      </c>
    </row>
    <row r="43" spans="1:8" x14ac:dyDescent="0.2">
      <c r="A43" s="20">
        <v>42</v>
      </c>
      <c r="B43">
        <v>23.90832</v>
      </c>
      <c r="C43">
        <v>99.522864809999987</v>
      </c>
      <c r="D43">
        <v>65.543165009999996</v>
      </c>
      <c r="E43">
        <v>116.70547554000001</v>
      </c>
      <c r="F43">
        <v>100.46126636999999</v>
      </c>
      <c r="G43">
        <v>51.154839180000003</v>
      </c>
      <c r="H43">
        <v>31.768180200000003</v>
      </c>
    </row>
    <row r="44" spans="1:8" x14ac:dyDescent="0.2">
      <c r="A44" s="20">
        <v>43</v>
      </c>
      <c r="B44">
        <v>219.46941197999999</v>
      </c>
      <c r="C44">
        <v>94.364644769999998</v>
      </c>
      <c r="D44">
        <v>45.618568830000001</v>
      </c>
      <c r="E44">
        <v>84.581659079999994</v>
      </c>
      <c r="F44">
        <v>74.952583199999992</v>
      </c>
      <c r="G44">
        <v>52.191862559999997</v>
      </c>
      <c r="H44">
        <v>149.69596860000001</v>
      </c>
    </row>
    <row r="45" spans="1:8" x14ac:dyDescent="0.2">
      <c r="A45" s="20">
        <v>44</v>
      </c>
      <c r="B45">
        <v>106.12454966999999</v>
      </c>
      <c r="C45">
        <v>363.14197820999999</v>
      </c>
      <c r="D45">
        <v>191.35920474000002</v>
      </c>
      <c r="E45">
        <v>26.73099603</v>
      </c>
      <c r="F45">
        <v>88.755155189999996</v>
      </c>
      <c r="G45">
        <v>76.369151160000001</v>
      </c>
      <c r="H45">
        <v>102.13634304</v>
      </c>
    </row>
    <row r="46" spans="1:8" x14ac:dyDescent="0.2">
      <c r="A46" s="20">
        <v>45</v>
      </c>
      <c r="B46">
        <v>19.135621619999998</v>
      </c>
      <c r="C46">
        <v>40.095746909999995</v>
      </c>
      <c r="D46">
        <v>62.187034589999996</v>
      </c>
      <c r="E46">
        <v>63.537854670000002</v>
      </c>
      <c r="F46">
        <v>210.49632062999999</v>
      </c>
      <c r="G46">
        <v>205.01533827</v>
      </c>
      <c r="H46">
        <v>73.993261860000004</v>
      </c>
    </row>
    <row r="47" spans="1:8" x14ac:dyDescent="0.2">
      <c r="A47" s="20">
        <v>46</v>
      </c>
      <c r="B47">
        <v>16.0932879</v>
      </c>
      <c r="C47">
        <v>172.22358312</v>
      </c>
      <c r="D47">
        <v>97.574336730000013</v>
      </c>
      <c r="E47">
        <v>23.90832</v>
      </c>
      <c r="F47">
        <v>116.28409139999999</v>
      </c>
      <c r="G47">
        <v>91.089204930000008</v>
      </c>
      <c r="H47">
        <v>24.09510375</v>
      </c>
    </row>
    <row r="48" spans="1:8" x14ac:dyDescent="0.2">
      <c r="A48" s="20">
        <v>47</v>
      </c>
      <c r="B48">
        <v>173.48922980999998</v>
      </c>
      <c r="C48">
        <v>82.875202740000006</v>
      </c>
      <c r="D48">
        <v>102.22450497</v>
      </c>
      <c r="E48">
        <v>57.717673019999999</v>
      </c>
      <c r="F48">
        <v>108.78435027</v>
      </c>
      <c r="G48">
        <v>117.16421643000001</v>
      </c>
      <c r="H48">
        <v>191.47725206999999</v>
      </c>
    </row>
    <row r="49" spans="1:8" x14ac:dyDescent="0.2">
      <c r="A49" s="20">
        <v>48</v>
      </c>
      <c r="B49">
        <v>305.73810189</v>
      </c>
      <c r="C49">
        <v>167.27754941999999</v>
      </c>
      <c r="D49">
        <v>112.33921860000001</v>
      </c>
      <c r="E49">
        <v>965.30290281000009</v>
      </c>
      <c r="F49">
        <v>184.61406995999999</v>
      </c>
      <c r="G49">
        <v>56.861456309999994</v>
      </c>
      <c r="H49">
        <v>56.387772719999994</v>
      </c>
    </row>
    <row r="50" spans="1:8" x14ac:dyDescent="0.2">
      <c r="A50" s="20">
        <v>49</v>
      </c>
      <c r="B50">
        <v>145.70477342999999</v>
      </c>
      <c r="C50">
        <v>154.39544775000002</v>
      </c>
      <c r="D50">
        <v>65.611901430000003</v>
      </c>
      <c r="E50">
        <v>470.35136789999996</v>
      </c>
      <c r="F50">
        <v>83.732913719999999</v>
      </c>
      <c r="G50">
        <v>43.100723880000004</v>
      </c>
      <c r="H50">
        <v>50.096896020000003</v>
      </c>
    </row>
    <row r="51" spans="1:8" x14ac:dyDescent="0.2">
      <c r="A51" s="20">
        <v>50</v>
      </c>
      <c r="B51">
        <v>41.625879390000001</v>
      </c>
      <c r="C51">
        <v>15.23856546</v>
      </c>
      <c r="D51">
        <v>71.84898441</v>
      </c>
      <c r="E51">
        <v>405.23108129999997</v>
      </c>
      <c r="F51">
        <v>196.53983882999998</v>
      </c>
      <c r="G51">
        <v>174.97602846000001</v>
      </c>
      <c r="H51">
        <v>219.46941197999999</v>
      </c>
    </row>
    <row r="52" spans="1:8" x14ac:dyDescent="0.2">
      <c r="A52" s="20">
        <v>51</v>
      </c>
      <c r="B52">
        <v>162.37484955000002</v>
      </c>
      <c r="C52">
        <v>454.12060716000002</v>
      </c>
      <c r="D52">
        <v>24.09510375</v>
      </c>
      <c r="E52">
        <v>172.22358312</v>
      </c>
      <c r="F52">
        <v>279.40906448999999</v>
      </c>
      <c r="G52">
        <v>130.71276251999998</v>
      </c>
      <c r="H52">
        <v>345.23763507000001</v>
      </c>
    </row>
    <row r="53" spans="1:8" x14ac:dyDescent="0.2">
      <c r="A53" s="20">
        <v>52</v>
      </c>
      <c r="B53">
        <v>37.446406199999998</v>
      </c>
      <c r="C53">
        <v>558.92870496</v>
      </c>
      <c r="D53">
        <v>23.90832</v>
      </c>
      <c r="E53">
        <v>88.502623560000004</v>
      </c>
      <c r="F53">
        <v>89.656199999999998</v>
      </c>
      <c r="G53">
        <v>92.980950750000005</v>
      </c>
      <c r="H53">
        <v>152.53209305999999</v>
      </c>
    </row>
    <row r="54" spans="1:8" x14ac:dyDescent="0.2">
      <c r="A54" s="20">
        <v>53</v>
      </c>
      <c r="B54">
        <v>108.29124117000001</v>
      </c>
      <c r="C54">
        <v>128.64618711</v>
      </c>
      <c r="D54">
        <v>16.0932879</v>
      </c>
      <c r="E54">
        <v>172.74209481</v>
      </c>
      <c r="F54">
        <v>65.543165009999996</v>
      </c>
      <c r="G54">
        <v>99.343552410000001</v>
      </c>
      <c r="H54">
        <v>147.19904342999999</v>
      </c>
    </row>
    <row r="55" spans="1:8" x14ac:dyDescent="0.2">
      <c r="A55" s="20">
        <v>54</v>
      </c>
      <c r="B55">
        <v>83.732913719999999</v>
      </c>
      <c r="C55">
        <v>205.86258935999999</v>
      </c>
      <c r="D55">
        <v>24.09510375</v>
      </c>
      <c r="E55">
        <v>100.19379204000001</v>
      </c>
      <c r="F55">
        <v>140.74678557000001</v>
      </c>
      <c r="G55">
        <v>333.35221149</v>
      </c>
      <c r="H55">
        <v>176.72880717000001</v>
      </c>
    </row>
    <row r="56" spans="1:8" x14ac:dyDescent="0.2">
      <c r="A56" s="20">
        <v>55</v>
      </c>
      <c r="B56">
        <v>38.851019999999998</v>
      </c>
      <c r="C56">
        <v>97.894110510000004</v>
      </c>
      <c r="D56">
        <v>18.17928882</v>
      </c>
      <c r="E56">
        <v>144.84407391000002</v>
      </c>
      <c r="F56">
        <v>68.800673610000004</v>
      </c>
      <c r="G56">
        <v>245.46074436000001</v>
      </c>
      <c r="H56">
        <v>97.711809570000014</v>
      </c>
    </row>
    <row r="57" spans="1:8" x14ac:dyDescent="0.2">
      <c r="A57" s="20">
        <v>56</v>
      </c>
      <c r="B57">
        <v>279.87228819000001</v>
      </c>
      <c r="C57">
        <v>195.62982839999998</v>
      </c>
      <c r="D57">
        <v>292.09840532999999</v>
      </c>
      <c r="E57">
        <v>47.253300209999999</v>
      </c>
      <c r="F57">
        <v>68.996422980000006</v>
      </c>
      <c r="G57">
        <v>52.191862559999997</v>
      </c>
      <c r="H57">
        <v>287.14938309000001</v>
      </c>
    </row>
    <row r="58" spans="1:8" x14ac:dyDescent="0.2">
      <c r="A58" s="20">
        <v>57</v>
      </c>
      <c r="B58">
        <v>60.438738690000001</v>
      </c>
      <c r="C58">
        <v>89.157113819999992</v>
      </c>
      <c r="D58">
        <v>78.446186459999993</v>
      </c>
      <c r="E58">
        <v>68.800673610000004</v>
      </c>
      <c r="F58">
        <v>126.12236507999999</v>
      </c>
      <c r="G58">
        <v>109.88712153</v>
      </c>
      <c r="H58">
        <v>126.08650259999999</v>
      </c>
    </row>
    <row r="59" spans="1:8" x14ac:dyDescent="0.2">
      <c r="A59" s="20">
        <v>58</v>
      </c>
      <c r="B59">
        <v>110.93908760999999</v>
      </c>
      <c r="C59">
        <v>137.11570946999998</v>
      </c>
      <c r="D59">
        <v>65.611901430000003</v>
      </c>
      <c r="E59">
        <v>270.29401748999999</v>
      </c>
      <c r="F59">
        <v>39.871606409999998</v>
      </c>
      <c r="G59">
        <v>300.55298498999997</v>
      </c>
      <c r="H59">
        <v>114.42671378999999</v>
      </c>
    </row>
    <row r="60" spans="1:8" x14ac:dyDescent="0.2">
      <c r="A60" s="20">
        <v>59</v>
      </c>
      <c r="B60">
        <v>212.69140325999999</v>
      </c>
      <c r="C60">
        <v>62.831064959999999</v>
      </c>
      <c r="D60">
        <v>80.191493819999991</v>
      </c>
      <c r="E60">
        <v>174.26027313</v>
      </c>
      <c r="F60">
        <v>33.413371470000001</v>
      </c>
      <c r="G60">
        <v>132.71209578</v>
      </c>
      <c r="H60">
        <v>98.802626669999995</v>
      </c>
    </row>
    <row r="61" spans="1:8" x14ac:dyDescent="0.2">
      <c r="A61" s="20">
        <v>60</v>
      </c>
      <c r="B61">
        <v>29.434130459999999</v>
      </c>
      <c r="C61">
        <v>135.31212558000001</v>
      </c>
      <c r="D61">
        <v>116.89674210000001</v>
      </c>
      <c r="E61">
        <v>375.58177596000002</v>
      </c>
      <c r="F61">
        <v>80.690579999999997</v>
      </c>
      <c r="G61">
        <v>105.28028712</v>
      </c>
      <c r="H61">
        <v>76.835363400000006</v>
      </c>
    </row>
    <row r="62" spans="1:8" x14ac:dyDescent="0.2">
      <c r="A62" s="20">
        <v>61</v>
      </c>
      <c r="B62">
        <v>21.7565712</v>
      </c>
      <c r="C62">
        <v>105.66132596999999</v>
      </c>
      <c r="D62">
        <v>106.41892086</v>
      </c>
      <c r="E62">
        <v>138.92676470999999</v>
      </c>
      <c r="F62">
        <v>56.70306369</v>
      </c>
      <c r="G62">
        <v>246.7488051</v>
      </c>
      <c r="H62">
        <v>109.60171595999999</v>
      </c>
    </row>
    <row r="63" spans="1:8" x14ac:dyDescent="0.2">
      <c r="A63" s="20">
        <v>62</v>
      </c>
      <c r="B63">
        <v>45.618568830000001</v>
      </c>
      <c r="C63">
        <v>196.45018263</v>
      </c>
      <c r="D63">
        <v>229.67079326999999</v>
      </c>
      <c r="E63">
        <v>158.84239527</v>
      </c>
      <c r="F63">
        <v>230.60172348</v>
      </c>
      <c r="G63">
        <v>139.31228636999998</v>
      </c>
      <c r="H63">
        <v>228.73538024999999</v>
      </c>
    </row>
    <row r="64" spans="1:8" x14ac:dyDescent="0.2">
      <c r="A64" s="20">
        <v>63</v>
      </c>
      <c r="B64">
        <v>122.56600247999999</v>
      </c>
      <c r="C64">
        <v>203.24313404999998</v>
      </c>
      <c r="D64">
        <v>66.825248669999993</v>
      </c>
      <c r="E64">
        <v>110.21137812000001</v>
      </c>
      <c r="F64">
        <v>71.787719339999995</v>
      </c>
      <c r="G64">
        <v>171.70507143</v>
      </c>
      <c r="H64">
        <v>126.08650259999999</v>
      </c>
    </row>
    <row r="65" spans="1:8" x14ac:dyDescent="0.2">
      <c r="A65" s="20">
        <v>64</v>
      </c>
      <c r="B65">
        <v>6.6823754400000004</v>
      </c>
      <c r="C65">
        <v>131.39414963999999</v>
      </c>
      <c r="D65">
        <v>139.40791965</v>
      </c>
      <c r="E65">
        <v>117.88594884</v>
      </c>
      <c r="F65">
        <v>102.00484727999999</v>
      </c>
      <c r="G65">
        <v>252.24473015999999</v>
      </c>
      <c r="H65">
        <v>165.45304575</v>
      </c>
    </row>
    <row r="66" spans="1:8" x14ac:dyDescent="0.2">
      <c r="A66" s="20">
        <v>65</v>
      </c>
      <c r="B66">
        <v>19.135621619999998</v>
      </c>
      <c r="C66">
        <v>182.69243874</v>
      </c>
      <c r="D66">
        <v>42.474624750000004</v>
      </c>
      <c r="E66">
        <v>199.78539326999999</v>
      </c>
      <c r="F66">
        <v>773.65679823000005</v>
      </c>
      <c r="G66">
        <v>106.12454966999999</v>
      </c>
      <c r="H66">
        <v>100.23862013999999</v>
      </c>
    </row>
    <row r="67" spans="1:8" x14ac:dyDescent="0.2">
      <c r="A67" s="20">
        <v>66</v>
      </c>
      <c r="B67">
        <v>68.736419999999995</v>
      </c>
      <c r="C67">
        <v>409.98584844000004</v>
      </c>
      <c r="D67">
        <v>29.434130459999999</v>
      </c>
      <c r="E67">
        <v>175.12993827</v>
      </c>
      <c r="F67">
        <v>72.775431810000001</v>
      </c>
      <c r="G67">
        <v>89.157113819999992</v>
      </c>
      <c r="H67">
        <v>80.911731959999997</v>
      </c>
    </row>
    <row r="68" spans="1:8" x14ac:dyDescent="0.2">
      <c r="A68" s="20">
        <v>67</v>
      </c>
      <c r="B68">
        <v>44.427635639999998</v>
      </c>
      <c r="C68">
        <v>394.50969404999995</v>
      </c>
      <c r="D68">
        <v>58.715845379999998</v>
      </c>
      <c r="E68">
        <v>263.26347713999996</v>
      </c>
      <c r="F68">
        <v>93.841650270000002</v>
      </c>
      <c r="G68">
        <v>587.29144382999993</v>
      </c>
      <c r="H68">
        <v>435.68131535999999</v>
      </c>
    </row>
    <row r="69" spans="1:8" x14ac:dyDescent="0.2">
      <c r="A69" s="20">
        <v>68</v>
      </c>
      <c r="B69">
        <v>257.81238017999999</v>
      </c>
      <c r="C69">
        <v>38.966078790000005</v>
      </c>
      <c r="D69">
        <v>329.68826144999997</v>
      </c>
      <c r="E69">
        <v>537.93719999999996</v>
      </c>
      <c r="F69">
        <v>89.656199999999998</v>
      </c>
      <c r="G69">
        <v>34.979366429999999</v>
      </c>
      <c r="H69">
        <v>87.946755120000006</v>
      </c>
    </row>
    <row r="70" spans="1:8" x14ac:dyDescent="0.2">
      <c r="A70" s="20">
        <v>69</v>
      </c>
      <c r="B70">
        <v>24.09510375</v>
      </c>
      <c r="C70">
        <v>42.789915719999996</v>
      </c>
      <c r="D70">
        <v>248.21020116</v>
      </c>
      <c r="E70">
        <v>154.77050951999999</v>
      </c>
      <c r="F70">
        <v>124.41142592999999</v>
      </c>
      <c r="G70">
        <v>171.0789723</v>
      </c>
      <c r="H70">
        <v>170.45137889999998</v>
      </c>
    </row>
    <row r="71" spans="1:8" x14ac:dyDescent="0.2">
      <c r="A71" s="20">
        <v>70</v>
      </c>
      <c r="B71">
        <v>36.357083369999998</v>
      </c>
      <c r="C71">
        <v>120.13781373</v>
      </c>
      <c r="D71">
        <v>29.885400000000001</v>
      </c>
      <c r="E71">
        <v>189.31803191999998</v>
      </c>
      <c r="F71">
        <v>185.31338832</v>
      </c>
      <c r="G71">
        <v>80.412645780000005</v>
      </c>
      <c r="H71">
        <v>51.154839180000003</v>
      </c>
    </row>
    <row r="72" spans="1:8" x14ac:dyDescent="0.2">
      <c r="A72" s="20">
        <v>71</v>
      </c>
      <c r="B72">
        <v>34.07533308</v>
      </c>
      <c r="C72">
        <v>179.63516231999998</v>
      </c>
      <c r="D72">
        <v>26.73099603</v>
      </c>
      <c r="E72">
        <v>32.325542909999996</v>
      </c>
      <c r="F72">
        <v>345.39303914999999</v>
      </c>
      <c r="G72">
        <v>221.17287978000002</v>
      </c>
      <c r="H72">
        <v>71.724959999999996</v>
      </c>
    </row>
    <row r="73" spans="1:8" x14ac:dyDescent="0.2">
      <c r="A73" s="20">
        <v>72</v>
      </c>
      <c r="B73">
        <v>27.552844530000002</v>
      </c>
      <c r="C73">
        <v>137.60284149</v>
      </c>
      <c r="D73">
        <v>65.543165009999996</v>
      </c>
      <c r="E73">
        <v>57.486061169999992</v>
      </c>
      <c r="F73">
        <v>137.76422264999999</v>
      </c>
      <c r="G73">
        <v>34.852353480000005</v>
      </c>
      <c r="H73">
        <v>115.32028724999999</v>
      </c>
    </row>
    <row r="74" spans="1:8" x14ac:dyDescent="0.2">
      <c r="A74" s="20">
        <v>73</v>
      </c>
      <c r="B74">
        <v>24.643500840000002</v>
      </c>
      <c r="C74">
        <v>121.35863231999998</v>
      </c>
      <c r="D74">
        <v>73.507624109999995</v>
      </c>
      <c r="E74">
        <v>121.98174290999999</v>
      </c>
      <c r="F74">
        <v>419.67469511999997</v>
      </c>
      <c r="G74">
        <v>138.15273285000001</v>
      </c>
      <c r="H74">
        <v>101.65369382999999</v>
      </c>
    </row>
    <row r="75" spans="1:8" x14ac:dyDescent="0.2">
      <c r="A75" s="20">
        <v>74</v>
      </c>
      <c r="B75">
        <v>17.931239999999999</v>
      </c>
      <c r="C75">
        <v>201.32150283000001</v>
      </c>
      <c r="D75">
        <v>21.550361940000002</v>
      </c>
      <c r="E75">
        <v>54.125447940000001</v>
      </c>
      <c r="F75">
        <v>58.942974419999999</v>
      </c>
      <c r="G75">
        <v>79.40700206999999</v>
      </c>
      <c r="H75">
        <v>90.893455560000007</v>
      </c>
    </row>
    <row r="76" spans="1:8" x14ac:dyDescent="0.2">
      <c r="A76" s="20">
        <v>75</v>
      </c>
      <c r="B76">
        <v>24.643500840000002</v>
      </c>
      <c r="C76">
        <v>21.550361940000002</v>
      </c>
      <c r="D76">
        <v>102.70267136999999</v>
      </c>
      <c r="E76">
        <v>81.625993019999996</v>
      </c>
      <c r="F76">
        <v>26.73099603</v>
      </c>
      <c r="G76">
        <v>72.221057639999998</v>
      </c>
      <c r="H76">
        <v>373.61531664</v>
      </c>
    </row>
    <row r="77" spans="1:8" x14ac:dyDescent="0.2">
      <c r="A77" s="20">
        <v>76</v>
      </c>
      <c r="B77">
        <v>29.58505173</v>
      </c>
      <c r="C77">
        <v>349.44251084999996</v>
      </c>
      <c r="D77">
        <v>123.83463771000001</v>
      </c>
      <c r="E77">
        <v>150.76586592000001</v>
      </c>
      <c r="F77">
        <v>112.17933170999999</v>
      </c>
      <c r="G77">
        <v>44.828099999999999</v>
      </c>
      <c r="H77">
        <v>592.21356920999995</v>
      </c>
    </row>
    <row r="78" spans="1:8" x14ac:dyDescent="0.2">
      <c r="A78" s="20">
        <v>77</v>
      </c>
      <c r="B78">
        <v>504.34601039999995</v>
      </c>
      <c r="C78">
        <v>27.552844530000002</v>
      </c>
      <c r="D78">
        <v>48.281357970000002</v>
      </c>
      <c r="E78">
        <v>111.90139748999999</v>
      </c>
      <c r="F78">
        <v>152.67853152000001</v>
      </c>
      <c r="G78">
        <v>81.625993019999996</v>
      </c>
      <c r="H78">
        <v>93.841650270000002</v>
      </c>
    </row>
    <row r="79" spans="1:8" x14ac:dyDescent="0.2">
      <c r="A79" s="20">
        <v>78</v>
      </c>
      <c r="B79">
        <v>277.99847361000002</v>
      </c>
      <c r="C79">
        <v>113.80061466000001</v>
      </c>
      <c r="D79">
        <v>87.130883699999998</v>
      </c>
      <c r="E79">
        <v>62.187034589999996</v>
      </c>
      <c r="F79">
        <v>76.543980750000003</v>
      </c>
      <c r="G79">
        <v>271.05310665000002</v>
      </c>
      <c r="H79">
        <v>123.54624360000001</v>
      </c>
    </row>
    <row r="80" spans="1:8" x14ac:dyDescent="0.2">
      <c r="A80" s="20">
        <v>79</v>
      </c>
      <c r="B80">
        <v>159.09642117000001</v>
      </c>
      <c r="C80">
        <v>152.73680805000001</v>
      </c>
      <c r="D80">
        <v>79.126079310000009</v>
      </c>
      <c r="E80">
        <v>80.469428039999997</v>
      </c>
      <c r="F80">
        <v>32.325542909999996</v>
      </c>
      <c r="G80">
        <v>41.94565317</v>
      </c>
      <c r="H80">
        <v>38.851019999999998</v>
      </c>
    </row>
    <row r="81" spans="1:8" x14ac:dyDescent="0.2">
      <c r="A81" s="20">
        <v>80</v>
      </c>
      <c r="B81">
        <v>52.956928799999993</v>
      </c>
      <c r="C81">
        <v>257.86467962999996</v>
      </c>
      <c r="D81">
        <v>101.47886424000001</v>
      </c>
      <c r="E81">
        <v>503.22979071000003</v>
      </c>
      <c r="F81">
        <v>84.158780669999999</v>
      </c>
      <c r="G81">
        <v>92.837500829999996</v>
      </c>
      <c r="H81">
        <v>78.446186459999993</v>
      </c>
    </row>
    <row r="82" spans="1:8" x14ac:dyDescent="0.2">
      <c r="A82" s="20">
        <v>81</v>
      </c>
      <c r="B82">
        <v>114.42671378999999</v>
      </c>
      <c r="C82">
        <v>106.66995822</v>
      </c>
      <c r="D82">
        <v>93.078078300000001</v>
      </c>
      <c r="E82">
        <v>215.21671955999997</v>
      </c>
      <c r="F82">
        <v>279.23274063000002</v>
      </c>
      <c r="G82">
        <v>71.97300881999999</v>
      </c>
      <c r="H82">
        <v>104.25671217</v>
      </c>
    </row>
    <row r="83" spans="1:8" x14ac:dyDescent="0.2">
      <c r="A83" s="20">
        <v>82</v>
      </c>
      <c r="B83">
        <v>269.56630799999999</v>
      </c>
      <c r="C83">
        <v>63.887513850000005</v>
      </c>
      <c r="D83">
        <v>35.862479999999998</v>
      </c>
      <c r="E83">
        <v>27.552844530000002</v>
      </c>
      <c r="F83">
        <v>243.69003440999998</v>
      </c>
      <c r="G83">
        <v>290.44275417</v>
      </c>
      <c r="H83">
        <v>119.01711123</v>
      </c>
    </row>
    <row r="84" spans="1:8" x14ac:dyDescent="0.2">
      <c r="A84" s="20">
        <v>83</v>
      </c>
      <c r="B84">
        <v>48.650442659999996</v>
      </c>
      <c r="C84">
        <v>53.20946043</v>
      </c>
      <c r="D84">
        <v>132.71209578</v>
      </c>
      <c r="E84">
        <v>70.847823509999998</v>
      </c>
      <c r="F84">
        <v>123.43865616000001</v>
      </c>
      <c r="G84">
        <v>401.41172718000001</v>
      </c>
      <c r="H84">
        <v>168.74043975000001</v>
      </c>
    </row>
    <row r="85" spans="1:8" x14ac:dyDescent="0.2">
      <c r="A85" s="20">
        <v>84</v>
      </c>
      <c r="B85">
        <v>461.05850276999996</v>
      </c>
      <c r="C85">
        <v>25.708915349999998</v>
      </c>
      <c r="D85">
        <v>101.65369382999999</v>
      </c>
      <c r="E85">
        <v>284.93188641</v>
      </c>
      <c r="F85">
        <v>47.253300209999999</v>
      </c>
      <c r="G85">
        <v>170.58287465999999</v>
      </c>
      <c r="H85">
        <v>375.48763694999997</v>
      </c>
    </row>
    <row r="86" spans="1:8" x14ac:dyDescent="0.2">
      <c r="A86" s="20">
        <v>85</v>
      </c>
      <c r="B86">
        <v>365.04268965</v>
      </c>
      <c r="C86">
        <v>27.552844530000002</v>
      </c>
      <c r="D86">
        <v>54.536372190000002</v>
      </c>
      <c r="E86">
        <v>137.66709509999998</v>
      </c>
      <c r="F86">
        <v>106.12454966999999</v>
      </c>
      <c r="G86">
        <v>61.538521410000001</v>
      </c>
      <c r="H86">
        <v>63.325668329999999</v>
      </c>
    </row>
    <row r="87" spans="1:8" x14ac:dyDescent="0.2">
      <c r="A87" s="20">
        <v>86</v>
      </c>
      <c r="B87">
        <v>60.513452190000002</v>
      </c>
      <c r="C87">
        <v>15.23856546</v>
      </c>
      <c r="D87">
        <v>67.15847088000001</v>
      </c>
      <c r="E87">
        <v>132.10542215999999</v>
      </c>
      <c r="F87">
        <v>78.616533239999995</v>
      </c>
      <c r="G87">
        <v>228.38422679999999</v>
      </c>
      <c r="H87">
        <v>124.30383848999999</v>
      </c>
    </row>
    <row r="88" spans="1:8" x14ac:dyDescent="0.2">
      <c r="A88" s="20">
        <v>87</v>
      </c>
      <c r="B88">
        <v>140.04746721000001</v>
      </c>
      <c r="C88">
        <v>448.32134528999995</v>
      </c>
      <c r="D88">
        <v>45.224081550000001</v>
      </c>
      <c r="E88">
        <v>24.09510375</v>
      </c>
      <c r="F88">
        <v>179.93401631999998</v>
      </c>
      <c r="G88">
        <v>237.95950895999999</v>
      </c>
      <c r="H88">
        <v>95.492818619999994</v>
      </c>
    </row>
    <row r="89" spans="1:8" x14ac:dyDescent="0.2">
      <c r="A89" s="20">
        <v>88</v>
      </c>
      <c r="B89">
        <v>13.364750880000001</v>
      </c>
      <c r="C89">
        <v>78.217563150000004</v>
      </c>
      <c r="D89">
        <v>57.096056699999998</v>
      </c>
      <c r="E89">
        <v>109.07125010999999</v>
      </c>
      <c r="F89">
        <v>195.62982839999998</v>
      </c>
      <c r="G89">
        <v>119.01711123</v>
      </c>
      <c r="H89">
        <v>78.217563150000004</v>
      </c>
    </row>
    <row r="90" spans="1:8" x14ac:dyDescent="0.2">
      <c r="A90" s="20">
        <v>89</v>
      </c>
      <c r="B90">
        <v>34.07533308</v>
      </c>
      <c r="C90">
        <v>219.65320719000002</v>
      </c>
      <c r="D90">
        <v>40.095746909999995</v>
      </c>
      <c r="E90">
        <v>163.38796461000001</v>
      </c>
      <c r="F90">
        <v>34.979366429999999</v>
      </c>
      <c r="G90">
        <v>274.94567999999998</v>
      </c>
      <c r="H90">
        <v>135.14626160999998</v>
      </c>
    </row>
    <row r="91" spans="1:8" x14ac:dyDescent="0.2">
      <c r="A91" s="20">
        <v>90</v>
      </c>
      <c r="B91">
        <v>225.01614222000001</v>
      </c>
      <c r="C91">
        <v>179.41251609</v>
      </c>
      <c r="D91">
        <v>34.07533308</v>
      </c>
      <c r="E91">
        <v>59.321024729999998</v>
      </c>
      <c r="F91">
        <v>50.80518</v>
      </c>
      <c r="G91">
        <v>230.60172348</v>
      </c>
      <c r="H91">
        <v>66.356047889999999</v>
      </c>
    </row>
    <row r="92" spans="1:8" x14ac:dyDescent="0.2">
      <c r="A92" s="20">
        <v>91</v>
      </c>
      <c r="B92">
        <v>89.157113819999992</v>
      </c>
      <c r="C92">
        <v>104.64223383</v>
      </c>
      <c r="D92">
        <v>62.831064959999999</v>
      </c>
      <c r="E92">
        <v>85.578337169999998</v>
      </c>
      <c r="F92">
        <v>82.062319860000002</v>
      </c>
      <c r="G92">
        <v>219.38872139999998</v>
      </c>
      <c r="H92">
        <v>187.11248939999999</v>
      </c>
    </row>
    <row r="93" spans="1:8" x14ac:dyDescent="0.2">
      <c r="A93" s="20">
        <v>92</v>
      </c>
      <c r="B93">
        <v>369.86768747999997</v>
      </c>
      <c r="C93">
        <v>275.52993957000001</v>
      </c>
      <c r="D93">
        <v>63.395899020000002</v>
      </c>
      <c r="E93">
        <v>172.22358312</v>
      </c>
      <c r="F93">
        <v>108.24940160999999</v>
      </c>
      <c r="G93">
        <v>57.486061169999992</v>
      </c>
      <c r="H93">
        <v>138.63687633000001</v>
      </c>
    </row>
    <row r="94" spans="1:8" x14ac:dyDescent="0.2">
      <c r="A94" s="20">
        <v>93</v>
      </c>
      <c r="B94">
        <v>15.23856546</v>
      </c>
      <c r="C94">
        <v>110.93908760999999</v>
      </c>
      <c r="D94">
        <v>41.839559999999999</v>
      </c>
      <c r="E94">
        <v>165.99247721999998</v>
      </c>
      <c r="F94">
        <v>88.855271279999997</v>
      </c>
      <c r="G94">
        <v>177.00674139</v>
      </c>
      <c r="H94">
        <v>373.61531664</v>
      </c>
    </row>
    <row r="95" spans="1:8" x14ac:dyDescent="0.2">
      <c r="A95" s="20">
        <v>94</v>
      </c>
      <c r="B95">
        <v>33.413371470000001</v>
      </c>
      <c r="C95">
        <v>342.36714239999998</v>
      </c>
      <c r="D95">
        <v>46.778122349999997</v>
      </c>
      <c r="E95">
        <v>89.904248819999992</v>
      </c>
      <c r="F95">
        <v>75.604084919999991</v>
      </c>
      <c r="G95">
        <v>39.308266619999998</v>
      </c>
      <c r="H95">
        <v>381.97276875</v>
      </c>
    </row>
    <row r="96" spans="1:8" x14ac:dyDescent="0.2">
      <c r="A96" s="20">
        <v>95</v>
      </c>
      <c r="B96">
        <v>34.979366429999999</v>
      </c>
      <c r="C96">
        <v>26.89686</v>
      </c>
      <c r="D96">
        <v>53.877399119999993</v>
      </c>
      <c r="E96">
        <v>128.75078600999998</v>
      </c>
      <c r="F96">
        <v>156.60696735000002</v>
      </c>
      <c r="G96">
        <v>66.018342869999998</v>
      </c>
      <c r="H96">
        <v>83.036583899999997</v>
      </c>
    </row>
    <row r="97" spans="1:8" x14ac:dyDescent="0.2">
      <c r="A97" s="20">
        <v>96</v>
      </c>
      <c r="B97">
        <v>181.49104566</v>
      </c>
      <c r="C97">
        <v>101.61036</v>
      </c>
      <c r="D97">
        <v>130.19873364</v>
      </c>
      <c r="E97">
        <v>169.16331815999999</v>
      </c>
      <c r="F97">
        <v>102.83416713</v>
      </c>
      <c r="G97">
        <v>572.21724806999998</v>
      </c>
      <c r="H97">
        <v>82.658533590000005</v>
      </c>
    </row>
    <row r="98" spans="1:8" x14ac:dyDescent="0.2">
      <c r="A98" s="20">
        <v>97</v>
      </c>
      <c r="B98">
        <v>21.7565712</v>
      </c>
      <c r="C98">
        <v>280.6836768</v>
      </c>
      <c r="D98">
        <v>10.775180970000001</v>
      </c>
      <c r="E98">
        <v>144.56613969</v>
      </c>
      <c r="F98">
        <v>146.07236384999999</v>
      </c>
      <c r="G98">
        <v>71.287138889999994</v>
      </c>
      <c r="H98">
        <v>72.283816979999997</v>
      </c>
    </row>
    <row r="99" spans="1:8" x14ac:dyDescent="0.2">
      <c r="A99" s="20">
        <v>98</v>
      </c>
      <c r="B99">
        <v>15.23856546</v>
      </c>
      <c r="C99">
        <v>46.394094959999997</v>
      </c>
      <c r="D99">
        <v>16.90617078</v>
      </c>
      <c r="E99">
        <v>147.16915803000001</v>
      </c>
      <c r="F99">
        <v>99.343552410000001</v>
      </c>
      <c r="G99">
        <v>49.015044539999998</v>
      </c>
      <c r="H99">
        <v>47.909284739999997</v>
      </c>
    </row>
    <row r="100" spans="1:8" x14ac:dyDescent="0.2">
      <c r="A100" s="20">
        <v>99</v>
      </c>
      <c r="B100">
        <v>14.9427</v>
      </c>
      <c r="C100">
        <v>109.96781211000001</v>
      </c>
      <c r="D100">
        <v>53.20946043</v>
      </c>
      <c r="E100">
        <v>890.22928373999991</v>
      </c>
      <c r="F100">
        <v>133.28290691999999</v>
      </c>
      <c r="G100">
        <v>74.892812399999997</v>
      </c>
      <c r="H100">
        <v>232.74151811999999</v>
      </c>
    </row>
    <row r="101" spans="1:8" x14ac:dyDescent="0.2">
      <c r="A101" s="20">
        <v>100</v>
      </c>
      <c r="B101">
        <v>17.426176740000002</v>
      </c>
      <c r="C101">
        <v>543.30611211000007</v>
      </c>
      <c r="D101">
        <v>76.192827300000005</v>
      </c>
      <c r="E101">
        <v>112.33921860000001</v>
      </c>
      <c r="F101">
        <v>105.10994033999999</v>
      </c>
      <c r="G101">
        <v>95.306034869999991</v>
      </c>
      <c r="H101">
        <v>462.41380566000004</v>
      </c>
    </row>
    <row r="102" spans="1:8" x14ac:dyDescent="0.2">
      <c r="A102" s="20">
        <v>101</v>
      </c>
      <c r="B102">
        <v>65.611901430000003</v>
      </c>
      <c r="C102">
        <v>224.99522243999999</v>
      </c>
      <c r="D102">
        <v>262.17564858000003</v>
      </c>
      <c r="E102">
        <v>231.52966515</v>
      </c>
      <c r="F102">
        <v>68.149171890000005</v>
      </c>
      <c r="G102">
        <v>188.30192832</v>
      </c>
      <c r="H102">
        <v>40.206322890000003</v>
      </c>
    </row>
    <row r="103" spans="1:8" x14ac:dyDescent="0.2">
      <c r="A103" s="20">
        <v>102</v>
      </c>
      <c r="B103">
        <v>56.861456309999994</v>
      </c>
      <c r="C103">
        <v>51.154839180000003</v>
      </c>
      <c r="D103">
        <v>29.58505173</v>
      </c>
      <c r="E103">
        <v>274.45854797999999</v>
      </c>
      <c r="F103">
        <v>121.68886599</v>
      </c>
      <c r="G103">
        <v>297.73180322999997</v>
      </c>
      <c r="H103">
        <v>57.096056699999998</v>
      </c>
    </row>
    <row r="104" spans="1:8" x14ac:dyDescent="0.2">
      <c r="A104" s="20">
        <v>103</v>
      </c>
      <c r="B104">
        <v>67.42445094</v>
      </c>
      <c r="C104">
        <v>95.679602370000012</v>
      </c>
      <c r="D104">
        <v>96.978123000000011</v>
      </c>
      <c r="E104">
        <v>88.300897110000008</v>
      </c>
      <c r="F104">
        <v>206.23017978000001</v>
      </c>
      <c r="G104">
        <v>270.24470658000001</v>
      </c>
      <c r="H104">
        <v>248.06675124</v>
      </c>
    </row>
    <row r="105" spans="1:8" x14ac:dyDescent="0.2">
      <c r="A105" s="20">
        <v>104</v>
      </c>
      <c r="B105">
        <v>59.770800000000001</v>
      </c>
      <c r="C105">
        <v>59.770800000000001</v>
      </c>
      <c r="D105">
        <v>48.281357970000002</v>
      </c>
      <c r="E105">
        <v>87.130883699999998</v>
      </c>
      <c r="F105">
        <v>96.238459349999999</v>
      </c>
      <c r="G105">
        <v>283.45405338</v>
      </c>
      <c r="H105">
        <v>87.895949940000008</v>
      </c>
    </row>
    <row r="106" spans="1:8" x14ac:dyDescent="0.2">
      <c r="A106" s="20">
        <v>105</v>
      </c>
      <c r="B106">
        <v>100.81690262999999</v>
      </c>
      <c r="C106">
        <v>97.711809570000014</v>
      </c>
      <c r="D106">
        <v>252.54507842999999</v>
      </c>
      <c r="E106">
        <v>171.80817605999999</v>
      </c>
      <c r="F106">
        <v>80.745867989999994</v>
      </c>
      <c r="G106">
        <v>190.35356102999998</v>
      </c>
      <c r="H106">
        <v>173.74773851999998</v>
      </c>
    </row>
    <row r="107" spans="1:8" x14ac:dyDescent="0.2">
      <c r="A107" s="20">
        <v>106</v>
      </c>
      <c r="B107">
        <v>271.08598059000002</v>
      </c>
      <c r="C107">
        <v>115.32028724999999</v>
      </c>
      <c r="D107">
        <v>191.47725206999999</v>
      </c>
      <c r="E107">
        <v>112.02093909</v>
      </c>
      <c r="F107">
        <v>142.57577205000001</v>
      </c>
      <c r="G107">
        <v>157.28984874</v>
      </c>
      <c r="H107">
        <v>114.1921134</v>
      </c>
    </row>
    <row r="108" spans="1:8" x14ac:dyDescent="0.2">
      <c r="A108" s="20">
        <v>107</v>
      </c>
      <c r="B108">
        <v>139.05527193</v>
      </c>
      <c r="C108">
        <v>158.61825476999999</v>
      </c>
      <c r="D108">
        <v>169.16331815999999</v>
      </c>
      <c r="E108">
        <v>137.11570946999998</v>
      </c>
      <c r="F108">
        <v>194.82889967999998</v>
      </c>
      <c r="G108">
        <v>179.33780259</v>
      </c>
      <c r="H108">
        <v>227.44283670000002</v>
      </c>
    </row>
    <row r="109" spans="1:8" x14ac:dyDescent="0.2">
      <c r="A109" s="20">
        <v>108</v>
      </c>
      <c r="B109">
        <v>80.745867989999994</v>
      </c>
      <c r="C109">
        <v>161.76817593000001</v>
      </c>
      <c r="D109">
        <v>27.552844530000002</v>
      </c>
      <c r="E109">
        <v>304.36187921999999</v>
      </c>
      <c r="F109">
        <v>78.900444539999995</v>
      </c>
      <c r="G109">
        <v>510.89240727000004</v>
      </c>
      <c r="H109">
        <v>44.928216089999999</v>
      </c>
    </row>
    <row r="110" spans="1:8" x14ac:dyDescent="0.2">
      <c r="A110" s="20">
        <v>109</v>
      </c>
      <c r="B110">
        <v>81.625993019999996</v>
      </c>
      <c r="C110">
        <v>42.474624750000004</v>
      </c>
      <c r="D110">
        <v>126.96961617000001</v>
      </c>
      <c r="E110">
        <v>494.36578107000003</v>
      </c>
      <c r="F110">
        <v>330.16194503999998</v>
      </c>
      <c r="G110">
        <v>397.20535713000004</v>
      </c>
      <c r="H110">
        <v>165.45304575</v>
      </c>
    </row>
    <row r="111" spans="1:8" x14ac:dyDescent="0.2">
      <c r="A111" s="20">
        <v>110</v>
      </c>
      <c r="B111">
        <v>125.51868</v>
      </c>
      <c r="C111">
        <v>509.49974763</v>
      </c>
      <c r="D111">
        <v>27.06272397</v>
      </c>
      <c r="E111">
        <v>153.67072680000001</v>
      </c>
      <c r="F111">
        <v>222.05898188999998</v>
      </c>
      <c r="G111">
        <v>47.253300209999999</v>
      </c>
      <c r="H111">
        <v>59.321024729999998</v>
      </c>
    </row>
    <row r="112" spans="1:8" x14ac:dyDescent="0.2">
      <c r="A112" s="20">
        <v>111</v>
      </c>
      <c r="B112">
        <v>67.42445094</v>
      </c>
      <c r="C112">
        <v>92.064963239999997</v>
      </c>
      <c r="D112">
        <v>92.837500829999996</v>
      </c>
      <c r="E112">
        <v>242.08967124</v>
      </c>
      <c r="F112">
        <v>158.50469025000001</v>
      </c>
      <c r="G112">
        <v>122.53014</v>
      </c>
      <c r="H112">
        <v>170.00608644000002</v>
      </c>
    </row>
    <row r="113" spans="1:8" x14ac:dyDescent="0.2">
      <c r="A113" s="20">
        <v>112</v>
      </c>
      <c r="B113">
        <v>95.306034869999991</v>
      </c>
      <c r="C113">
        <v>511.07470821000004</v>
      </c>
      <c r="D113">
        <v>184.05670724999999</v>
      </c>
      <c r="E113">
        <v>112.02093909</v>
      </c>
      <c r="F113">
        <v>101.65369382999999</v>
      </c>
      <c r="G113">
        <v>143.51267934000001</v>
      </c>
      <c r="H113">
        <v>362.05713818999999</v>
      </c>
    </row>
    <row r="114" spans="1:8" x14ac:dyDescent="0.2">
      <c r="A114" s="20">
        <v>113</v>
      </c>
      <c r="B114">
        <v>88.300897110000008</v>
      </c>
      <c r="C114">
        <v>732.41195769000001</v>
      </c>
      <c r="D114">
        <v>76.192827300000005</v>
      </c>
      <c r="E114">
        <v>68.214919770000009</v>
      </c>
      <c r="F114">
        <v>192.40668801000001</v>
      </c>
      <c r="G114">
        <v>121.02690438</v>
      </c>
      <c r="H114">
        <v>148.88756852999998</v>
      </c>
    </row>
    <row r="115" spans="1:8" x14ac:dyDescent="0.2">
      <c r="A115" s="20">
        <v>114</v>
      </c>
      <c r="B115">
        <v>82.441864439999989</v>
      </c>
      <c r="C115">
        <v>108.29124117000001</v>
      </c>
      <c r="D115">
        <v>52.191862559999997</v>
      </c>
      <c r="E115">
        <v>117.20306745000001</v>
      </c>
      <c r="F115">
        <v>182.69243874</v>
      </c>
      <c r="G115">
        <v>114.38786277</v>
      </c>
      <c r="H115">
        <v>34.852353480000005</v>
      </c>
    </row>
    <row r="116" spans="1:8" x14ac:dyDescent="0.2">
      <c r="A116" s="20">
        <v>115</v>
      </c>
      <c r="B116">
        <v>205.51442445000001</v>
      </c>
      <c r="C116">
        <v>111.22001037</v>
      </c>
      <c r="D116">
        <v>57.486061169999992</v>
      </c>
      <c r="E116">
        <v>123.54624360000001</v>
      </c>
      <c r="F116">
        <v>24.643500840000002</v>
      </c>
      <c r="G116">
        <v>310.93816148999997</v>
      </c>
      <c r="H116">
        <v>43.100723880000004</v>
      </c>
    </row>
    <row r="117" spans="1:8" x14ac:dyDescent="0.2">
      <c r="A117" s="20">
        <v>116</v>
      </c>
      <c r="B117">
        <v>102.00484727999999</v>
      </c>
      <c r="C117">
        <v>171.00127026000001</v>
      </c>
      <c r="D117">
        <v>49.015044539999998</v>
      </c>
      <c r="E117">
        <v>145.91845404</v>
      </c>
      <c r="F117">
        <v>110.89874232</v>
      </c>
      <c r="G117">
        <v>123.22049274</v>
      </c>
      <c r="H117">
        <v>88.855271279999997</v>
      </c>
    </row>
    <row r="118" spans="1:8" x14ac:dyDescent="0.2">
      <c r="A118" s="20">
        <v>117</v>
      </c>
      <c r="B118">
        <v>81.625993019999996</v>
      </c>
      <c r="C118">
        <v>63.95774454</v>
      </c>
      <c r="D118">
        <v>44.427635639999998</v>
      </c>
      <c r="E118">
        <v>169.29481392</v>
      </c>
      <c r="F118">
        <v>88.704350009999999</v>
      </c>
      <c r="G118">
        <v>60.069654000000007</v>
      </c>
      <c r="H118">
        <v>198.95756768999999</v>
      </c>
    </row>
    <row r="119" spans="1:8" x14ac:dyDescent="0.2">
      <c r="A119" s="20">
        <v>118</v>
      </c>
      <c r="B119">
        <v>129.75194690999999</v>
      </c>
      <c r="C119">
        <v>164.12463972</v>
      </c>
      <c r="D119">
        <v>112.02093909</v>
      </c>
      <c r="E119">
        <v>110.25172341</v>
      </c>
      <c r="F119">
        <v>131.63173856999998</v>
      </c>
      <c r="G119">
        <v>71.84898441</v>
      </c>
      <c r="H119">
        <v>261.98737055999999</v>
      </c>
    </row>
    <row r="120" spans="1:8" x14ac:dyDescent="0.2">
      <c r="A120" s="20">
        <v>119</v>
      </c>
      <c r="B120">
        <v>107.0046747</v>
      </c>
      <c r="C120">
        <v>157.91295933000001</v>
      </c>
      <c r="D120">
        <v>50.893341929999998</v>
      </c>
      <c r="E120">
        <v>198.95756768999999</v>
      </c>
      <c r="F120">
        <v>511.55586315000005</v>
      </c>
      <c r="G120">
        <v>165.77580807000001</v>
      </c>
      <c r="H120">
        <v>307.68961851</v>
      </c>
    </row>
    <row r="121" spans="1:8" x14ac:dyDescent="0.2">
      <c r="A121" s="20">
        <v>120</v>
      </c>
      <c r="B121">
        <v>93.364978140000005</v>
      </c>
      <c r="C121">
        <v>676.42016651999995</v>
      </c>
      <c r="D121">
        <v>17.426176740000002</v>
      </c>
      <c r="E121">
        <v>70.847823509999998</v>
      </c>
      <c r="F121">
        <v>275.52993957000001</v>
      </c>
      <c r="G121">
        <v>40.095746909999995</v>
      </c>
      <c r="H121">
        <v>107.13019338000001</v>
      </c>
    </row>
    <row r="122" spans="1:8" x14ac:dyDescent="0.2">
      <c r="A122" s="20">
        <v>121</v>
      </c>
      <c r="B122">
        <v>111.22001037</v>
      </c>
      <c r="C122">
        <v>49.739765489999996</v>
      </c>
      <c r="D122">
        <v>64.166942340000006</v>
      </c>
      <c r="E122">
        <v>60.069654000000007</v>
      </c>
      <c r="F122">
        <v>59.770800000000001</v>
      </c>
      <c r="G122">
        <v>114.38786277</v>
      </c>
      <c r="H122">
        <v>205.18867359000001</v>
      </c>
    </row>
    <row r="123" spans="1:8" x14ac:dyDescent="0.2">
      <c r="A123" s="20">
        <v>122</v>
      </c>
      <c r="B123">
        <v>74.713499999999996</v>
      </c>
      <c r="C123">
        <v>52.191862559999997</v>
      </c>
      <c r="D123">
        <v>52.278530219999993</v>
      </c>
      <c r="E123">
        <v>76.192827300000005</v>
      </c>
      <c r="F123">
        <v>76.835363400000006</v>
      </c>
      <c r="G123">
        <v>35.986504409999995</v>
      </c>
      <c r="H123">
        <v>86.047537950000006</v>
      </c>
    </row>
    <row r="124" spans="1:8" x14ac:dyDescent="0.2">
      <c r="A124" s="20">
        <v>123</v>
      </c>
      <c r="B124">
        <v>80.745867989999994</v>
      </c>
      <c r="C124">
        <v>51.589671750000001</v>
      </c>
      <c r="D124">
        <v>118.41492041999999</v>
      </c>
      <c r="E124">
        <v>55.830410010000001</v>
      </c>
      <c r="F124">
        <v>118.34020692</v>
      </c>
      <c r="G124">
        <v>65.815122150000008</v>
      </c>
      <c r="H124">
        <v>55.105689060000003</v>
      </c>
    </row>
    <row r="125" spans="1:8" x14ac:dyDescent="0.2">
      <c r="A125" s="20">
        <v>124</v>
      </c>
      <c r="B125">
        <v>84.529359630000002</v>
      </c>
      <c r="C125">
        <v>815.71302737999997</v>
      </c>
      <c r="D125">
        <v>33.009918570000004</v>
      </c>
      <c r="E125">
        <v>234.57648168</v>
      </c>
      <c r="F125">
        <v>159.15170916</v>
      </c>
      <c r="G125">
        <v>90.351035550000006</v>
      </c>
      <c r="H125">
        <v>188.08824771000002</v>
      </c>
    </row>
    <row r="126" spans="1:8" x14ac:dyDescent="0.2">
      <c r="A126" s="20">
        <v>125</v>
      </c>
      <c r="B126">
        <v>178.76400290999999</v>
      </c>
      <c r="C126">
        <v>54.944307900000005</v>
      </c>
      <c r="D126">
        <v>90.351035550000006</v>
      </c>
      <c r="E126">
        <v>42.789915719999996</v>
      </c>
      <c r="F126">
        <v>187.68479481</v>
      </c>
      <c r="G126">
        <v>98.983433340000005</v>
      </c>
      <c r="H126">
        <v>38.966078790000005</v>
      </c>
    </row>
    <row r="127" spans="1:8" x14ac:dyDescent="0.2">
      <c r="A127" s="20">
        <v>126</v>
      </c>
      <c r="B127">
        <v>29.58505173</v>
      </c>
      <c r="C127">
        <v>156.43512630000001</v>
      </c>
      <c r="D127">
        <v>68.800673610000004</v>
      </c>
      <c r="E127">
        <v>116.39915019</v>
      </c>
      <c r="F127">
        <v>36.357083369999998</v>
      </c>
      <c r="G127">
        <v>84.633958530000001</v>
      </c>
      <c r="H127">
        <v>133.45026516000001</v>
      </c>
    </row>
    <row r="128" spans="1:8" x14ac:dyDescent="0.2">
      <c r="A128" s="20">
        <v>127</v>
      </c>
      <c r="B128">
        <v>21.131966339999998</v>
      </c>
      <c r="C128">
        <v>121.35863231999998</v>
      </c>
      <c r="D128">
        <v>103.56934797000001</v>
      </c>
      <c r="E128">
        <v>71.97300881999999</v>
      </c>
      <c r="F128">
        <v>161.1869049</v>
      </c>
      <c r="G128">
        <v>319.82906799</v>
      </c>
      <c r="H128">
        <v>195.78971528999998</v>
      </c>
    </row>
    <row r="129" spans="1:8" x14ac:dyDescent="0.2">
      <c r="A129" s="20">
        <v>128</v>
      </c>
      <c r="B129">
        <v>139.53642686999999</v>
      </c>
      <c r="C129">
        <v>261.98737055999999</v>
      </c>
      <c r="D129">
        <v>129.75194690999999</v>
      </c>
      <c r="E129">
        <v>48.188713230000005</v>
      </c>
      <c r="F129">
        <v>47.253300209999999</v>
      </c>
      <c r="G129">
        <v>207.33295104000001</v>
      </c>
      <c r="H129">
        <v>137.76422264999999</v>
      </c>
    </row>
    <row r="130" spans="1:8" x14ac:dyDescent="0.2">
      <c r="A130" s="20">
        <v>129</v>
      </c>
      <c r="B130">
        <v>100.41643826999999</v>
      </c>
      <c r="C130">
        <v>85.578337169999998</v>
      </c>
      <c r="D130">
        <v>147.19904342999999</v>
      </c>
      <c r="E130">
        <v>111.90139748999999</v>
      </c>
      <c r="F130">
        <v>258.41755953000001</v>
      </c>
      <c r="G130">
        <v>68.149171890000005</v>
      </c>
      <c r="H130">
        <v>122.56600247999999</v>
      </c>
    </row>
    <row r="131" spans="1:8" x14ac:dyDescent="0.2">
      <c r="A131" s="20">
        <v>130</v>
      </c>
      <c r="B131">
        <v>150.17264072999998</v>
      </c>
      <c r="C131">
        <v>221.97829131</v>
      </c>
      <c r="D131">
        <v>171.80817605999999</v>
      </c>
      <c r="E131">
        <v>215.87868116999999</v>
      </c>
      <c r="F131">
        <v>395.99051561999994</v>
      </c>
      <c r="G131">
        <v>196.83570429</v>
      </c>
      <c r="H131">
        <v>99.343552410000001</v>
      </c>
    </row>
    <row r="132" spans="1:8" x14ac:dyDescent="0.2">
      <c r="A132" s="20">
        <v>131</v>
      </c>
      <c r="B132">
        <v>184.44372318000001</v>
      </c>
      <c r="C132">
        <v>65.815122150000008</v>
      </c>
      <c r="D132">
        <v>78.900444539999995</v>
      </c>
      <c r="E132">
        <v>93.604061340000001</v>
      </c>
      <c r="F132">
        <v>147.98502944999998</v>
      </c>
      <c r="G132">
        <v>26.89686</v>
      </c>
      <c r="H132">
        <v>146.19489399</v>
      </c>
    </row>
    <row r="133" spans="1:8" x14ac:dyDescent="0.2">
      <c r="A133" s="20">
        <v>132</v>
      </c>
      <c r="B133">
        <v>405.4402791</v>
      </c>
      <c r="C133">
        <v>112.97278908</v>
      </c>
      <c r="D133">
        <v>119.01711123</v>
      </c>
      <c r="E133">
        <v>140.9694318</v>
      </c>
      <c r="F133">
        <v>58.942974419999999</v>
      </c>
      <c r="G133">
        <v>76.076274240000004</v>
      </c>
      <c r="H133">
        <v>23.90832</v>
      </c>
    </row>
    <row r="134" spans="1:8" x14ac:dyDescent="0.2">
      <c r="A134" s="20">
        <v>133</v>
      </c>
      <c r="B134">
        <v>40.095746909999995</v>
      </c>
      <c r="C134">
        <v>76.835363400000006</v>
      </c>
      <c r="D134">
        <v>256.40627210999997</v>
      </c>
      <c r="E134">
        <v>203.57187345000003</v>
      </c>
      <c r="F134">
        <v>145.42833347999999</v>
      </c>
      <c r="G134">
        <v>107.75330397</v>
      </c>
      <c r="H134">
        <v>78.900444539999995</v>
      </c>
    </row>
    <row r="135" spans="1:8" x14ac:dyDescent="0.2">
      <c r="A135" s="20">
        <v>134</v>
      </c>
      <c r="B135">
        <v>301.97553003000002</v>
      </c>
      <c r="C135">
        <v>137.99135168999999</v>
      </c>
      <c r="D135">
        <v>84.158780669999999</v>
      </c>
      <c r="E135">
        <v>87.283299239999991</v>
      </c>
      <c r="F135">
        <v>118.64204946</v>
      </c>
      <c r="G135">
        <v>43.100723880000004</v>
      </c>
      <c r="H135">
        <v>77.125251779999999</v>
      </c>
    </row>
    <row r="136" spans="1:8" x14ac:dyDescent="0.2">
      <c r="A136" s="20">
        <v>135</v>
      </c>
      <c r="B136">
        <v>96.794327789999997</v>
      </c>
      <c r="C136">
        <v>54.862123050000008</v>
      </c>
      <c r="D136">
        <v>80.469428039999997</v>
      </c>
      <c r="E136">
        <v>154.27889468999999</v>
      </c>
      <c r="F136">
        <v>310.13274996000001</v>
      </c>
      <c r="G136">
        <v>352.65967416000001</v>
      </c>
      <c r="H136">
        <v>47.909284739999997</v>
      </c>
    </row>
    <row r="137" spans="1:8" x14ac:dyDescent="0.2">
      <c r="A137" s="20">
        <v>136</v>
      </c>
      <c r="B137">
        <v>33.413371470000001</v>
      </c>
      <c r="C137">
        <v>149.42699999999999</v>
      </c>
      <c r="D137">
        <v>20.04712632</v>
      </c>
      <c r="E137">
        <v>106.12454966999999</v>
      </c>
      <c r="F137">
        <v>390.31079534999998</v>
      </c>
      <c r="G137">
        <v>670.74642332999997</v>
      </c>
      <c r="H137">
        <v>101.65369382999999</v>
      </c>
    </row>
    <row r="138" spans="1:8" x14ac:dyDescent="0.2">
      <c r="A138" s="20">
        <v>137</v>
      </c>
      <c r="B138">
        <v>120.62046294</v>
      </c>
      <c r="C138">
        <v>219.46941197999999</v>
      </c>
      <c r="D138">
        <v>16.90617078</v>
      </c>
      <c r="E138">
        <v>153.69911793</v>
      </c>
      <c r="F138">
        <v>34.852353480000005</v>
      </c>
      <c r="G138">
        <v>167.59881747</v>
      </c>
      <c r="H138">
        <v>147.86548784999999</v>
      </c>
    </row>
    <row r="139" spans="1:8" x14ac:dyDescent="0.2">
      <c r="A139" s="20">
        <v>138</v>
      </c>
      <c r="B139">
        <v>128.36825288999998</v>
      </c>
      <c r="C139">
        <v>321.61173209999998</v>
      </c>
      <c r="D139">
        <v>54.944307900000005</v>
      </c>
      <c r="E139">
        <v>177.83755551000002</v>
      </c>
      <c r="F139">
        <v>103.05083628</v>
      </c>
      <c r="G139">
        <v>150.08298452999998</v>
      </c>
      <c r="H139">
        <v>229.94275041</v>
      </c>
    </row>
    <row r="140" spans="1:8" x14ac:dyDescent="0.2">
      <c r="A140" s="20">
        <v>139</v>
      </c>
      <c r="B140">
        <v>117.20306745000001</v>
      </c>
      <c r="C140">
        <v>108.78435027</v>
      </c>
      <c r="D140">
        <v>176.42547035999999</v>
      </c>
      <c r="E140">
        <v>96.978123000000011</v>
      </c>
      <c r="F140">
        <v>117.16421643000001</v>
      </c>
      <c r="G140">
        <v>122.56600247999999</v>
      </c>
      <c r="H140">
        <v>29.58505173</v>
      </c>
    </row>
    <row r="141" spans="1:8" x14ac:dyDescent="0.2">
      <c r="A141" s="20">
        <v>140</v>
      </c>
      <c r="B141">
        <v>122.56600247999999</v>
      </c>
      <c r="C141">
        <v>116.39915019</v>
      </c>
      <c r="D141">
        <v>144.6901641</v>
      </c>
      <c r="E141">
        <v>140.74678557000001</v>
      </c>
      <c r="F141">
        <v>84.633958530000001</v>
      </c>
      <c r="G141">
        <v>34.852353480000005</v>
      </c>
      <c r="H141">
        <v>119.5416</v>
      </c>
    </row>
    <row r="142" spans="1:8" x14ac:dyDescent="0.2">
      <c r="A142" s="20">
        <v>141</v>
      </c>
      <c r="B142">
        <v>105.28028712</v>
      </c>
      <c r="C142">
        <v>158.61825476999999</v>
      </c>
      <c r="D142">
        <v>161.49173597999999</v>
      </c>
      <c r="E142">
        <v>249.12618867</v>
      </c>
      <c r="F142">
        <v>97.299391049999997</v>
      </c>
      <c r="G142">
        <v>121.02690438</v>
      </c>
      <c r="H142">
        <v>219.32745632999999</v>
      </c>
    </row>
    <row r="143" spans="1:8" x14ac:dyDescent="0.2">
      <c r="A143" s="20">
        <v>142</v>
      </c>
      <c r="B143">
        <v>295.80568920000002</v>
      </c>
      <c r="C143">
        <v>119.69102699999999</v>
      </c>
      <c r="D143">
        <v>370.25320914000002</v>
      </c>
      <c r="E143">
        <v>209.11262661000001</v>
      </c>
      <c r="F143">
        <v>116.24673465000001</v>
      </c>
      <c r="G143">
        <v>52.191862559999997</v>
      </c>
      <c r="H143">
        <v>40.095746909999995</v>
      </c>
    </row>
    <row r="144" spans="1:8" x14ac:dyDescent="0.2">
      <c r="A144" s="20">
        <v>143</v>
      </c>
      <c r="B144">
        <v>98.576991899999996</v>
      </c>
      <c r="C144">
        <v>113.13118169999998</v>
      </c>
      <c r="D144">
        <v>89.705510910000001</v>
      </c>
      <c r="E144">
        <v>192.4769187</v>
      </c>
      <c r="F144">
        <v>76.835363400000006</v>
      </c>
      <c r="G144">
        <v>137.47283999999999</v>
      </c>
      <c r="H144">
        <v>113.60337102</v>
      </c>
    </row>
    <row r="145" spans="1:8" x14ac:dyDescent="0.2">
      <c r="A145" s="20">
        <v>144</v>
      </c>
      <c r="B145">
        <v>138.44411550000001</v>
      </c>
      <c r="C145">
        <v>230.81540409000002</v>
      </c>
      <c r="D145">
        <v>29.885400000000001</v>
      </c>
      <c r="E145">
        <v>152.41553999999999</v>
      </c>
      <c r="F145">
        <v>86.202942030000003</v>
      </c>
      <c r="G145">
        <v>52.956928799999993</v>
      </c>
      <c r="H145">
        <v>220.62597696</v>
      </c>
    </row>
    <row r="146" spans="1:8" x14ac:dyDescent="0.2">
      <c r="A146" s="20">
        <v>145</v>
      </c>
      <c r="B146">
        <v>74.713499999999996</v>
      </c>
      <c r="C146">
        <v>130.98471966</v>
      </c>
      <c r="D146">
        <v>167.38513685999999</v>
      </c>
      <c r="E146">
        <v>224.59774662000001</v>
      </c>
      <c r="F146">
        <v>55.589832539999996</v>
      </c>
      <c r="G146">
        <v>25.53408576</v>
      </c>
      <c r="H146">
        <v>87.488014230000005</v>
      </c>
    </row>
    <row r="147" spans="1:8" x14ac:dyDescent="0.2">
      <c r="A147" s="20">
        <v>146</v>
      </c>
      <c r="B147">
        <v>214.69671360000001</v>
      </c>
      <c r="C147">
        <v>109.64355552000001</v>
      </c>
      <c r="D147">
        <v>141.2533431</v>
      </c>
      <c r="E147">
        <v>164.58636915</v>
      </c>
      <c r="F147">
        <v>89.157113819999992</v>
      </c>
      <c r="G147">
        <v>559.17675378000001</v>
      </c>
      <c r="H147">
        <v>46.682489070000003</v>
      </c>
    </row>
    <row r="148" spans="1:8" x14ac:dyDescent="0.2">
      <c r="A148" s="20">
        <v>147</v>
      </c>
      <c r="B148">
        <v>51.06817152</v>
      </c>
      <c r="C148">
        <v>89.854937910000004</v>
      </c>
      <c r="D148">
        <v>114.97212233999998</v>
      </c>
      <c r="E148">
        <v>365.20108227000003</v>
      </c>
      <c r="F148">
        <v>78.900444539999995</v>
      </c>
      <c r="G148">
        <v>56.861456309999994</v>
      </c>
      <c r="H148">
        <v>73.265552369999995</v>
      </c>
    </row>
    <row r="149" spans="1:8" x14ac:dyDescent="0.2">
      <c r="A149" s="20">
        <v>148</v>
      </c>
      <c r="B149">
        <v>162.40174641000002</v>
      </c>
      <c r="C149">
        <v>86.873869259999992</v>
      </c>
      <c r="D149">
        <v>45.224081550000001</v>
      </c>
      <c r="E149">
        <v>81.570705029999999</v>
      </c>
      <c r="F149">
        <v>124.55487585</v>
      </c>
      <c r="G149">
        <v>127.07421506999999</v>
      </c>
      <c r="H149">
        <v>95.820063750000003</v>
      </c>
    </row>
    <row r="150" spans="1:8" x14ac:dyDescent="0.2">
      <c r="A150" s="20">
        <v>149</v>
      </c>
      <c r="B150">
        <v>165.34545831</v>
      </c>
      <c r="C150">
        <v>100.23862013999999</v>
      </c>
      <c r="D150">
        <v>162.73198008</v>
      </c>
      <c r="E150">
        <v>199.15929414000001</v>
      </c>
      <c r="F150">
        <v>81.297253619999992</v>
      </c>
      <c r="G150">
        <v>457.28547101999999</v>
      </c>
      <c r="H150">
        <v>192.03610904999996</v>
      </c>
    </row>
    <row r="151" spans="1:8" x14ac:dyDescent="0.2">
      <c r="A151" s="20">
        <v>150</v>
      </c>
      <c r="B151">
        <v>49.469302620000001</v>
      </c>
      <c r="C151">
        <v>25.708915349999998</v>
      </c>
      <c r="D151">
        <v>166.63650758999998</v>
      </c>
      <c r="E151">
        <v>121.02690438</v>
      </c>
      <c r="F151">
        <v>48.650442659999996</v>
      </c>
      <c r="G151">
        <v>232.51140054000001</v>
      </c>
      <c r="H151">
        <v>353.41876331999998</v>
      </c>
    </row>
    <row r="152" spans="1:8" x14ac:dyDescent="0.2">
      <c r="A152" s="20">
        <v>151</v>
      </c>
      <c r="B152">
        <v>77.932157580000009</v>
      </c>
      <c r="C152">
        <v>92.837500829999996</v>
      </c>
      <c r="D152">
        <v>66.825248669999993</v>
      </c>
      <c r="E152">
        <v>93.364978140000005</v>
      </c>
      <c r="F152">
        <v>183.10784580000001</v>
      </c>
      <c r="G152">
        <v>75.249942930000003</v>
      </c>
      <c r="H152">
        <v>150.17264072999998</v>
      </c>
    </row>
    <row r="153" spans="1:8" x14ac:dyDescent="0.2">
      <c r="A153" s="20">
        <v>152</v>
      </c>
      <c r="B153">
        <v>87.946755120000006</v>
      </c>
      <c r="C153">
        <v>248.69583890999999</v>
      </c>
      <c r="D153">
        <v>765.11853944999996</v>
      </c>
      <c r="E153">
        <v>95.679602370000012</v>
      </c>
      <c r="F153">
        <v>172.74209481</v>
      </c>
      <c r="G153">
        <v>102.00484727999999</v>
      </c>
      <c r="H153">
        <v>32.873939999999997</v>
      </c>
    </row>
    <row r="154" spans="1:8" x14ac:dyDescent="0.2">
      <c r="A154" s="20">
        <v>153</v>
      </c>
      <c r="B154">
        <v>45.224081550000001</v>
      </c>
      <c r="C154">
        <v>168.31606707</v>
      </c>
      <c r="D154">
        <v>95.117756850000006</v>
      </c>
      <c r="E154">
        <v>535.64947262999999</v>
      </c>
      <c r="F154">
        <v>171.62587511999999</v>
      </c>
      <c r="G154">
        <v>72.283816979999997</v>
      </c>
      <c r="H154">
        <v>115.32028724999999</v>
      </c>
    </row>
    <row r="155" spans="1:8" x14ac:dyDescent="0.2">
      <c r="A155" s="20">
        <v>154</v>
      </c>
      <c r="B155">
        <v>78.955732529999992</v>
      </c>
      <c r="C155">
        <v>391.80655962000003</v>
      </c>
      <c r="D155">
        <v>94.977295470000001</v>
      </c>
      <c r="E155">
        <v>116.24673465000001</v>
      </c>
      <c r="F155">
        <v>71.036101529999996</v>
      </c>
      <c r="G155">
        <v>76.192827300000005</v>
      </c>
      <c r="H155">
        <v>141.97955832</v>
      </c>
    </row>
    <row r="156" spans="1:8" x14ac:dyDescent="0.2">
      <c r="A156" s="20">
        <v>155</v>
      </c>
      <c r="B156">
        <v>532.64001284999995</v>
      </c>
      <c r="C156">
        <v>1147.6143027000001</v>
      </c>
      <c r="D156">
        <v>106.12454966999999</v>
      </c>
      <c r="E156">
        <v>190.63448378999999</v>
      </c>
      <c r="F156">
        <v>87.895949940000008</v>
      </c>
      <c r="G156">
        <v>139.72769342999999</v>
      </c>
      <c r="H156">
        <v>290.31872976</v>
      </c>
    </row>
    <row r="157" spans="1:8" x14ac:dyDescent="0.2">
      <c r="A157" s="20">
        <v>156</v>
      </c>
      <c r="B157">
        <v>75.663855720000001</v>
      </c>
      <c r="C157">
        <v>690.47527014000002</v>
      </c>
      <c r="D157">
        <v>168.66124343999999</v>
      </c>
      <c r="E157">
        <v>40.648626809999996</v>
      </c>
      <c r="F157">
        <v>55.105689060000003</v>
      </c>
      <c r="G157">
        <v>38.966078790000005</v>
      </c>
      <c r="H157">
        <v>210.66517314000001</v>
      </c>
    </row>
    <row r="158" spans="1:8" x14ac:dyDescent="0.2">
      <c r="A158" s="20">
        <v>157</v>
      </c>
      <c r="B158">
        <v>65.611901430000003</v>
      </c>
      <c r="C158">
        <v>113.80061466000001</v>
      </c>
      <c r="D158">
        <v>124.69832576999998</v>
      </c>
      <c r="E158">
        <v>137.76422264999999</v>
      </c>
      <c r="F158">
        <v>63.95774454</v>
      </c>
      <c r="G158">
        <v>185.31338832</v>
      </c>
      <c r="H158">
        <v>145.55086362</v>
      </c>
    </row>
    <row r="159" spans="1:8" x14ac:dyDescent="0.2">
      <c r="A159" s="20">
        <v>158</v>
      </c>
      <c r="B159">
        <v>236.69983934999999</v>
      </c>
      <c r="C159">
        <v>217.91835972000001</v>
      </c>
      <c r="D159">
        <v>140.74678557000001</v>
      </c>
      <c r="E159">
        <v>43.100723880000004</v>
      </c>
      <c r="F159">
        <v>84.158780669999999</v>
      </c>
      <c r="G159">
        <v>271.57908969000005</v>
      </c>
      <c r="H159">
        <v>357.05282796</v>
      </c>
    </row>
    <row r="160" spans="1:8" x14ac:dyDescent="0.2">
      <c r="A160" s="20">
        <v>159</v>
      </c>
      <c r="B160">
        <v>110.61632529000001</v>
      </c>
      <c r="C160">
        <v>501.15723822000001</v>
      </c>
      <c r="D160">
        <v>164.58636915</v>
      </c>
      <c r="E160">
        <v>203.68095516</v>
      </c>
      <c r="F160">
        <v>179.93401631999998</v>
      </c>
      <c r="G160">
        <v>123.83463771000001</v>
      </c>
      <c r="H160">
        <v>112.02093909</v>
      </c>
    </row>
    <row r="161" spans="1:8" x14ac:dyDescent="0.2">
      <c r="A161" s="20">
        <v>160</v>
      </c>
      <c r="B161">
        <v>176.42547035999999</v>
      </c>
      <c r="C161">
        <v>107.62927956000001</v>
      </c>
      <c r="D161">
        <v>67.754684609999998</v>
      </c>
      <c r="E161">
        <v>1022.08516281</v>
      </c>
      <c r="F161">
        <v>257.37904187999999</v>
      </c>
      <c r="G161">
        <v>55.105689060000003</v>
      </c>
      <c r="H161">
        <v>276.25764905999995</v>
      </c>
    </row>
    <row r="162" spans="1:8" x14ac:dyDescent="0.2">
      <c r="A162" s="20">
        <v>161</v>
      </c>
      <c r="B162">
        <v>122.96646684</v>
      </c>
      <c r="C162">
        <v>221.79748463999999</v>
      </c>
      <c r="D162">
        <v>125.66063565</v>
      </c>
      <c r="E162">
        <v>101.12621652</v>
      </c>
      <c r="F162">
        <v>111.06012348</v>
      </c>
      <c r="G162">
        <v>58.026986909999998</v>
      </c>
      <c r="H162">
        <v>414.44923292999999</v>
      </c>
    </row>
    <row r="163" spans="1:8" x14ac:dyDescent="0.2">
      <c r="A163" s="20">
        <v>162</v>
      </c>
      <c r="B163">
        <v>89.656199999999998</v>
      </c>
      <c r="C163">
        <v>192.87140598000002</v>
      </c>
      <c r="D163">
        <v>158.64664590000001</v>
      </c>
      <c r="E163">
        <v>114.81522399000001</v>
      </c>
      <c r="F163">
        <v>57.717673019999999</v>
      </c>
      <c r="G163">
        <v>154.77050951999999</v>
      </c>
      <c r="H163">
        <v>84.950743770000003</v>
      </c>
    </row>
    <row r="164" spans="1:8" x14ac:dyDescent="0.2">
      <c r="A164" s="20">
        <v>163</v>
      </c>
      <c r="B164">
        <v>162.37484955000002</v>
      </c>
      <c r="C164">
        <v>281.01839328</v>
      </c>
      <c r="D164">
        <v>260.27792568000001</v>
      </c>
      <c r="E164">
        <v>110.93908760999999</v>
      </c>
      <c r="F164">
        <v>47.253300209999999</v>
      </c>
      <c r="G164">
        <v>171.15816861000002</v>
      </c>
      <c r="H164">
        <v>80.412645780000005</v>
      </c>
    </row>
    <row r="165" spans="1:8" x14ac:dyDescent="0.2">
      <c r="A165" s="20">
        <v>164</v>
      </c>
      <c r="B165">
        <v>375.5698218</v>
      </c>
      <c r="C165">
        <v>115.43684030999999</v>
      </c>
      <c r="D165">
        <v>186.08293737</v>
      </c>
      <c r="E165">
        <v>105.28028712</v>
      </c>
      <c r="F165">
        <v>76.835363400000006</v>
      </c>
      <c r="G165">
        <v>185.31338832</v>
      </c>
      <c r="H165">
        <v>100.41643826999999</v>
      </c>
    </row>
    <row r="166" spans="1:8" x14ac:dyDescent="0.2">
      <c r="A166" s="20">
        <v>165</v>
      </c>
      <c r="B166">
        <v>101.12621652</v>
      </c>
      <c r="C166">
        <v>173.33532</v>
      </c>
      <c r="D166">
        <v>68.149171890000005</v>
      </c>
      <c r="E166">
        <v>744.17036832000008</v>
      </c>
      <c r="F166">
        <v>61.538521410000001</v>
      </c>
      <c r="G166">
        <v>210.49632062999999</v>
      </c>
      <c r="H166">
        <v>107.96100749999999</v>
      </c>
    </row>
    <row r="167" spans="1:8" x14ac:dyDescent="0.2">
      <c r="A167" s="20">
        <v>166</v>
      </c>
      <c r="B167">
        <v>147.98502944999998</v>
      </c>
      <c r="C167">
        <v>150.05309912999999</v>
      </c>
      <c r="D167">
        <v>66.825248669999993</v>
      </c>
      <c r="E167">
        <v>51.154839180000003</v>
      </c>
      <c r="F167">
        <v>71.84898441</v>
      </c>
      <c r="G167">
        <v>222.13967246999999</v>
      </c>
      <c r="H167">
        <v>251.64104508</v>
      </c>
    </row>
    <row r="168" spans="1:8" x14ac:dyDescent="0.2">
      <c r="A168" s="20">
        <v>167</v>
      </c>
      <c r="B168">
        <v>35.986504409999995</v>
      </c>
      <c r="C168">
        <v>125.98040942999999</v>
      </c>
      <c r="D168">
        <v>135.14626160999998</v>
      </c>
      <c r="E168">
        <v>326.62650222000002</v>
      </c>
      <c r="F168">
        <v>29.885400000000001</v>
      </c>
      <c r="G168">
        <v>71.787719339999995</v>
      </c>
      <c r="H168">
        <v>81.625993019999996</v>
      </c>
    </row>
    <row r="169" spans="1:8" x14ac:dyDescent="0.2">
      <c r="A169" s="20">
        <v>168</v>
      </c>
      <c r="B169">
        <v>144.59751936000001</v>
      </c>
      <c r="C169">
        <v>479.48135759999997</v>
      </c>
      <c r="D169">
        <v>244.71360935999999</v>
      </c>
      <c r="E169">
        <v>129.02722596000001</v>
      </c>
      <c r="F169">
        <v>191.29046831999997</v>
      </c>
      <c r="G169">
        <v>126.08650259999999</v>
      </c>
      <c r="H169">
        <v>72.345082050000002</v>
      </c>
    </row>
    <row r="170" spans="1:8" x14ac:dyDescent="0.2">
      <c r="A170" s="20">
        <v>169</v>
      </c>
      <c r="B170">
        <v>197.96686668000001</v>
      </c>
      <c r="C170">
        <v>649.86101153999994</v>
      </c>
      <c r="D170">
        <v>654.44244335999997</v>
      </c>
      <c r="E170">
        <v>63.043251299999994</v>
      </c>
      <c r="F170">
        <v>71.97300881999999</v>
      </c>
      <c r="G170">
        <v>102.22450497</v>
      </c>
      <c r="H170">
        <v>24.09510375</v>
      </c>
    </row>
    <row r="171" spans="1:8" x14ac:dyDescent="0.2">
      <c r="A171" s="20">
        <v>170</v>
      </c>
      <c r="B171">
        <v>178.83871641000002</v>
      </c>
      <c r="C171">
        <v>130.98471966</v>
      </c>
      <c r="D171">
        <v>57.096056699999998</v>
      </c>
      <c r="E171">
        <v>96.238459349999999</v>
      </c>
      <c r="F171">
        <v>99.478036709999984</v>
      </c>
      <c r="G171">
        <v>36.966745530000004</v>
      </c>
      <c r="H171">
        <v>52.873249680000001</v>
      </c>
    </row>
    <row r="172" spans="1:8" x14ac:dyDescent="0.2">
      <c r="A172" s="20">
        <v>171</v>
      </c>
      <c r="B172">
        <v>48.188713230000005</v>
      </c>
      <c r="C172">
        <v>234.65268945</v>
      </c>
      <c r="D172">
        <v>78.446186459999993</v>
      </c>
      <c r="E172">
        <v>143.10773216999999</v>
      </c>
      <c r="F172">
        <v>302.06369195999997</v>
      </c>
      <c r="G172">
        <v>189.95459094</v>
      </c>
      <c r="H172">
        <v>116.89674210000001</v>
      </c>
    </row>
    <row r="173" spans="1:8" x14ac:dyDescent="0.2">
      <c r="A173" s="20">
        <v>172</v>
      </c>
      <c r="B173">
        <v>39.308266619999998</v>
      </c>
      <c r="C173">
        <v>83.679119999999998</v>
      </c>
      <c r="D173">
        <v>45.715696380000004</v>
      </c>
      <c r="E173">
        <v>333.24611831999999</v>
      </c>
      <c r="F173">
        <v>63.395899020000002</v>
      </c>
      <c r="G173">
        <v>99.028261440000009</v>
      </c>
      <c r="H173">
        <v>82.441864439999989</v>
      </c>
    </row>
    <row r="174" spans="1:8" x14ac:dyDescent="0.2">
      <c r="A174" s="20">
        <v>173</v>
      </c>
      <c r="B174">
        <v>66.018342869999998</v>
      </c>
      <c r="C174">
        <v>155.51913879</v>
      </c>
      <c r="D174">
        <v>356.88995253000002</v>
      </c>
      <c r="E174">
        <v>191.26656</v>
      </c>
      <c r="F174">
        <v>62.831064959999999</v>
      </c>
      <c r="G174">
        <v>182.00656881</v>
      </c>
      <c r="H174">
        <v>319.78722842999997</v>
      </c>
    </row>
    <row r="175" spans="1:8" x14ac:dyDescent="0.2">
      <c r="A175" s="20">
        <v>174</v>
      </c>
      <c r="B175">
        <v>76.192827300000005</v>
      </c>
      <c r="C175">
        <v>199.78539326999999</v>
      </c>
      <c r="D175">
        <v>177.56111555999999</v>
      </c>
      <c r="E175">
        <v>207.58996548000002</v>
      </c>
      <c r="F175">
        <v>181.93334958</v>
      </c>
      <c r="G175">
        <v>48.188713230000005</v>
      </c>
      <c r="H175">
        <v>290.13493454999997</v>
      </c>
    </row>
    <row r="176" spans="1:8" x14ac:dyDescent="0.2">
      <c r="A176" s="20">
        <v>175</v>
      </c>
      <c r="B176">
        <v>136.59271497</v>
      </c>
      <c r="C176">
        <v>60.513452190000002</v>
      </c>
      <c r="D176">
        <v>208.64193155999999</v>
      </c>
      <c r="E176">
        <v>173.43842463000001</v>
      </c>
      <c r="F176">
        <v>241.33207634999999</v>
      </c>
      <c r="G176">
        <v>155.17396242000001</v>
      </c>
      <c r="H176">
        <v>167.06386881</v>
      </c>
    </row>
    <row r="177" spans="1:8" x14ac:dyDescent="0.2">
      <c r="A177" s="20">
        <v>176</v>
      </c>
      <c r="B177">
        <v>128.81952243000001</v>
      </c>
      <c r="C177">
        <v>304.72797537000002</v>
      </c>
      <c r="D177">
        <v>49.288495949999998</v>
      </c>
      <c r="E177">
        <v>135.01476585</v>
      </c>
      <c r="F177">
        <v>96.794327789999997</v>
      </c>
      <c r="G177">
        <v>68.149171890000005</v>
      </c>
      <c r="H177">
        <v>69.70470696000001</v>
      </c>
    </row>
    <row r="178" spans="1:8" x14ac:dyDescent="0.2">
      <c r="A178" s="20">
        <v>177</v>
      </c>
      <c r="B178">
        <v>482.35035600000003</v>
      </c>
      <c r="C178">
        <v>93.364978140000005</v>
      </c>
      <c r="D178">
        <v>39.871606409999998</v>
      </c>
      <c r="E178">
        <v>130.19873364</v>
      </c>
      <c r="F178">
        <v>182.32484832</v>
      </c>
      <c r="G178">
        <v>80.191493819999991</v>
      </c>
      <c r="H178">
        <v>312.5415132</v>
      </c>
    </row>
    <row r="179" spans="1:8" x14ac:dyDescent="0.2">
      <c r="A179" s="20">
        <v>178</v>
      </c>
      <c r="B179">
        <v>129.47700123000001</v>
      </c>
      <c r="C179">
        <v>203.30888192999998</v>
      </c>
      <c r="D179">
        <v>57.096056699999998</v>
      </c>
      <c r="E179">
        <v>716.45913116999998</v>
      </c>
      <c r="F179">
        <v>39.871606409999998</v>
      </c>
      <c r="G179">
        <v>80.191493819999991</v>
      </c>
      <c r="H179">
        <v>153.67072680000001</v>
      </c>
    </row>
    <row r="180" spans="1:8" x14ac:dyDescent="0.2">
      <c r="A180" s="20">
        <v>179</v>
      </c>
      <c r="B180">
        <v>175.40936676000001</v>
      </c>
      <c r="C180">
        <v>257.44777829999998</v>
      </c>
      <c r="D180">
        <v>371.93874569999997</v>
      </c>
      <c r="E180">
        <v>62.402209470000003</v>
      </c>
      <c r="F180">
        <v>256.89340413000002</v>
      </c>
      <c r="G180">
        <v>180.89931473999999</v>
      </c>
      <c r="H180">
        <v>112.49761122</v>
      </c>
    </row>
    <row r="181" spans="1:8" x14ac:dyDescent="0.2">
      <c r="A181" s="20">
        <v>180</v>
      </c>
      <c r="B181">
        <v>28.352278980000001</v>
      </c>
      <c r="C181">
        <v>49.469302620000001</v>
      </c>
      <c r="D181">
        <v>98.938605240000001</v>
      </c>
      <c r="E181">
        <v>88.502623560000004</v>
      </c>
      <c r="F181">
        <v>81.625993019999996</v>
      </c>
      <c r="G181">
        <v>115.01097336000001</v>
      </c>
      <c r="H181">
        <v>140.33436705</v>
      </c>
    </row>
    <row r="182" spans="1:8" x14ac:dyDescent="0.2">
      <c r="A182" s="20">
        <v>181</v>
      </c>
      <c r="B182">
        <v>24.643500840000002</v>
      </c>
      <c r="C182">
        <v>285.15154410000002</v>
      </c>
      <c r="D182">
        <v>73.507624109999995</v>
      </c>
      <c r="E182">
        <v>110.57598</v>
      </c>
      <c r="F182">
        <v>14.9427</v>
      </c>
      <c r="G182">
        <v>95.679602370000012</v>
      </c>
      <c r="H182">
        <v>215.19579978000002</v>
      </c>
    </row>
    <row r="183" spans="1:8" x14ac:dyDescent="0.2">
      <c r="A183" s="20">
        <v>182</v>
      </c>
      <c r="B183">
        <v>285.80752862999998</v>
      </c>
      <c r="C183">
        <v>153.67072680000001</v>
      </c>
      <c r="D183">
        <v>173.87624574</v>
      </c>
      <c r="E183">
        <v>92.064963239999997</v>
      </c>
      <c r="F183">
        <v>119.5416</v>
      </c>
      <c r="G183">
        <v>112.33921860000001</v>
      </c>
      <c r="H183">
        <v>135.67373892000001</v>
      </c>
    </row>
    <row r="184" spans="1:8" x14ac:dyDescent="0.2">
      <c r="A184" s="20">
        <v>183</v>
      </c>
      <c r="B184">
        <v>139.53642686999999</v>
      </c>
      <c r="C184">
        <v>246.22431632999999</v>
      </c>
      <c r="D184">
        <v>243.30451274999999</v>
      </c>
      <c r="E184">
        <v>156.89087865000002</v>
      </c>
      <c r="F184">
        <v>156.1213296</v>
      </c>
      <c r="G184">
        <v>159.32056166999999</v>
      </c>
      <c r="H184">
        <v>78.616533239999995</v>
      </c>
    </row>
    <row r="185" spans="1:8" x14ac:dyDescent="0.2">
      <c r="A185" s="20">
        <v>184</v>
      </c>
      <c r="B185">
        <v>108.29124117000001</v>
      </c>
      <c r="C185">
        <v>107.96100749999999</v>
      </c>
      <c r="D185">
        <v>33.413371470000001</v>
      </c>
      <c r="E185">
        <v>96.562715940000004</v>
      </c>
      <c r="F185">
        <v>262.99151999999998</v>
      </c>
      <c r="G185">
        <v>189.95459094</v>
      </c>
      <c r="H185">
        <v>47.253300209999999</v>
      </c>
    </row>
    <row r="186" spans="1:8" x14ac:dyDescent="0.2">
      <c r="A186" s="20">
        <v>185</v>
      </c>
      <c r="B186">
        <v>143.69946308999999</v>
      </c>
      <c r="C186">
        <v>53.79372</v>
      </c>
      <c r="D186">
        <v>92.837500829999996</v>
      </c>
      <c r="E186">
        <v>237.01961313000001</v>
      </c>
      <c r="F186">
        <v>95.492818619999994</v>
      </c>
      <c r="G186">
        <v>78.446186459999993</v>
      </c>
      <c r="H186">
        <v>36.966745530000004</v>
      </c>
    </row>
    <row r="187" spans="1:8" x14ac:dyDescent="0.2">
      <c r="A187" s="20">
        <v>186</v>
      </c>
      <c r="B187">
        <v>211.32115766999999</v>
      </c>
      <c r="C187">
        <v>267.46984719</v>
      </c>
      <c r="D187">
        <v>120.47253021</v>
      </c>
      <c r="E187">
        <v>61.320357989999998</v>
      </c>
      <c r="F187">
        <v>256.54523921999998</v>
      </c>
      <c r="G187">
        <v>115.35913826999999</v>
      </c>
      <c r="H187">
        <v>144.6901641</v>
      </c>
    </row>
    <row r="188" spans="1:8" x14ac:dyDescent="0.2">
      <c r="A188" s="20">
        <v>187</v>
      </c>
      <c r="B188">
        <v>137.99135168999999</v>
      </c>
      <c r="C188">
        <v>431.17907984999999</v>
      </c>
      <c r="D188">
        <v>329.60757086999996</v>
      </c>
      <c r="E188">
        <v>110.93908760999999</v>
      </c>
      <c r="F188">
        <v>176.42547035999999</v>
      </c>
      <c r="G188">
        <v>140.49275967</v>
      </c>
      <c r="H188">
        <v>221.23265058000001</v>
      </c>
    </row>
    <row r="189" spans="1:8" x14ac:dyDescent="0.2">
      <c r="A189" s="20">
        <v>188</v>
      </c>
      <c r="B189">
        <v>10.775180970000001</v>
      </c>
      <c r="C189">
        <v>180.23137604999999</v>
      </c>
      <c r="D189">
        <v>40.648626809999996</v>
      </c>
      <c r="E189">
        <v>119.31745949999998</v>
      </c>
      <c r="F189">
        <v>28.193886359999997</v>
      </c>
      <c r="G189">
        <v>134.84890188</v>
      </c>
      <c r="H189">
        <v>38.271243239999997</v>
      </c>
    </row>
    <row r="190" spans="1:8" x14ac:dyDescent="0.2">
      <c r="A190" s="20">
        <v>189</v>
      </c>
      <c r="B190">
        <v>84.950743770000003</v>
      </c>
      <c r="C190">
        <v>116.89674210000001</v>
      </c>
      <c r="D190">
        <v>38.966078790000005</v>
      </c>
      <c r="E190">
        <v>299.70423962999996</v>
      </c>
      <c r="F190">
        <v>87.130883699999998</v>
      </c>
      <c r="G190">
        <v>49.739765489999996</v>
      </c>
      <c r="H190">
        <v>389.89837682999996</v>
      </c>
    </row>
    <row r="191" spans="1:8" x14ac:dyDescent="0.2">
      <c r="A191" s="20">
        <v>190</v>
      </c>
      <c r="B191">
        <v>78.900444539999995</v>
      </c>
      <c r="C191">
        <v>136.42983954000002</v>
      </c>
      <c r="D191">
        <v>181.54035657</v>
      </c>
      <c r="E191">
        <v>145.24453826999999</v>
      </c>
      <c r="F191">
        <v>73.265552369999995</v>
      </c>
      <c r="G191">
        <v>170.11068534</v>
      </c>
      <c r="H191">
        <v>111.17966507999999</v>
      </c>
    </row>
    <row r="192" spans="1:8" x14ac:dyDescent="0.2">
      <c r="A192" s="20">
        <v>191</v>
      </c>
      <c r="B192">
        <v>71.036101529999996</v>
      </c>
      <c r="C192">
        <v>253.81520793000001</v>
      </c>
      <c r="D192">
        <v>91.089204930000008</v>
      </c>
      <c r="E192">
        <v>121.02690438</v>
      </c>
      <c r="F192">
        <v>87.946755120000006</v>
      </c>
      <c r="G192">
        <v>132.74646399</v>
      </c>
      <c r="H192">
        <v>92.837500829999996</v>
      </c>
    </row>
    <row r="193" spans="1:8" x14ac:dyDescent="0.2">
      <c r="A193" s="20">
        <v>192</v>
      </c>
      <c r="B193">
        <v>65.815122150000008</v>
      </c>
      <c r="C193">
        <v>32.188070070000002</v>
      </c>
      <c r="D193">
        <v>67.754684609999998</v>
      </c>
      <c r="E193">
        <v>219.38872139999998</v>
      </c>
      <c r="F193">
        <v>25.708915349999998</v>
      </c>
      <c r="G193">
        <v>53.877399119999993</v>
      </c>
      <c r="H193">
        <v>173.28451482</v>
      </c>
    </row>
    <row r="194" spans="1:8" x14ac:dyDescent="0.2">
      <c r="A194" s="20">
        <v>193</v>
      </c>
      <c r="B194">
        <v>119.31745949999998</v>
      </c>
      <c r="C194">
        <v>28.352278980000001</v>
      </c>
      <c r="D194">
        <v>95.679602370000012</v>
      </c>
      <c r="E194">
        <v>116.24673465000001</v>
      </c>
      <c r="F194">
        <v>64.166942340000006</v>
      </c>
      <c r="G194">
        <v>424.49819867999997</v>
      </c>
      <c r="H194">
        <v>122.96646684</v>
      </c>
    </row>
    <row r="195" spans="1:8" x14ac:dyDescent="0.2">
      <c r="A195" s="20">
        <v>194</v>
      </c>
      <c r="B195">
        <v>87.946755120000006</v>
      </c>
      <c r="C195">
        <v>30.47713092</v>
      </c>
      <c r="D195">
        <v>119.42952975</v>
      </c>
      <c r="E195">
        <v>626.42488086000003</v>
      </c>
      <c r="F195">
        <v>305.08062309000002</v>
      </c>
      <c r="G195">
        <v>86.873869259999992</v>
      </c>
      <c r="H195">
        <v>40.206322890000003</v>
      </c>
    </row>
    <row r="196" spans="1:8" x14ac:dyDescent="0.2">
      <c r="A196" s="20">
        <v>195</v>
      </c>
      <c r="B196">
        <v>82.441864439999989</v>
      </c>
      <c r="C196">
        <v>57.486061169999992</v>
      </c>
      <c r="D196">
        <v>51.589671750000001</v>
      </c>
      <c r="E196">
        <v>53.877399119999993</v>
      </c>
      <c r="F196">
        <v>183.49785027000001</v>
      </c>
      <c r="G196">
        <v>342.90209106000003</v>
      </c>
      <c r="H196">
        <v>127.6704288</v>
      </c>
    </row>
    <row r="197" spans="1:8" x14ac:dyDescent="0.2">
      <c r="A197" s="20">
        <v>196</v>
      </c>
      <c r="B197">
        <v>119.87781074999999</v>
      </c>
      <c r="C197">
        <v>38.966078790000005</v>
      </c>
      <c r="D197">
        <v>91.039894020000006</v>
      </c>
      <c r="E197">
        <v>160.52046048</v>
      </c>
      <c r="F197">
        <v>740.65733955000007</v>
      </c>
      <c r="G197">
        <v>71.97300881999999</v>
      </c>
      <c r="H197">
        <v>147.98502944999998</v>
      </c>
    </row>
    <row r="198" spans="1:8" x14ac:dyDescent="0.2">
      <c r="A198" s="20">
        <v>197</v>
      </c>
      <c r="B198">
        <v>76.369151160000001</v>
      </c>
      <c r="C198">
        <v>24.643500840000002</v>
      </c>
      <c r="D198">
        <v>189.79022123999999</v>
      </c>
      <c r="E198">
        <v>196.83570429</v>
      </c>
      <c r="F198">
        <v>119.87781074999999</v>
      </c>
      <c r="G198">
        <v>162.07151274</v>
      </c>
      <c r="H198">
        <v>345.75465249000001</v>
      </c>
    </row>
    <row r="199" spans="1:8" x14ac:dyDescent="0.2">
      <c r="A199" s="20">
        <v>198</v>
      </c>
      <c r="B199">
        <v>80.412645780000005</v>
      </c>
      <c r="C199">
        <v>135.31212558000001</v>
      </c>
      <c r="D199">
        <v>47.253300209999999</v>
      </c>
      <c r="E199">
        <v>58.026986909999998</v>
      </c>
      <c r="F199">
        <v>128.81952243000001</v>
      </c>
      <c r="G199">
        <v>108.78435027</v>
      </c>
      <c r="H199">
        <v>180.52873577999998</v>
      </c>
    </row>
    <row r="200" spans="1:8" x14ac:dyDescent="0.2">
      <c r="A200" s="20">
        <v>199</v>
      </c>
      <c r="B200">
        <v>68.800673610000004</v>
      </c>
      <c r="C200">
        <v>277.95065697000001</v>
      </c>
      <c r="D200">
        <v>32.188070070000002</v>
      </c>
      <c r="E200">
        <v>205.86258935999999</v>
      </c>
      <c r="F200">
        <v>110.93908760999999</v>
      </c>
      <c r="G200">
        <v>89.705510910000001</v>
      </c>
      <c r="H200">
        <v>137.37571245000001</v>
      </c>
    </row>
    <row r="201" spans="1:8" x14ac:dyDescent="0.2">
      <c r="A201" s="20">
        <v>200</v>
      </c>
      <c r="B201">
        <v>104.38521939</v>
      </c>
      <c r="C201">
        <v>112.49761122</v>
      </c>
      <c r="D201">
        <v>158.64664590000001</v>
      </c>
      <c r="E201">
        <v>91.480703669999997</v>
      </c>
      <c r="F201">
        <v>86.047537950000006</v>
      </c>
      <c r="G201">
        <v>121.02690438</v>
      </c>
      <c r="H201">
        <v>260.62011351000001</v>
      </c>
    </row>
    <row r="202" spans="1:8" x14ac:dyDescent="0.2">
      <c r="A202" s="20">
        <v>201</v>
      </c>
      <c r="B202">
        <v>111.66082002</v>
      </c>
      <c r="C202">
        <v>189.86045192999998</v>
      </c>
      <c r="D202">
        <v>263.41589268000001</v>
      </c>
      <c r="E202">
        <v>271.57908969000005</v>
      </c>
      <c r="F202">
        <v>36.357083369999998</v>
      </c>
      <c r="G202">
        <v>103.18083777</v>
      </c>
      <c r="H202">
        <v>131.08782429000001</v>
      </c>
    </row>
    <row r="203" spans="1:8" x14ac:dyDescent="0.2">
      <c r="A203" s="20">
        <v>202</v>
      </c>
      <c r="B203">
        <v>111.58162371</v>
      </c>
      <c r="C203">
        <v>108.29124117000001</v>
      </c>
      <c r="D203">
        <v>41.518291949999998</v>
      </c>
      <c r="E203">
        <v>128.92412132999999</v>
      </c>
      <c r="F203">
        <v>401.06655081000002</v>
      </c>
      <c r="G203">
        <v>82.062319860000002</v>
      </c>
      <c r="H203">
        <v>86.873869259999992</v>
      </c>
    </row>
    <row r="204" spans="1:8" x14ac:dyDescent="0.2">
      <c r="A204" s="20">
        <v>203</v>
      </c>
      <c r="B204">
        <v>193.12543188000001</v>
      </c>
      <c r="C204">
        <v>150.17264072999998</v>
      </c>
      <c r="D204">
        <v>134.51717394000002</v>
      </c>
      <c r="E204">
        <v>156.89087865000002</v>
      </c>
      <c r="F204">
        <v>68.214919770000009</v>
      </c>
      <c r="G204">
        <v>135.67373892000001</v>
      </c>
      <c r="H204">
        <v>21.550361940000002</v>
      </c>
    </row>
    <row r="205" spans="1:8" x14ac:dyDescent="0.2">
      <c r="A205" s="20">
        <v>204</v>
      </c>
      <c r="B205">
        <v>424.41451956000003</v>
      </c>
      <c r="C205">
        <v>235.71660969000001</v>
      </c>
      <c r="D205">
        <v>409.44043988999999</v>
      </c>
      <c r="E205">
        <v>224.45877951</v>
      </c>
      <c r="F205">
        <v>113.60337102</v>
      </c>
      <c r="G205">
        <v>54.536372190000002</v>
      </c>
      <c r="H205">
        <v>85.473738269999998</v>
      </c>
    </row>
    <row r="206" spans="1:8" x14ac:dyDescent="0.2">
      <c r="A206" s="20">
        <v>205</v>
      </c>
      <c r="B206">
        <v>59.321024729999998</v>
      </c>
      <c r="C206">
        <v>273.39761628000002</v>
      </c>
      <c r="D206">
        <v>190.18919133</v>
      </c>
      <c r="E206">
        <v>388.65962700000006</v>
      </c>
      <c r="F206">
        <v>85.63063661999999</v>
      </c>
      <c r="G206">
        <v>102.31117262999999</v>
      </c>
      <c r="H206">
        <v>35.986504409999995</v>
      </c>
    </row>
    <row r="207" spans="1:8" x14ac:dyDescent="0.2">
      <c r="A207" s="20">
        <v>206</v>
      </c>
      <c r="B207">
        <v>199.42826273999998</v>
      </c>
      <c r="C207">
        <v>328.09985244000001</v>
      </c>
      <c r="D207">
        <v>24.643500840000002</v>
      </c>
      <c r="E207">
        <v>95.820063750000003</v>
      </c>
      <c r="F207">
        <v>118.41492041999999</v>
      </c>
      <c r="G207">
        <v>185.57787410999998</v>
      </c>
      <c r="H207">
        <v>217.56870054000001</v>
      </c>
    </row>
    <row r="208" spans="1:8" x14ac:dyDescent="0.2">
      <c r="A208" s="20">
        <v>207</v>
      </c>
      <c r="B208">
        <v>139.02389226</v>
      </c>
      <c r="C208">
        <v>153.69911793</v>
      </c>
      <c r="D208">
        <v>29.434130459999999</v>
      </c>
      <c r="E208">
        <v>78.217563150000004</v>
      </c>
      <c r="F208">
        <v>243.90969209999997</v>
      </c>
      <c r="G208">
        <v>85.003043220000009</v>
      </c>
      <c r="H208">
        <v>73.507624109999995</v>
      </c>
    </row>
    <row r="209" spans="1:8" x14ac:dyDescent="0.2">
      <c r="A209" s="20">
        <v>208</v>
      </c>
      <c r="B209">
        <v>47.909284739999997</v>
      </c>
      <c r="C209">
        <v>243.96498008999998</v>
      </c>
      <c r="D209">
        <v>33.009918570000004</v>
      </c>
      <c r="E209">
        <v>77.758822259999988</v>
      </c>
      <c r="F209">
        <v>78.446186459999993</v>
      </c>
      <c r="G209">
        <v>242.82634634999999</v>
      </c>
      <c r="H209">
        <v>34.979366429999999</v>
      </c>
    </row>
    <row r="210" spans="1:8" x14ac:dyDescent="0.2">
      <c r="A210" s="20">
        <v>209</v>
      </c>
      <c r="B210">
        <v>47.909284739999997</v>
      </c>
      <c r="C210">
        <v>133.95233988000001</v>
      </c>
      <c r="D210">
        <v>21.131966339999998</v>
      </c>
      <c r="E210">
        <v>132.30864288000001</v>
      </c>
      <c r="F210">
        <v>125.55454247999999</v>
      </c>
      <c r="G210">
        <v>49.469302620000001</v>
      </c>
      <c r="H210">
        <v>137.76422264999999</v>
      </c>
    </row>
    <row r="211" spans="1:8" x14ac:dyDescent="0.2">
      <c r="A211" s="20">
        <v>210</v>
      </c>
      <c r="B211">
        <v>85.578337169999998</v>
      </c>
      <c r="C211">
        <v>228.38422679999999</v>
      </c>
      <c r="D211">
        <v>33.009918570000004</v>
      </c>
      <c r="E211">
        <v>63.043251299999994</v>
      </c>
      <c r="F211">
        <v>84.211080120000005</v>
      </c>
      <c r="G211">
        <v>115.01097336000001</v>
      </c>
      <c r="H211">
        <v>144.96660405</v>
      </c>
    </row>
    <row r="212" spans="1:8" x14ac:dyDescent="0.2">
      <c r="A212" s="20">
        <v>211</v>
      </c>
      <c r="B212">
        <v>26.73099603</v>
      </c>
      <c r="C212">
        <v>325.80614799</v>
      </c>
      <c r="D212">
        <v>72.95922702</v>
      </c>
      <c r="E212">
        <v>134.21831994000001</v>
      </c>
      <c r="F212">
        <v>144.56613969</v>
      </c>
      <c r="G212">
        <v>229.08653369999999</v>
      </c>
      <c r="H212">
        <v>65.815122150000008</v>
      </c>
    </row>
    <row r="213" spans="1:8" x14ac:dyDescent="0.2">
      <c r="A213" s="20">
        <v>212</v>
      </c>
      <c r="B213">
        <v>33.009918570000004</v>
      </c>
      <c r="C213">
        <v>82.658533590000005</v>
      </c>
      <c r="D213">
        <v>169.05722499000001</v>
      </c>
      <c r="E213">
        <v>90.102986729999998</v>
      </c>
      <c r="F213">
        <v>112.65600384</v>
      </c>
      <c r="G213">
        <v>219.16458089999998</v>
      </c>
      <c r="H213">
        <v>192.59347176</v>
      </c>
    </row>
    <row r="214" spans="1:8" x14ac:dyDescent="0.2">
      <c r="A214" s="20">
        <v>213</v>
      </c>
      <c r="B214">
        <v>36.966745530000004</v>
      </c>
      <c r="C214">
        <v>155.05890363</v>
      </c>
      <c r="D214">
        <v>114.38786277</v>
      </c>
      <c r="E214">
        <v>103.6126818</v>
      </c>
      <c r="F214">
        <v>43.100723880000004</v>
      </c>
      <c r="G214">
        <v>191.47725206999999</v>
      </c>
      <c r="H214">
        <v>56.387772719999994</v>
      </c>
    </row>
    <row r="215" spans="1:8" x14ac:dyDescent="0.2">
      <c r="A215" s="20">
        <v>214</v>
      </c>
      <c r="B215">
        <v>70.847823509999998</v>
      </c>
      <c r="C215">
        <v>159.85252179</v>
      </c>
      <c r="D215">
        <v>368.80376724000001</v>
      </c>
      <c r="E215">
        <v>103.56934797000001</v>
      </c>
      <c r="F215">
        <v>161.98932789</v>
      </c>
      <c r="G215">
        <v>126.79329230999998</v>
      </c>
      <c r="H215">
        <v>157.06122542999998</v>
      </c>
    </row>
    <row r="216" spans="1:8" x14ac:dyDescent="0.2">
      <c r="A216" s="20">
        <v>215</v>
      </c>
      <c r="B216">
        <v>52.873249680000001</v>
      </c>
      <c r="C216">
        <v>78.900444539999995</v>
      </c>
      <c r="D216">
        <v>129.75194690999999</v>
      </c>
      <c r="E216">
        <v>107.75330397</v>
      </c>
      <c r="F216">
        <v>83.679119999999998</v>
      </c>
      <c r="G216">
        <v>126.79329230999998</v>
      </c>
      <c r="H216">
        <v>336.87121733999999</v>
      </c>
    </row>
    <row r="217" spans="1:8" x14ac:dyDescent="0.2">
      <c r="A217" s="20">
        <v>216</v>
      </c>
      <c r="B217">
        <v>399.40342830000003</v>
      </c>
      <c r="C217">
        <v>25.708915349999998</v>
      </c>
      <c r="D217">
        <v>251.48115819</v>
      </c>
      <c r="E217">
        <v>77.932157580000009</v>
      </c>
      <c r="F217">
        <v>104.93959355999999</v>
      </c>
      <c r="G217">
        <v>116.70547554000001</v>
      </c>
      <c r="H217">
        <v>116.24673465000001</v>
      </c>
    </row>
    <row r="218" spans="1:8" x14ac:dyDescent="0.2">
      <c r="A218" s="20">
        <v>217</v>
      </c>
      <c r="B218">
        <v>25.708915349999998</v>
      </c>
      <c r="C218">
        <v>34.979366429999999</v>
      </c>
      <c r="D218">
        <v>146.56099014</v>
      </c>
      <c r="E218">
        <v>93.556244699999993</v>
      </c>
      <c r="F218">
        <v>407.53823417999996</v>
      </c>
      <c r="G218">
        <v>43.5131424</v>
      </c>
      <c r="H218">
        <v>44.828099999999999</v>
      </c>
    </row>
    <row r="219" spans="1:8" x14ac:dyDescent="0.2">
      <c r="A219" s="20">
        <v>218</v>
      </c>
      <c r="B219">
        <v>247.34501882999999</v>
      </c>
      <c r="C219">
        <v>297.25064828999996</v>
      </c>
      <c r="D219">
        <v>193.58716131</v>
      </c>
      <c r="E219">
        <v>87.283299239999991</v>
      </c>
      <c r="F219">
        <v>174.26027313</v>
      </c>
      <c r="G219">
        <v>117.73502757</v>
      </c>
      <c r="H219">
        <v>35.986504409999995</v>
      </c>
    </row>
    <row r="220" spans="1:8" x14ac:dyDescent="0.2">
      <c r="A220" s="20">
        <v>219</v>
      </c>
      <c r="B220">
        <v>28.352278980000001</v>
      </c>
      <c r="C220">
        <v>63.95774454</v>
      </c>
      <c r="D220">
        <v>86.873869259999992</v>
      </c>
      <c r="E220">
        <v>37.802042459999996</v>
      </c>
      <c r="F220">
        <v>42.789915719999996</v>
      </c>
      <c r="G220">
        <v>364.07440269</v>
      </c>
      <c r="H220">
        <v>18.17928882</v>
      </c>
    </row>
    <row r="221" spans="1:8" x14ac:dyDescent="0.2">
      <c r="A221" s="20">
        <v>220</v>
      </c>
      <c r="B221">
        <v>51.154839180000003</v>
      </c>
      <c r="C221">
        <v>21.550361940000002</v>
      </c>
      <c r="D221">
        <v>32.188070070000002</v>
      </c>
      <c r="E221">
        <v>285.71488389000001</v>
      </c>
      <c r="F221">
        <v>51.589671750000001</v>
      </c>
      <c r="G221">
        <v>178.36353854999999</v>
      </c>
      <c r="H221">
        <v>99.522864809999987</v>
      </c>
    </row>
    <row r="222" spans="1:8" x14ac:dyDescent="0.2">
      <c r="A222" s="20">
        <v>221</v>
      </c>
      <c r="B222">
        <v>76.835363400000006</v>
      </c>
      <c r="C222">
        <v>33.810847289999998</v>
      </c>
      <c r="D222">
        <v>23.90832</v>
      </c>
      <c r="E222">
        <v>79.575854579999998</v>
      </c>
      <c r="F222">
        <v>107.13019338000001</v>
      </c>
      <c r="G222">
        <v>472.95438624000002</v>
      </c>
      <c r="H222">
        <v>184.61406995999999</v>
      </c>
    </row>
    <row r="223" spans="1:8" x14ac:dyDescent="0.2">
      <c r="A223" s="20">
        <v>222</v>
      </c>
      <c r="B223">
        <v>43.5131424</v>
      </c>
      <c r="C223">
        <v>474.12439965000004</v>
      </c>
      <c r="D223">
        <v>178.76400290999999</v>
      </c>
      <c r="E223">
        <v>90.893455560000007</v>
      </c>
      <c r="F223">
        <v>167.46433317</v>
      </c>
      <c r="G223">
        <v>50.80518</v>
      </c>
      <c r="H223">
        <v>345.87120555000001</v>
      </c>
    </row>
    <row r="224" spans="1:8" x14ac:dyDescent="0.2">
      <c r="A224" s="20">
        <v>223</v>
      </c>
      <c r="B224">
        <v>76.602257280000003</v>
      </c>
      <c r="C224">
        <v>44.828099999999999</v>
      </c>
      <c r="D224">
        <v>152.18093961</v>
      </c>
      <c r="E224">
        <v>71.036101529999996</v>
      </c>
      <c r="F224">
        <v>205.01533827</v>
      </c>
      <c r="G224">
        <v>31.768180200000003</v>
      </c>
      <c r="H224">
        <v>439.30492011000001</v>
      </c>
    </row>
    <row r="225" spans="1:8" x14ac:dyDescent="0.2">
      <c r="A225" s="20">
        <v>224</v>
      </c>
      <c r="B225">
        <v>122.85738512999998</v>
      </c>
      <c r="C225">
        <v>220.50494109000002</v>
      </c>
      <c r="D225">
        <v>144.34947054</v>
      </c>
      <c r="E225">
        <v>217.91835972000001</v>
      </c>
      <c r="F225">
        <v>356.28925599000002</v>
      </c>
      <c r="G225">
        <v>141.69564702</v>
      </c>
      <c r="H225">
        <v>36.47961351</v>
      </c>
    </row>
    <row r="226" spans="1:8" x14ac:dyDescent="0.2">
      <c r="A226" s="20">
        <v>225</v>
      </c>
      <c r="B226">
        <v>106.12454966999999</v>
      </c>
      <c r="C226">
        <v>360.97080389999996</v>
      </c>
      <c r="D226">
        <v>185.31338832</v>
      </c>
      <c r="E226">
        <v>427.68547658999995</v>
      </c>
      <c r="F226">
        <v>126.65133666</v>
      </c>
      <c r="G226">
        <v>192.12875378999999</v>
      </c>
      <c r="H226">
        <v>105.66132596999999</v>
      </c>
    </row>
    <row r="227" spans="1:8" x14ac:dyDescent="0.2">
      <c r="A227" s="20">
        <v>226</v>
      </c>
      <c r="B227">
        <v>49.288495949999998</v>
      </c>
      <c r="C227">
        <v>42.263932679999996</v>
      </c>
      <c r="D227">
        <v>77.758822259999988</v>
      </c>
      <c r="E227">
        <v>328.73939999999999</v>
      </c>
      <c r="F227">
        <v>183.49785027000001</v>
      </c>
      <c r="G227">
        <v>34.07533308</v>
      </c>
      <c r="H227">
        <v>12.321750420000001</v>
      </c>
    </row>
    <row r="228" spans="1:8" x14ac:dyDescent="0.2">
      <c r="A228" s="20">
        <v>227</v>
      </c>
      <c r="B228">
        <v>52.873249680000001</v>
      </c>
      <c r="C228">
        <v>24.643500840000002</v>
      </c>
      <c r="D228">
        <v>495.14280146999999</v>
      </c>
      <c r="E228">
        <v>91.674958770000003</v>
      </c>
      <c r="F228">
        <v>84.581659079999994</v>
      </c>
      <c r="G228">
        <v>213.10979885999998</v>
      </c>
      <c r="H228">
        <v>104.76924678</v>
      </c>
    </row>
    <row r="229" spans="1:8" x14ac:dyDescent="0.2">
      <c r="A229" s="20">
        <v>228</v>
      </c>
      <c r="B229">
        <v>43.5131424</v>
      </c>
      <c r="C229">
        <v>255.34085759999999</v>
      </c>
      <c r="D229">
        <v>60.069654000000007</v>
      </c>
      <c r="E229">
        <v>152.4454254</v>
      </c>
      <c r="F229">
        <v>426.52442880000001</v>
      </c>
      <c r="G229">
        <v>157.82778594000001</v>
      </c>
      <c r="H229">
        <v>26.89686</v>
      </c>
    </row>
    <row r="230" spans="1:8" x14ac:dyDescent="0.2">
      <c r="A230" s="20">
        <v>229</v>
      </c>
      <c r="B230">
        <v>79.126079310000009</v>
      </c>
      <c r="C230">
        <v>213.88383071999999</v>
      </c>
      <c r="D230">
        <v>87.488014230000005</v>
      </c>
      <c r="E230">
        <v>84.158780669999999</v>
      </c>
      <c r="F230">
        <v>58.866766650000002</v>
      </c>
      <c r="G230">
        <v>70.341265980000003</v>
      </c>
      <c r="H230">
        <v>20.919779999999999</v>
      </c>
    </row>
    <row r="231" spans="1:8" x14ac:dyDescent="0.2">
      <c r="A231" s="20">
        <v>230</v>
      </c>
      <c r="B231">
        <v>195.15016772999999</v>
      </c>
      <c r="C231">
        <v>508.16536452000003</v>
      </c>
      <c r="D231">
        <v>185.67500165999999</v>
      </c>
      <c r="E231">
        <v>45.519947010000003</v>
      </c>
      <c r="F231">
        <v>124.30383848999999</v>
      </c>
      <c r="G231">
        <v>91.089204930000008</v>
      </c>
      <c r="H231">
        <v>29.58505173</v>
      </c>
    </row>
    <row r="232" spans="1:8" x14ac:dyDescent="0.2">
      <c r="A232" s="20">
        <v>231</v>
      </c>
      <c r="B232">
        <v>382.71990375000001</v>
      </c>
      <c r="C232">
        <v>257.29237422</v>
      </c>
      <c r="D232">
        <v>589.01583141000003</v>
      </c>
      <c r="E232">
        <v>29.885400000000001</v>
      </c>
      <c r="F232">
        <v>147.44111517000002</v>
      </c>
      <c r="G232">
        <v>76.835363400000006</v>
      </c>
      <c r="H232">
        <v>17.931239999999999</v>
      </c>
    </row>
    <row r="233" spans="1:8" x14ac:dyDescent="0.2">
      <c r="A233" s="20">
        <v>232</v>
      </c>
      <c r="B233">
        <v>68.996422980000006</v>
      </c>
      <c r="C233">
        <v>42.474624750000004</v>
      </c>
      <c r="D233">
        <v>84.158780669999999</v>
      </c>
      <c r="E233">
        <v>87.488014230000005</v>
      </c>
      <c r="F233">
        <v>53.877399119999993</v>
      </c>
      <c r="G233">
        <v>110.73736116000001</v>
      </c>
      <c r="H233">
        <v>111.58162371</v>
      </c>
    </row>
    <row r="234" spans="1:8" x14ac:dyDescent="0.2">
      <c r="A234" s="20">
        <v>233</v>
      </c>
      <c r="B234">
        <v>41.518291949999998</v>
      </c>
      <c r="C234">
        <v>27.06272397</v>
      </c>
      <c r="D234">
        <v>241.33207634999999</v>
      </c>
      <c r="E234">
        <v>72.775431810000001</v>
      </c>
      <c r="F234">
        <v>33.810847289999998</v>
      </c>
      <c r="G234">
        <v>171.15816861000002</v>
      </c>
      <c r="H234">
        <v>200.76712866</v>
      </c>
    </row>
    <row r="235" spans="1:8" x14ac:dyDescent="0.2">
      <c r="A235" s="20">
        <v>234</v>
      </c>
      <c r="B235">
        <v>433.10071106999999</v>
      </c>
      <c r="C235">
        <v>120.02574348</v>
      </c>
      <c r="D235">
        <v>440.88884631000002</v>
      </c>
      <c r="E235">
        <v>225.90672713999999</v>
      </c>
      <c r="F235">
        <v>158.42101113000001</v>
      </c>
      <c r="G235">
        <v>31.768180200000003</v>
      </c>
      <c r="H235">
        <v>59.845513499999996</v>
      </c>
    </row>
    <row r="236" spans="1:8" x14ac:dyDescent="0.2">
      <c r="A236" s="20">
        <v>235</v>
      </c>
      <c r="B236">
        <v>93.841650270000002</v>
      </c>
      <c r="C236">
        <v>432.09955016999999</v>
      </c>
      <c r="D236">
        <v>59.546659500000004</v>
      </c>
      <c r="E236">
        <v>183.47244768000002</v>
      </c>
      <c r="F236">
        <v>236.32178903999997</v>
      </c>
      <c r="G236">
        <v>359.64389213999999</v>
      </c>
      <c r="H236">
        <v>24.09510375</v>
      </c>
    </row>
    <row r="237" spans="1:8" x14ac:dyDescent="0.2">
      <c r="A237" s="20">
        <v>236</v>
      </c>
      <c r="B237">
        <v>57.096056699999998</v>
      </c>
      <c r="C237">
        <v>58.715845379999998</v>
      </c>
      <c r="D237">
        <v>260.70678117</v>
      </c>
      <c r="E237">
        <v>164.47878170999999</v>
      </c>
      <c r="F237">
        <v>120.28574646000001</v>
      </c>
      <c r="G237">
        <v>86.202942030000003</v>
      </c>
      <c r="H237">
        <v>228.73538024999999</v>
      </c>
    </row>
    <row r="238" spans="1:8" x14ac:dyDescent="0.2">
      <c r="A238" s="20">
        <v>237</v>
      </c>
      <c r="B238">
        <v>24.09510375</v>
      </c>
      <c r="C238">
        <v>191.49966612</v>
      </c>
      <c r="D238">
        <v>644.22313083000006</v>
      </c>
      <c r="E238">
        <v>129.33803412</v>
      </c>
      <c r="F238">
        <v>97.574336730000013</v>
      </c>
      <c r="G238">
        <v>62.187034589999996</v>
      </c>
      <c r="H238">
        <v>151.12150217999999</v>
      </c>
    </row>
    <row r="239" spans="1:8" x14ac:dyDescent="0.2">
      <c r="A239" s="20">
        <v>238</v>
      </c>
      <c r="B239">
        <v>22.760720639999999</v>
      </c>
      <c r="C239">
        <v>161.63070309</v>
      </c>
      <c r="D239">
        <v>68.996422980000006</v>
      </c>
      <c r="E239">
        <v>52.873249680000001</v>
      </c>
      <c r="F239">
        <v>93.793833629999995</v>
      </c>
      <c r="G239">
        <v>89.656199999999998</v>
      </c>
      <c r="H239">
        <v>247.63490721000002</v>
      </c>
    </row>
    <row r="240" spans="1:8" x14ac:dyDescent="0.2">
      <c r="A240" s="20">
        <v>239</v>
      </c>
      <c r="B240">
        <v>26.73099603</v>
      </c>
      <c r="C240">
        <v>109.07125010999999</v>
      </c>
      <c r="D240">
        <v>54.944307900000005</v>
      </c>
      <c r="E240">
        <v>130.71276251999998</v>
      </c>
      <c r="F240">
        <v>91.674958770000003</v>
      </c>
      <c r="G240">
        <v>287.52145631999997</v>
      </c>
      <c r="H240">
        <v>80.412645780000005</v>
      </c>
    </row>
    <row r="241" spans="1:8" x14ac:dyDescent="0.2">
      <c r="A241" s="20">
        <v>240</v>
      </c>
      <c r="B241">
        <v>99.522864809999987</v>
      </c>
      <c r="C241">
        <v>224.85625533000001</v>
      </c>
      <c r="D241">
        <v>914.18542037999998</v>
      </c>
      <c r="E241">
        <v>46.778122349999997</v>
      </c>
      <c r="F241">
        <v>101.65369382999999</v>
      </c>
      <c r="G241">
        <v>169.10952444</v>
      </c>
      <c r="H241">
        <v>185.79454325999998</v>
      </c>
    </row>
    <row r="242" spans="1:8" x14ac:dyDescent="0.2">
      <c r="A242" s="20">
        <v>241</v>
      </c>
      <c r="B242">
        <v>141.75840635999998</v>
      </c>
      <c r="C242">
        <v>194.60027636999999</v>
      </c>
      <c r="D242">
        <v>150.76586592000001</v>
      </c>
      <c r="E242">
        <v>111.22001037</v>
      </c>
      <c r="F242">
        <v>170.34678</v>
      </c>
      <c r="G242">
        <v>83.732913719999999</v>
      </c>
      <c r="H242">
        <v>83.892800609999995</v>
      </c>
    </row>
    <row r="243" spans="1:8" x14ac:dyDescent="0.2">
      <c r="A243" s="20">
        <v>242</v>
      </c>
      <c r="B243">
        <v>72.345082050000002</v>
      </c>
      <c r="C243">
        <v>109.43884053000001</v>
      </c>
      <c r="D243">
        <v>189.79022123999999</v>
      </c>
      <c r="E243">
        <v>125.12718126</v>
      </c>
      <c r="F243">
        <v>141.06357081000002</v>
      </c>
      <c r="G243">
        <v>59.321024729999998</v>
      </c>
      <c r="H243">
        <v>71.724959999999996</v>
      </c>
    </row>
    <row r="244" spans="1:8" x14ac:dyDescent="0.2">
      <c r="A244" s="20">
        <v>243</v>
      </c>
      <c r="B244">
        <v>47.909284739999997</v>
      </c>
      <c r="C244">
        <v>176.55098903999999</v>
      </c>
      <c r="D244">
        <v>123.07554854999999</v>
      </c>
      <c r="E244">
        <v>156.57708195000001</v>
      </c>
      <c r="F244">
        <v>189.79022123999999</v>
      </c>
      <c r="G244">
        <v>35.986504409999995</v>
      </c>
      <c r="H244">
        <v>113.80061466000001</v>
      </c>
    </row>
    <row r="245" spans="1:8" x14ac:dyDescent="0.2">
      <c r="A245" s="20">
        <v>244</v>
      </c>
      <c r="B245">
        <v>194.2551</v>
      </c>
      <c r="C245">
        <v>97.894110510000004</v>
      </c>
      <c r="D245">
        <v>98.983433340000005</v>
      </c>
      <c r="E245">
        <v>112.17933170999999</v>
      </c>
      <c r="F245">
        <v>59.321024729999998</v>
      </c>
      <c r="G245">
        <v>111.22001037</v>
      </c>
      <c r="H245">
        <v>197.53801118999999</v>
      </c>
    </row>
    <row r="246" spans="1:8" x14ac:dyDescent="0.2">
      <c r="A246" s="20">
        <v>245</v>
      </c>
      <c r="B246">
        <v>239.75412723000002</v>
      </c>
      <c r="C246">
        <v>249.19791363000002</v>
      </c>
      <c r="D246">
        <v>79.744707089999991</v>
      </c>
      <c r="E246">
        <v>93.841650270000002</v>
      </c>
      <c r="F246">
        <v>48.650442659999996</v>
      </c>
      <c r="G246">
        <v>40.648626809999996</v>
      </c>
      <c r="H246">
        <v>119.5416</v>
      </c>
    </row>
    <row r="247" spans="1:8" x14ac:dyDescent="0.2">
      <c r="A247" s="20">
        <v>246</v>
      </c>
      <c r="B247">
        <v>80.690579999999997</v>
      </c>
      <c r="C247">
        <v>107.62927956000001</v>
      </c>
      <c r="D247">
        <v>212.52255074999999</v>
      </c>
      <c r="E247">
        <v>152.21082501000001</v>
      </c>
      <c r="F247">
        <v>32.873939999999997</v>
      </c>
      <c r="G247">
        <v>95.352357239999989</v>
      </c>
      <c r="H247">
        <v>96.238459349999999</v>
      </c>
    </row>
    <row r="248" spans="1:8" x14ac:dyDescent="0.2">
      <c r="A248" s="20">
        <v>247</v>
      </c>
      <c r="B248">
        <v>65.815122150000008</v>
      </c>
      <c r="C248">
        <v>92.307034979999997</v>
      </c>
      <c r="D248">
        <v>112.77554543999999</v>
      </c>
      <c r="E248">
        <v>129.75194690999999</v>
      </c>
      <c r="F248">
        <v>59.321024729999998</v>
      </c>
      <c r="G248">
        <v>182.39956182</v>
      </c>
      <c r="H248">
        <v>87.895949940000008</v>
      </c>
    </row>
    <row r="249" spans="1:8" x14ac:dyDescent="0.2">
      <c r="A249" s="20">
        <v>248</v>
      </c>
      <c r="B249">
        <v>139.9832136</v>
      </c>
      <c r="C249">
        <v>178.16330636999999</v>
      </c>
      <c r="D249">
        <v>116.39915019</v>
      </c>
      <c r="E249">
        <v>92.692556639999992</v>
      </c>
      <c r="F249">
        <v>121.35863231999998</v>
      </c>
      <c r="G249">
        <v>64.513612980000005</v>
      </c>
      <c r="H249">
        <v>81.297253619999992</v>
      </c>
    </row>
    <row r="250" spans="1:8" x14ac:dyDescent="0.2">
      <c r="A250" s="20">
        <v>249</v>
      </c>
      <c r="B250">
        <v>144.6901641</v>
      </c>
      <c r="C250">
        <v>185.24166335999999</v>
      </c>
      <c r="D250">
        <v>150.88391324999998</v>
      </c>
      <c r="E250">
        <v>79.575854579999998</v>
      </c>
      <c r="F250">
        <v>520.22113488000002</v>
      </c>
      <c r="G250">
        <v>45.715696380000004</v>
      </c>
      <c r="H250">
        <v>58.026986909999998</v>
      </c>
    </row>
    <row r="251" spans="1:8" x14ac:dyDescent="0.2">
      <c r="A251" s="20">
        <v>250</v>
      </c>
      <c r="B251">
        <v>98.983433340000005</v>
      </c>
      <c r="C251">
        <v>125.12718126</v>
      </c>
      <c r="D251">
        <v>103.6126818</v>
      </c>
      <c r="E251">
        <v>105.66132596999999</v>
      </c>
      <c r="F251">
        <v>127.42536851999999</v>
      </c>
      <c r="G251">
        <v>42.474624750000004</v>
      </c>
      <c r="H251">
        <v>232.45312400999998</v>
      </c>
    </row>
    <row r="252" spans="1:8" x14ac:dyDescent="0.2">
      <c r="A252" s="20">
        <v>251</v>
      </c>
      <c r="B252">
        <v>91.235643390000007</v>
      </c>
      <c r="C252">
        <v>44.125793100000003</v>
      </c>
      <c r="D252">
        <v>119.09182473</v>
      </c>
      <c r="E252">
        <v>91.431392760000008</v>
      </c>
      <c r="F252">
        <v>60.513452190000002</v>
      </c>
      <c r="G252">
        <v>129.33803412</v>
      </c>
      <c r="H252">
        <v>313.66819277999997</v>
      </c>
    </row>
    <row r="253" spans="1:8" x14ac:dyDescent="0.2">
      <c r="A253" s="20">
        <v>252</v>
      </c>
      <c r="B253">
        <v>52.278530219999993</v>
      </c>
      <c r="C253">
        <v>29.885400000000001</v>
      </c>
      <c r="D253">
        <v>105.28028712</v>
      </c>
      <c r="E253">
        <v>99.747005310000006</v>
      </c>
      <c r="F253">
        <v>151.20966411000001</v>
      </c>
      <c r="G253">
        <v>41.518291949999998</v>
      </c>
      <c r="H253">
        <v>655.21946375999994</v>
      </c>
    </row>
    <row r="254" spans="1:8" x14ac:dyDescent="0.2">
      <c r="A254" s="20">
        <v>253</v>
      </c>
      <c r="B254">
        <v>86.873869259999992</v>
      </c>
      <c r="C254">
        <v>463.36864418999994</v>
      </c>
      <c r="D254">
        <v>186.56259804000001</v>
      </c>
      <c r="E254">
        <v>121.35863231999998</v>
      </c>
      <c r="F254">
        <v>108.29124117000001</v>
      </c>
      <c r="G254">
        <v>137.99135168999999</v>
      </c>
      <c r="H254">
        <v>124.37556345</v>
      </c>
    </row>
    <row r="255" spans="1:8" x14ac:dyDescent="0.2">
      <c r="A255" s="20">
        <v>254</v>
      </c>
      <c r="B255">
        <v>426.89052494999999</v>
      </c>
      <c r="C255">
        <v>68.280667649999998</v>
      </c>
      <c r="D255">
        <v>884.00116638000009</v>
      </c>
      <c r="E255">
        <v>167.59881747</v>
      </c>
      <c r="F255">
        <v>49.469302620000001</v>
      </c>
      <c r="G255">
        <v>423.99313541999999</v>
      </c>
      <c r="H255">
        <v>39.308266619999998</v>
      </c>
    </row>
    <row r="256" spans="1:8" x14ac:dyDescent="0.2">
      <c r="A256" s="20">
        <v>255</v>
      </c>
      <c r="B256">
        <v>22.760720639999999</v>
      </c>
      <c r="C256">
        <v>85.578337169999998</v>
      </c>
      <c r="D256">
        <v>99.478036709999984</v>
      </c>
      <c r="E256">
        <v>102.83416713</v>
      </c>
      <c r="F256">
        <v>44.828099999999999</v>
      </c>
      <c r="G256">
        <v>34.07533308</v>
      </c>
      <c r="H256">
        <v>31.768180200000003</v>
      </c>
    </row>
    <row r="257" spans="1:8" x14ac:dyDescent="0.2">
      <c r="A257" s="20">
        <v>256</v>
      </c>
      <c r="B257">
        <v>260.3466621</v>
      </c>
      <c r="C257">
        <v>179.33780259</v>
      </c>
      <c r="D257">
        <v>195.15016772999999</v>
      </c>
      <c r="E257">
        <v>83.732913719999999</v>
      </c>
      <c r="F257">
        <v>105.91385759999999</v>
      </c>
      <c r="G257">
        <v>27.06272397</v>
      </c>
      <c r="H257">
        <v>55.105689060000003</v>
      </c>
    </row>
    <row r="258" spans="1:8" x14ac:dyDescent="0.2">
      <c r="A258" s="20">
        <v>257</v>
      </c>
      <c r="B258">
        <v>41.518291949999998</v>
      </c>
      <c r="C258">
        <v>30.76851357</v>
      </c>
      <c r="D258">
        <v>130.98471966</v>
      </c>
      <c r="E258">
        <v>38.966078790000005</v>
      </c>
      <c r="F258">
        <v>136.29834378000001</v>
      </c>
      <c r="G258">
        <v>47.909284739999997</v>
      </c>
      <c r="H258">
        <v>247.63490721000002</v>
      </c>
    </row>
    <row r="259" spans="1:8" x14ac:dyDescent="0.2">
      <c r="A259" s="20">
        <v>258</v>
      </c>
      <c r="B259">
        <v>28.193886359999997</v>
      </c>
      <c r="C259">
        <v>176.60179422000002</v>
      </c>
      <c r="D259">
        <v>272.66243544000002</v>
      </c>
      <c r="E259">
        <v>77.758822259999988</v>
      </c>
      <c r="F259">
        <v>77.125251779999999</v>
      </c>
      <c r="G259">
        <v>97.711809570000014</v>
      </c>
      <c r="H259">
        <v>92.692556639999992</v>
      </c>
    </row>
    <row r="260" spans="1:8" x14ac:dyDescent="0.2">
      <c r="A260" s="20">
        <v>259</v>
      </c>
      <c r="B260">
        <v>163.25198603999999</v>
      </c>
      <c r="C260">
        <v>83.251758780000003</v>
      </c>
      <c r="D260">
        <v>316.91225294999998</v>
      </c>
      <c r="E260">
        <v>206.36018127</v>
      </c>
      <c r="F260">
        <v>89.705510910000001</v>
      </c>
      <c r="G260">
        <v>122.85738512999998</v>
      </c>
      <c r="H260">
        <v>109.72424610000002</v>
      </c>
    </row>
    <row r="261" spans="1:8" x14ac:dyDescent="0.2">
      <c r="A261" s="20">
        <v>260</v>
      </c>
      <c r="B261">
        <v>496.67293394999996</v>
      </c>
      <c r="C261">
        <v>36.966745530000004</v>
      </c>
      <c r="D261">
        <v>80.191493819999991</v>
      </c>
      <c r="E261">
        <v>105.91385759999999</v>
      </c>
      <c r="F261">
        <v>151.23954950999999</v>
      </c>
      <c r="G261">
        <v>46.394094959999997</v>
      </c>
      <c r="H261">
        <v>97.299391049999997</v>
      </c>
    </row>
    <row r="262" spans="1:8" x14ac:dyDescent="0.2">
      <c r="A262" s="20">
        <v>261</v>
      </c>
      <c r="B262">
        <v>48.281357970000002</v>
      </c>
      <c r="C262">
        <v>50.80518</v>
      </c>
      <c r="D262">
        <v>173.48922980999998</v>
      </c>
      <c r="E262">
        <v>92.064963239999997</v>
      </c>
      <c r="F262">
        <v>137.99135168999999</v>
      </c>
      <c r="G262">
        <v>106.12454966999999</v>
      </c>
      <c r="H262">
        <v>136.85421221999999</v>
      </c>
    </row>
    <row r="263" spans="1:8" x14ac:dyDescent="0.2">
      <c r="A263" s="20">
        <v>262</v>
      </c>
      <c r="B263">
        <v>88.704350009999999</v>
      </c>
      <c r="C263">
        <v>106.12454966999999</v>
      </c>
      <c r="D263">
        <v>387.00098730000002</v>
      </c>
      <c r="E263">
        <v>73.993261860000004</v>
      </c>
      <c r="F263">
        <v>63.043251299999994</v>
      </c>
      <c r="G263">
        <v>40.648626809999996</v>
      </c>
      <c r="H263">
        <v>182.47278104999998</v>
      </c>
    </row>
    <row r="264" spans="1:8" x14ac:dyDescent="0.2">
      <c r="A264" s="20">
        <v>263</v>
      </c>
      <c r="B264">
        <v>90.351035550000006</v>
      </c>
      <c r="C264">
        <v>113.13118169999998</v>
      </c>
      <c r="D264">
        <v>273.13611902999997</v>
      </c>
      <c r="E264">
        <v>168.66124343999999</v>
      </c>
      <c r="F264">
        <v>238.52284875000001</v>
      </c>
      <c r="G264">
        <v>105.66132596999999</v>
      </c>
      <c r="H264">
        <v>25.708915349999998</v>
      </c>
    </row>
    <row r="265" spans="1:8" x14ac:dyDescent="0.2">
      <c r="A265" s="20">
        <v>264</v>
      </c>
      <c r="B265">
        <v>50.893341929999998</v>
      </c>
      <c r="C265">
        <v>85.578337169999998</v>
      </c>
      <c r="D265">
        <v>173.28451482</v>
      </c>
      <c r="E265">
        <v>42.789915719999996</v>
      </c>
      <c r="F265">
        <v>96.562715940000004</v>
      </c>
      <c r="G265">
        <v>148.46767866000002</v>
      </c>
      <c r="H265">
        <v>91.480703669999997</v>
      </c>
    </row>
    <row r="266" spans="1:8" x14ac:dyDescent="0.2">
      <c r="A266" s="20">
        <v>265</v>
      </c>
      <c r="B266">
        <v>317.29179753</v>
      </c>
      <c r="C266">
        <v>114.1921134</v>
      </c>
      <c r="D266">
        <v>107.29605735000001</v>
      </c>
      <c r="E266">
        <v>183.49785027000001</v>
      </c>
      <c r="F266">
        <v>82.062319860000002</v>
      </c>
      <c r="G266">
        <v>94.930973100000003</v>
      </c>
      <c r="H266">
        <v>52.191862559999997</v>
      </c>
    </row>
    <row r="267" spans="1:8" x14ac:dyDescent="0.2">
      <c r="A267" s="20">
        <v>266</v>
      </c>
      <c r="B267">
        <v>103.74118902000001</v>
      </c>
      <c r="C267">
        <v>52.873249680000001</v>
      </c>
      <c r="D267">
        <v>168.66124343999999</v>
      </c>
      <c r="E267">
        <v>67.623188850000005</v>
      </c>
      <c r="F267">
        <v>93.841650270000002</v>
      </c>
      <c r="G267">
        <v>55.105689060000003</v>
      </c>
      <c r="H267">
        <v>102.13634304</v>
      </c>
    </row>
    <row r="268" spans="1:8" x14ac:dyDescent="0.2">
      <c r="A268" s="20">
        <v>267</v>
      </c>
      <c r="B268">
        <v>165.31856145</v>
      </c>
      <c r="C268">
        <v>123.54624360000001</v>
      </c>
      <c r="D268">
        <v>214.69671360000001</v>
      </c>
      <c r="E268">
        <v>62.402209470000003</v>
      </c>
      <c r="F268">
        <v>117.92479986000001</v>
      </c>
      <c r="G268">
        <v>173.74773851999998</v>
      </c>
      <c r="H268">
        <v>81.570705029999999</v>
      </c>
    </row>
    <row r="269" spans="1:8" x14ac:dyDescent="0.2">
      <c r="A269" s="20">
        <v>268</v>
      </c>
      <c r="B269">
        <v>32.325542909999996</v>
      </c>
      <c r="C269">
        <v>174.89982068999998</v>
      </c>
      <c r="D269">
        <v>87.895949940000008</v>
      </c>
      <c r="E269">
        <v>137.99135168999999</v>
      </c>
      <c r="F269">
        <v>71.97300881999999</v>
      </c>
      <c r="G269">
        <v>68.280667649999998</v>
      </c>
      <c r="H269">
        <v>148.37802246000001</v>
      </c>
    </row>
    <row r="270" spans="1:8" x14ac:dyDescent="0.2">
      <c r="A270" s="20">
        <v>269</v>
      </c>
      <c r="B270">
        <v>25.359256169999998</v>
      </c>
      <c r="C270">
        <v>243.37773197999999</v>
      </c>
      <c r="D270">
        <v>175.79189988000002</v>
      </c>
      <c r="E270">
        <v>45.715696380000004</v>
      </c>
      <c r="F270">
        <v>115.32028724999999</v>
      </c>
      <c r="G270">
        <v>138.28273433999999</v>
      </c>
      <c r="H270">
        <v>58.942974419999999</v>
      </c>
    </row>
    <row r="271" spans="1:8" x14ac:dyDescent="0.2">
      <c r="A271" s="20">
        <v>270</v>
      </c>
      <c r="B271">
        <v>67.42445094</v>
      </c>
      <c r="C271">
        <v>189.24780122999999</v>
      </c>
      <c r="D271">
        <v>71.036101529999996</v>
      </c>
      <c r="E271">
        <v>82.062319860000002</v>
      </c>
      <c r="F271">
        <v>96.377426460000009</v>
      </c>
      <c r="G271">
        <v>52.956928799999993</v>
      </c>
      <c r="H271">
        <v>73.507624109999995</v>
      </c>
    </row>
    <row r="272" spans="1:8" x14ac:dyDescent="0.2">
      <c r="A272" s="20">
        <v>271</v>
      </c>
      <c r="B272">
        <v>24.643500840000002</v>
      </c>
      <c r="C272">
        <v>297.29547638999998</v>
      </c>
      <c r="D272">
        <v>245.95086492000001</v>
      </c>
      <c r="E272">
        <v>156.69214073999999</v>
      </c>
      <c r="F272">
        <v>71.97300881999999</v>
      </c>
      <c r="G272">
        <v>38.966078790000005</v>
      </c>
      <c r="H272">
        <v>90.745522829999999</v>
      </c>
    </row>
    <row r="273" spans="1:8" x14ac:dyDescent="0.2">
      <c r="A273" s="20">
        <v>272</v>
      </c>
      <c r="B273">
        <v>81.570705029999999</v>
      </c>
      <c r="C273">
        <v>684.38163708000002</v>
      </c>
      <c r="D273">
        <v>84.633958530000001</v>
      </c>
      <c r="E273">
        <v>123.22049274</v>
      </c>
      <c r="F273">
        <v>52.278530219999993</v>
      </c>
      <c r="G273">
        <v>704.36450979000006</v>
      </c>
      <c r="H273">
        <v>201.47690691</v>
      </c>
    </row>
    <row r="274" spans="1:8" x14ac:dyDescent="0.2">
      <c r="A274" s="20">
        <v>273</v>
      </c>
      <c r="B274">
        <v>183.86245215</v>
      </c>
      <c r="C274">
        <v>853.34771160000003</v>
      </c>
      <c r="D274">
        <v>140.9694318</v>
      </c>
      <c r="E274">
        <v>92.789684190000003</v>
      </c>
      <c r="F274">
        <v>98.938605240000001</v>
      </c>
      <c r="G274">
        <v>67.15847088000001</v>
      </c>
      <c r="H274">
        <v>29.885400000000001</v>
      </c>
    </row>
    <row r="275" spans="1:8" x14ac:dyDescent="0.2">
      <c r="A275" s="20">
        <v>274</v>
      </c>
      <c r="B275">
        <v>168.23687075999999</v>
      </c>
      <c r="C275">
        <v>193.24049066999999</v>
      </c>
      <c r="D275">
        <v>193.95624600000002</v>
      </c>
      <c r="E275">
        <v>109.96781211000001</v>
      </c>
      <c r="F275">
        <v>223.16175315000001</v>
      </c>
      <c r="G275">
        <v>275.00993361000002</v>
      </c>
      <c r="H275">
        <v>123.22049274</v>
      </c>
    </row>
    <row r="276" spans="1:8" x14ac:dyDescent="0.2">
      <c r="A276" s="20">
        <v>275</v>
      </c>
      <c r="B276">
        <v>99.343552410000001</v>
      </c>
      <c r="C276">
        <v>294.33682178999999</v>
      </c>
      <c r="D276">
        <v>130.98471966</v>
      </c>
      <c r="E276">
        <v>88.250091929999996</v>
      </c>
      <c r="F276">
        <v>801.71470601999988</v>
      </c>
      <c r="G276">
        <v>20.04712632</v>
      </c>
      <c r="H276">
        <v>196.81329023999999</v>
      </c>
    </row>
    <row r="277" spans="1:8" x14ac:dyDescent="0.2">
      <c r="A277" s="20">
        <v>276</v>
      </c>
      <c r="B277">
        <v>38.851019999999998</v>
      </c>
      <c r="C277">
        <v>104.98292739</v>
      </c>
      <c r="D277">
        <v>92.837500829999996</v>
      </c>
      <c r="E277">
        <v>88.704350009999999</v>
      </c>
      <c r="F277">
        <v>293.42531708999996</v>
      </c>
      <c r="G277">
        <v>138.63687633000001</v>
      </c>
      <c r="H277">
        <v>110.73736116000001</v>
      </c>
    </row>
    <row r="278" spans="1:8" x14ac:dyDescent="0.2">
      <c r="A278" s="20">
        <v>277</v>
      </c>
      <c r="B278">
        <v>125.12718126</v>
      </c>
      <c r="C278">
        <v>345.32878554000001</v>
      </c>
      <c r="D278">
        <v>92.692556639999992</v>
      </c>
      <c r="E278">
        <v>92.789684190000003</v>
      </c>
      <c r="F278">
        <v>86.202942030000003</v>
      </c>
      <c r="G278">
        <v>119.42952975</v>
      </c>
      <c r="H278">
        <v>102.31117262999999</v>
      </c>
    </row>
    <row r="279" spans="1:8" x14ac:dyDescent="0.2">
      <c r="A279" s="20">
        <v>278</v>
      </c>
      <c r="B279">
        <v>107.96100749999999</v>
      </c>
      <c r="C279">
        <v>103.05083628</v>
      </c>
      <c r="D279">
        <v>120.28574646000001</v>
      </c>
      <c r="E279">
        <v>59.546659500000004</v>
      </c>
      <c r="F279">
        <v>72.345082050000002</v>
      </c>
      <c r="G279">
        <v>202.44967668000001</v>
      </c>
      <c r="H279">
        <v>68.149171890000005</v>
      </c>
    </row>
    <row r="280" spans="1:8" x14ac:dyDescent="0.2">
      <c r="A280" s="20">
        <v>279</v>
      </c>
      <c r="B280">
        <v>46.394094959999997</v>
      </c>
      <c r="C280">
        <v>142.85669480999999</v>
      </c>
      <c r="D280">
        <v>1479.35419686</v>
      </c>
      <c r="E280">
        <v>71.97300881999999</v>
      </c>
      <c r="F280">
        <v>246.7488051</v>
      </c>
      <c r="G280">
        <v>82.875202740000006</v>
      </c>
      <c r="H280">
        <v>256.75294274999999</v>
      </c>
    </row>
    <row r="281" spans="1:8" x14ac:dyDescent="0.2">
      <c r="A281" s="20">
        <v>280</v>
      </c>
      <c r="B281">
        <v>35.986504409999995</v>
      </c>
      <c r="C281">
        <v>101.78668386</v>
      </c>
      <c r="D281">
        <v>138.63687633000001</v>
      </c>
      <c r="E281">
        <v>83.732913719999999</v>
      </c>
      <c r="F281">
        <v>212.37611229000001</v>
      </c>
      <c r="G281">
        <v>281.06620992000001</v>
      </c>
      <c r="H281">
        <v>172.43128665</v>
      </c>
    </row>
    <row r="282" spans="1:8" x14ac:dyDescent="0.2">
      <c r="A282" s="20">
        <v>281</v>
      </c>
      <c r="B282">
        <v>150.08298452999998</v>
      </c>
      <c r="C282">
        <v>166.55581701</v>
      </c>
      <c r="D282">
        <v>68.996422980000006</v>
      </c>
      <c r="E282">
        <v>60.954261840000001</v>
      </c>
      <c r="F282">
        <v>279.79159761</v>
      </c>
      <c r="G282">
        <v>570.52872296999999</v>
      </c>
      <c r="H282">
        <v>48.188713230000005</v>
      </c>
    </row>
    <row r="283" spans="1:8" x14ac:dyDescent="0.2">
      <c r="A283" s="20">
        <v>282</v>
      </c>
      <c r="B283">
        <v>96.377426460000009</v>
      </c>
      <c r="C283">
        <v>57.486061169999992</v>
      </c>
      <c r="D283">
        <v>159.40424079000002</v>
      </c>
      <c r="E283">
        <v>1369.1039677199999</v>
      </c>
      <c r="F283">
        <v>355.93810253999999</v>
      </c>
      <c r="G283">
        <v>283.97405934</v>
      </c>
      <c r="H283">
        <v>126.08650259999999</v>
      </c>
    </row>
    <row r="284" spans="1:8" x14ac:dyDescent="0.2">
      <c r="A284" s="20">
        <v>283</v>
      </c>
      <c r="B284">
        <v>197.24364</v>
      </c>
      <c r="C284">
        <v>45.618568830000001</v>
      </c>
      <c r="D284">
        <v>79.126079310000009</v>
      </c>
      <c r="E284">
        <v>132.34151682000001</v>
      </c>
      <c r="F284">
        <v>107.13019338000001</v>
      </c>
      <c r="G284">
        <v>188.46779229000001</v>
      </c>
      <c r="H284">
        <v>223.58164302</v>
      </c>
    </row>
    <row r="285" spans="1:8" x14ac:dyDescent="0.2">
      <c r="A285" s="20">
        <v>284</v>
      </c>
      <c r="B285">
        <v>31.768180200000003</v>
      </c>
      <c r="C285">
        <v>148.16583611999999</v>
      </c>
      <c r="D285">
        <v>189.86045192999998</v>
      </c>
      <c r="E285">
        <v>153.08796150000001</v>
      </c>
      <c r="F285">
        <v>298.40571899999998</v>
      </c>
      <c r="G285">
        <v>105.61799214</v>
      </c>
      <c r="H285">
        <v>245.93293367999999</v>
      </c>
    </row>
    <row r="286" spans="1:8" x14ac:dyDescent="0.2">
      <c r="A286" s="20">
        <v>285</v>
      </c>
      <c r="B286">
        <v>149.42699999999999</v>
      </c>
      <c r="C286">
        <v>144.22544612999999</v>
      </c>
      <c r="D286">
        <v>90.102986729999998</v>
      </c>
      <c r="E286">
        <v>90.351035550000006</v>
      </c>
      <c r="F286">
        <v>153.46601181</v>
      </c>
      <c r="G286">
        <v>70.847823509999998</v>
      </c>
      <c r="H286">
        <v>92.307034979999997</v>
      </c>
    </row>
    <row r="287" spans="1:8" x14ac:dyDescent="0.2">
      <c r="A287" s="20">
        <v>286</v>
      </c>
      <c r="B287">
        <v>61.610246369999999</v>
      </c>
      <c r="C287">
        <v>40.095746909999995</v>
      </c>
      <c r="D287">
        <v>87.488014230000005</v>
      </c>
      <c r="E287">
        <v>34.07533308</v>
      </c>
      <c r="F287">
        <v>69.319185300000001</v>
      </c>
      <c r="G287">
        <v>157.28984874</v>
      </c>
      <c r="H287">
        <v>34.07533308</v>
      </c>
    </row>
    <row r="288" spans="1:8" x14ac:dyDescent="0.2">
      <c r="A288" s="20">
        <v>287</v>
      </c>
      <c r="B288">
        <v>423.19220669999999</v>
      </c>
      <c r="C288">
        <v>82.875202740000006</v>
      </c>
      <c r="D288">
        <v>85.578337169999998</v>
      </c>
      <c r="E288">
        <v>140.04746721000001</v>
      </c>
      <c r="F288">
        <v>408.90549123</v>
      </c>
      <c r="G288">
        <v>379.96745840999995</v>
      </c>
      <c r="H288">
        <v>218.67446034000002</v>
      </c>
    </row>
    <row r="289" spans="1:8" x14ac:dyDescent="0.2">
      <c r="A289" s="20">
        <v>288</v>
      </c>
      <c r="B289">
        <v>40.648626809999996</v>
      </c>
      <c r="C289">
        <v>63.325668329999999</v>
      </c>
      <c r="D289">
        <v>159.99148889999998</v>
      </c>
      <c r="E289">
        <v>74.952583199999992</v>
      </c>
      <c r="F289">
        <v>530.18642150999995</v>
      </c>
      <c r="G289">
        <v>42.789915719999996</v>
      </c>
      <c r="H289">
        <v>156.43512630000001</v>
      </c>
    </row>
    <row r="290" spans="1:8" x14ac:dyDescent="0.2">
      <c r="A290" s="20">
        <v>289</v>
      </c>
      <c r="B290">
        <v>118.34020692</v>
      </c>
      <c r="C290">
        <v>194.2551</v>
      </c>
      <c r="D290">
        <v>43.5131424</v>
      </c>
      <c r="E290">
        <v>137.60284149</v>
      </c>
      <c r="F290">
        <v>119.01711123</v>
      </c>
      <c r="G290">
        <v>92.837500829999996</v>
      </c>
      <c r="H290">
        <v>50.717018070000002</v>
      </c>
    </row>
    <row r="291" spans="1:8" x14ac:dyDescent="0.2">
      <c r="A291" s="20">
        <v>290</v>
      </c>
      <c r="B291">
        <v>228.57997617000001</v>
      </c>
      <c r="C291">
        <v>564.86543967</v>
      </c>
      <c r="D291">
        <v>182.00656881</v>
      </c>
      <c r="E291">
        <v>84.369472740000006</v>
      </c>
      <c r="F291">
        <v>86.873869259999992</v>
      </c>
      <c r="G291">
        <v>203.57187345000003</v>
      </c>
      <c r="H291">
        <v>88.502623560000004</v>
      </c>
    </row>
    <row r="292" spans="1:8" x14ac:dyDescent="0.2">
      <c r="A292" s="20">
        <v>291</v>
      </c>
      <c r="B292">
        <v>84.950743770000003</v>
      </c>
      <c r="C292">
        <v>38.038137120000002</v>
      </c>
      <c r="D292">
        <v>135.01476585</v>
      </c>
      <c r="E292">
        <v>79.575854579999998</v>
      </c>
      <c r="F292">
        <v>620.30733948</v>
      </c>
      <c r="G292">
        <v>236.77455285000002</v>
      </c>
      <c r="H292">
        <v>203.76911708999998</v>
      </c>
    </row>
    <row r="293" spans="1:8" x14ac:dyDescent="0.2">
      <c r="A293" s="20">
        <v>292</v>
      </c>
      <c r="B293">
        <v>72.283816979999997</v>
      </c>
      <c r="C293">
        <v>173.25761795999998</v>
      </c>
      <c r="D293">
        <v>59.546659500000004</v>
      </c>
      <c r="E293">
        <v>114.1921134</v>
      </c>
      <c r="F293">
        <v>153.14623803000001</v>
      </c>
      <c r="G293">
        <v>105.99903098999999</v>
      </c>
      <c r="H293">
        <v>353.67129495</v>
      </c>
    </row>
    <row r="294" spans="1:8" x14ac:dyDescent="0.2">
      <c r="A294" s="20">
        <v>293</v>
      </c>
      <c r="B294">
        <v>197.33479047</v>
      </c>
      <c r="C294">
        <v>163.71670401</v>
      </c>
      <c r="D294">
        <v>44.125793100000003</v>
      </c>
      <c r="E294">
        <v>79.575854579999998</v>
      </c>
      <c r="F294">
        <v>40.648626809999996</v>
      </c>
      <c r="G294">
        <v>40.648626809999996</v>
      </c>
      <c r="H294">
        <v>125.51868</v>
      </c>
    </row>
    <row r="295" spans="1:8" x14ac:dyDescent="0.2">
      <c r="A295" s="20">
        <v>294</v>
      </c>
      <c r="B295">
        <v>107.96100749999999</v>
      </c>
      <c r="C295">
        <v>97.345713419999996</v>
      </c>
      <c r="D295">
        <v>161.40955113000001</v>
      </c>
      <c r="E295">
        <v>79.40700206999999</v>
      </c>
      <c r="F295">
        <v>176.72880717000001</v>
      </c>
      <c r="G295">
        <v>148.61859993000002</v>
      </c>
      <c r="H295">
        <v>568.45915902000002</v>
      </c>
    </row>
    <row r="296" spans="1:8" x14ac:dyDescent="0.2">
      <c r="A296" s="20">
        <v>295</v>
      </c>
      <c r="B296">
        <v>349.97895377999998</v>
      </c>
      <c r="C296">
        <v>63.043251299999994</v>
      </c>
      <c r="D296">
        <v>230.35068612000001</v>
      </c>
      <c r="E296">
        <v>71.97300881999999</v>
      </c>
      <c r="F296">
        <v>119.5416</v>
      </c>
      <c r="G296">
        <v>101.78668386</v>
      </c>
      <c r="H296">
        <v>90.745522829999999</v>
      </c>
    </row>
    <row r="297" spans="1:8" x14ac:dyDescent="0.2">
      <c r="A297" s="20">
        <v>296</v>
      </c>
      <c r="B297">
        <v>352.96450523999999</v>
      </c>
      <c r="C297">
        <v>71.97300881999999</v>
      </c>
      <c r="D297">
        <v>61.320357989999998</v>
      </c>
      <c r="E297">
        <v>65.815122150000008</v>
      </c>
      <c r="F297">
        <v>93.078078300000001</v>
      </c>
      <c r="G297">
        <v>124.30383848999999</v>
      </c>
      <c r="H297">
        <v>53.877399119999993</v>
      </c>
    </row>
    <row r="298" spans="1:8" x14ac:dyDescent="0.2">
      <c r="A298" s="20">
        <v>297</v>
      </c>
      <c r="B298">
        <v>89.904248819999992</v>
      </c>
      <c r="C298">
        <v>60.513452190000002</v>
      </c>
      <c r="D298">
        <v>72.345082050000002</v>
      </c>
      <c r="E298">
        <v>21.131966339999998</v>
      </c>
      <c r="F298">
        <v>174.10636332000001</v>
      </c>
      <c r="G298">
        <v>292.60197432000001</v>
      </c>
      <c r="H298">
        <v>284.05325564999998</v>
      </c>
    </row>
    <row r="299" spans="1:8" x14ac:dyDescent="0.2">
      <c r="A299" s="20">
        <v>298</v>
      </c>
      <c r="B299">
        <v>118.97975448</v>
      </c>
      <c r="C299">
        <v>38.271243239999997</v>
      </c>
      <c r="D299">
        <v>902.93954436000001</v>
      </c>
      <c r="E299">
        <v>98.938605240000001</v>
      </c>
      <c r="F299">
        <v>42.789915719999996</v>
      </c>
      <c r="G299">
        <v>56.70306369</v>
      </c>
      <c r="H299">
        <v>80.469428039999997</v>
      </c>
    </row>
    <row r="300" spans="1:8" x14ac:dyDescent="0.2">
      <c r="A300" s="20">
        <v>299</v>
      </c>
      <c r="B300">
        <v>796.06337688000008</v>
      </c>
      <c r="C300">
        <v>36.966745530000004</v>
      </c>
      <c r="D300">
        <v>181.31771033999999</v>
      </c>
      <c r="E300">
        <v>135.31212558000001</v>
      </c>
      <c r="F300">
        <v>122.67657846</v>
      </c>
      <c r="G300">
        <v>44.427635639999998</v>
      </c>
      <c r="H300">
        <v>143.23175658</v>
      </c>
    </row>
    <row r="301" spans="1:8" x14ac:dyDescent="0.2">
      <c r="A301" s="20">
        <v>300</v>
      </c>
      <c r="B301">
        <v>107.96100749999999</v>
      </c>
      <c r="C301">
        <v>453.51991061999996</v>
      </c>
      <c r="D301">
        <v>77.758822259999988</v>
      </c>
      <c r="E301">
        <v>291.36322448999999</v>
      </c>
      <c r="F301">
        <v>105.91385759999999</v>
      </c>
      <c r="G301">
        <v>87.027779069999994</v>
      </c>
      <c r="H301">
        <v>338.35203890999998</v>
      </c>
    </row>
    <row r="302" spans="1:8" x14ac:dyDescent="0.2">
      <c r="A302" s="20">
        <v>301</v>
      </c>
      <c r="B302">
        <v>112.77554543999999</v>
      </c>
      <c r="C302">
        <v>182.32484832</v>
      </c>
      <c r="D302">
        <v>62.831064959999999</v>
      </c>
      <c r="E302">
        <v>173.43842463000001</v>
      </c>
      <c r="F302">
        <v>196.83570429</v>
      </c>
      <c r="G302">
        <v>81.625993019999996</v>
      </c>
      <c r="H302">
        <v>41.839559999999999</v>
      </c>
    </row>
    <row r="303" spans="1:8" x14ac:dyDescent="0.2">
      <c r="A303" s="20">
        <v>302</v>
      </c>
      <c r="B303">
        <v>86.202942030000003</v>
      </c>
      <c r="C303">
        <v>288.15801534000002</v>
      </c>
      <c r="D303">
        <v>127.14444576</v>
      </c>
      <c r="E303">
        <v>283.91129999999998</v>
      </c>
      <c r="F303">
        <v>66.825248669999993</v>
      </c>
      <c r="G303">
        <v>84.158780669999999</v>
      </c>
      <c r="H303">
        <v>172.22358312</v>
      </c>
    </row>
    <row r="304" spans="1:8" x14ac:dyDescent="0.2">
      <c r="A304" s="20">
        <v>303</v>
      </c>
      <c r="B304">
        <v>89.656199999999998</v>
      </c>
      <c r="C304">
        <v>90.893455560000007</v>
      </c>
      <c r="D304">
        <v>570.81114000000002</v>
      </c>
      <c r="E304">
        <v>63.043251299999994</v>
      </c>
      <c r="F304">
        <v>221.43437702999998</v>
      </c>
      <c r="G304">
        <v>125.69649812999999</v>
      </c>
      <c r="H304">
        <v>88.855271279999997</v>
      </c>
    </row>
    <row r="305" spans="1:8" x14ac:dyDescent="0.2">
      <c r="A305" s="20">
        <v>304</v>
      </c>
      <c r="B305">
        <v>176.42547035999999</v>
      </c>
      <c r="C305">
        <v>120.47253021</v>
      </c>
      <c r="D305">
        <v>139.53642686999999</v>
      </c>
      <c r="E305">
        <v>69.767466299999995</v>
      </c>
      <c r="F305">
        <v>112.02093909</v>
      </c>
      <c r="G305">
        <v>124.84028142000001</v>
      </c>
      <c r="H305">
        <v>131.29253928</v>
      </c>
    </row>
    <row r="306" spans="1:8" x14ac:dyDescent="0.2">
      <c r="A306" s="20">
        <v>305</v>
      </c>
      <c r="B306">
        <v>43.5131424</v>
      </c>
      <c r="C306">
        <v>158.84239527</v>
      </c>
      <c r="D306">
        <v>76.192827300000005</v>
      </c>
      <c r="E306">
        <v>64.513612980000005</v>
      </c>
      <c r="F306">
        <v>182.91209643000002</v>
      </c>
      <c r="G306">
        <v>183.86245215</v>
      </c>
      <c r="H306">
        <v>163.06071947999999</v>
      </c>
    </row>
    <row r="307" spans="1:8" x14ac:dyDescent="0.2">
      <c r="A307" s="20">
        <v>306</v>
      </c>
      <c r="B307">
        <v>50.096896020000003</v>
      </c>
      <c r="C307">
        <v>176.93053362000001</v>
      </c>
      <c r="D307">
        <v>109.60171595999999</v>
      </c>
      <c r="E307">
        <v>91.674958770000003</v>
      </c>
      <c r="F307">
        <v>180.62735759999998</v>
      </c>
      <c r="G307">
        <v>47.253300209999999</v>
      </c>
      <c r="H307">
        <v>20.919779999999999</v>
      </c>
    </row>
    <row r="308" spans="1:8" x14ac:dyDescent="0.2">
      <c r="A308" s="20">
        <v>307</v>
      </c>
      <c r="B308">
        <v>183.86245215</v>
      </c>
      <c r="C308">
        <v>245.93293367999999</v>
      </c>
      <c r="D308">
        <v>48.650442659999996</v>
      </c>
      <c r="E308">
        <v>79.126079310000009</v>
      </c>
      <c r="F308">
        <v>207.58996548000002</v>
      </c>
      <c r="G308">
        <v>260.15688981</v>
      </c>
      <c r="H308">
        <v>238.52284875000001</v>
      </c>
    </row>
    <row r="309" spans="1:8" x14ac:dyDescent="0.2">
      <c r="A309" s="20">
        <v>308</v>
      </c>
      <c r="B309">
        <v>58.026986909999998</v>
      </c>
      <c r="C309">
        <v>80.745867989999994</v>
      </c>
      <c r="D309">
        <v>84.529359630000002</v>
      </c>
      <c r="E309">
        <v>103.05083628</v>
      </c>
      <c r="F309">
        <v>180.92322306</v>
      </c>
      <c r="G309">
        <v>131.80059107999998</v>
      </c>
      <c r="H309">
        <v>32.873939999999997</v>
      </c>
    </row>
    <row r="310" spans="1:8" x14ac:dyDescent="0.2">
      <c r="A310" s="20">
        <v>309</v>
      </c>
      <c r="B310">
        <v>34.979366429999999</v>
      </c>
      <c r="C310">
        <v>160.82678583000001</v>
      </c>
      <c r="D310">
        <v>87.130883699999998</v>
      </c>
      <c r="E310">
        <v>93.556244699999993</v>
      </c>
      <c r="F310">
        <v>390.34516356</v>
      </c>
      <c r="G310">
        <v>87.283299239999991</v>
      </c>
      <c r="H310">
        <v>25.53408576</v>
      </c>
    </row>
    <row r="311" spans="1:8" x14ac:dyDescent="0.2">
      <c r="A311" s="20">
        <v>310</v>
      </c>
      <c r="B311">
        <v>52.873249680000001</v>
      </c>
      <c r="C311">
        <v>32.188070070000002</v>
      </c>
      <c r="D311">
        <v>39.871606409999998</v>
      </c>
      <c r="E311">
        <v>47.253300209999999</v>
      </c>
      <c r="F311">
        <v>117.62146305</v>
      </c>
      <c r="G311">
        <v>120.47253021</v>
      </c>
      <c r="H311">
        <v>150.29068806000001</v>
      </c>
    </row>
    <row r="312" spans="1:8" x14ac:dyDescent="0.2">
      <c r="A312" s="20">
        <v>311</v>
      </c>
      <c r="B312">
        <v>25.708915349999998</v>
      </c>
      <c r="C312">
        <v>122.56600247999999</v>
      </c>
      <c r="D312">
        <v>63.395899020000002</v>
      </c>
      <c r="E312">
        <v>248.62411394999998</v>
      </c>
      <c r="F312">
        <v>89.705510910000001</v>
      </c>
      <c r="G312">
        <v>70.532532539999991</v>
      </c>
      <c r="H312">
        <v>133.95233988000001</v>
      </c>
    </row>
    <row r="313" spans="1:8" x14ac:dyDescent="0.2">
      <c r="A313" s="20">
        <v>312</v>
      </c>
      <c r="B313">
        <v>20.04712632</v>
      </c>
      <c r="C313">
        <v>73.993261860000004</v>
      </c>
      <c r="D313">
        <v>35.862479999999998</v>
      </c>
      <c r="E313">
        <v>74.952583199999992</v>
      </c>
      <c r="F313">
        <v>139.02389226</v>
      </c>
      <c r="G313">
        <v>125.12718126</v>
      </c>
      <c r="H313">
        <v>109.96781211000001</v>
      </c>
    </row>
    <row r="314" spans="1:8" x14ac:dyDescent="0.2">
      <c r="A314" s="20">
        <v>313</v>
      </c>
      <c r="B314">
        <v>35.986504409999995</v>
      </c>
      <c r="C314">
        <v>54.862123050000008</v>
      </c>
      <c r="D314">
        <v>189.01170657</v>
      </c>
      <c r="E314">
        <v>405.04429755000001</v>
      </c>
      <c r="F314">
        <v>158.16698522999999</v>
      </c>
      <c r="G314">
        <v>145.97971910999999</v>
      </c>
      <c r="H314">
        <v>14.9427</v>
      </c>
    </row>
    <row r="315" spans="1:8" x14ac:dyDescent="0.2">
      <c r="A315" s="20">
        <v>314</v>
      </c>
      <c r="B315">
        <v>97.894110510000004</v>
      </c>
      <c r="C315">
        <v>126.65133666</v>
      </c>
      <c r="D315">
        <v>629.86618467000005</v>
      </c>
      <c r="E315">
        <v>60.513452190000002</v>
      </c>
      <c r="F315">
        <v>88.704350009999999</v>
      </c>
      <c r="G315">
        <v>85.055342670000002</v>
      </c>
      <c r="H315">
        <v>96.053169870000005</v>
      </c>
    </row>
    <row r="316" spans="1:8" x14ac:dyDescent="0.2">
      <c r="A316" s="20">
        <v>315</v>
      </c>
      <c r="B316">
        <v>495.34153938000003</v>
      </c>
      <c r="C316">
        <v>60.438738690000001</v>
      </c>
      <c r="D316">
        <v>319.66170975</v>
      </c>
      <c r="E316">
        <v>97.574336730000013</v>
      </c>
      <c r="F316">
        <v>57.096056699999998</v>
      </c>
      <c r="G316">
        <v>50.893341929999998</v>
      </c>
      <c r="H316">
        <v>117.16421643000001</v>
      </c>
    </row>
    <row r="317" spans="1:8" x14ac:dyDescent="0.2">
      <c r="A317" s="20">
        <v>316</v>
      </c>
      <c r="B317">
        <v>81.297253619999992</v>
      </c>
      <c r="C317">
        <v>37.802042459999996</v>
      </c>
      <c r="D317">
        <v>326.61305378999998</v>
      </c>
      <c r="E317">
        <v>173.36072258999999</v>
      </c>
      <c r="F317">
        <v>203.50612556999999</v>
      </c>
      <c r="G317">
        <v>56.387772719999994</v>
      </c>
      <c r="H317">
        <v>128.81952243000001</v>
      </c>
    </row>
    <row r="318" spans="1:8" x14ac:dyDescent="0.2">
      <c r="A318" s="20">
        <v>317</v>
      </c>
      <c r="B318">
        <v>79.575854579999998</v>
      </c>
      <c r="C318">
        <v>59.845513499999996</v>
      </c>
      <c r="D318">
        <v>127.42536851999999</v>
      </c>
      <c r="E318">
        <v>179.73527841000001</v>
      </c>
      <c r="F318">
        <v>178.76400290999999</v>
      </c>
      <c r="G318">
        <v>29.434130459999999</v>
      </c>
      <c r="H318">
        <v>118.2266424</v>
      </c>
    </row>
    <row r="319" spans="1:8" x14ac:dyDescent="0.2">
      <c r="A319" s="20">
        <v>318</v>
      </c>
      <c r="B319">
        <v>30.034827000000003</v>
      </c>
      <c r="C319">
        <v>38.851019999999998</v>
      </c>
      <c r="D319">
        <v>63.887513850000005</v>
      </c>
      <c r="E319">
        <v>271.36540908000001</v>
      </c>
      <c r="F319">
        <v>39.308266619999998</v>
      </c>
      <c r="G319">
        <v>86.873869259999992</v>
      </c>
      <c r="H319">
        <v>107.13019338000001</v>
      </c>
    </row>
    <row r="320" spans="1:8" x14ac:dyDescent="0.2">
      <c r="A320" s="20">
        <v>319</v>
      </c>
      <c r="B320">
        <v>233.5842864</v>
      </c>
      <c r="C320">
        <v>705.86475686999995</v>
      </c>
      <c r="D320">
        <v>151.32771144</v>
      </c>
      <c r="E320">
        <v>68.800673610000004</v>
      </c>
      <c r="F320">
        <v>70.532532539999991</v>
      </c>
      <c r="G320">
        <v>279.34481087999995</v>
      </c>
      <c r="H320">
        <v>63.395899020000002</v>
      </c>
    </row>
    <row r="321" spans="1:8" x14ac:dyDescent="0.2">
      <c r="A321" s="20">
        <v>320</v>
      </c>
      <c r="B321">
        <v>59.321024729999998</v>
      </c>
      <c r="C321">
        <v>180.62735759999998</v>
      </c>
      <c r="D321">
        <v>169.74309492</v>
      </c>
      <c r="E321">
        <v>72.714166739999996</v>
      </c>
      <c r="F321">
        <v>208.53434412000001</v>
      </c>
      <c r="G321">
        <v>231.22035126</v>
      </c>
      <c r="H321">
        <v>23.3404974</v>
      </c>
    </row>
    <row r="322" spans="1:8" x14ac:dyDescent="0.2">
      <c r="A322" s="20">
        <v>321</v>
      </c>
      <c r="B322">
        <v>78.900444539999995</v>
      </c>
      <c r="C322">
        <v>47.81664</v>
      </c>
      <c r="D322">
        <v>509.93009739000001</v>
      </c>
      <c r="E322">
        <v>85.63063661999999</v>
      </c>
      <c r="F322">
        <v>175.33315899000002</v>
      </c>
      <c r="G322">
        <v>87.130883699999998</v>
      </c>
      <c r="H322">
        <v>257.03237123999997</v>
      </c>
    </row>
    <row r="323" spans="1:8" x14ac:dyDescent="0.2">
      <c r="A323" s="20">
        <v>322</v>
      </c>
      <c r="B323">
        <v>159.40424079000002</v>
      </c>
      <c r="C323">
        <v>263.87313929999999</v>
      </c>
      <c r="D323">
        <v>54.536372190000002</v>
      </c>
      <c r="E323">
        <v>74.952583199999992</v>
      </c>
      <c r="F323">
        <v>380.77735274999998</v>
      </c>
      <c r="G323">
        <v>233.27796105000002</v>
      </c>
      <c r="H323">
        <v>50.893341929999998</v>
      </c>
    </row>
    <row r="324" spans="1:8" x14ac:dyDescent="0.2">
      <c r="A324" s="20">
        <v>323</v>
      </c>
      <c r="B324">
        <v>29.434130459999999</v>
      </c>
      <c r="C324">
        <v>70.847823509999998</v>
      </c>
      <c r="D324">
        <v>158.39261999999999</v>
      </c>
      <c r="E324">
        <v>271.16816544</v>
      </c>
      <c r="F324">
        <v>45.618568830000001</v>
      </c>
      <c r="G324">
        <v>185.89167080999999</v>
      </c>
      <c r="H324">
        <v>172.74209481</v>
      </c>
    </row>
    <row r="325" spans="1:8" x14ac:dyDescent="0.2">
      <c r="A325" s="20">
        <v>324</v>
      </c>
      <c r="B325">
        <v>77.702039999999997</v>
      </c>
      <c r="C325">
        <v>67.15847088000001</v>
      </c>
      <c r="D325">
        <v>152.41553999999999</v>
      </c>
      <c r="E325">
        <v>281.06620992000001</v>
      </c>
      <c r="F325">
        <v>63.887513850000005</v>
      </c>
      <c r="G325">
        <v>703.85645798999997</v>
      </c>
      <c r="H325">
        <v>398.36192211000002</v>
      </c>
    </row>
    <row r="326" spans="1:8" x14ac:dyDescent="0.2">
      <c r="A326" s="20">
        <v>325</v>
      </c>
      <c r="B326">
        <v>71.724959999999996</v>
      </c>
      <c r="C326">
        <v>214.28130653999997</v>
      </c>
      <c r="D326">
        <v>212.71232304</v>
      </c>
      <c r="E326">
        <v>74.892812399999997</v>
      </c>
      <c r="F326">
        <v>27.552844530000002</v>
      </c>
      <c r="G326">
        <v>344.00635659</v>
      </c>
      <c r="H326">
        <v>123.72705027000001</v>
      </c>
    </row>
    <row r="327" spans="1:8" x14ac:dyDescent="0.2">
      <c r="A327" s="20">
        <v>326</v>
      </c>
      <c r="B327">
        <v>24.09510375</v>
      </c>
      <c r="C327">
        <v>192.49933274999998</v>
      </c>
      <c r="D327">
        <v>363.09266730000002</v>
      </c>
      <c r="E327">
        <v>77.125251779999999</v>
      </c>
      <c r="F327">
        <v>488.92514399999999</v>
      </c>
      <c r="G327">
        <v>90.745522829999999</v>
      </c>
      <c r="H327">
        <v>53.877399119999993</v>
      </c>
    </row>
    <row r="328" spans="1:8" x14ac:dyDescent="0.2">
      <c r="A328" s="20">
        <v>327</v>
      </c>
      <c r="B328">
        <v>167.19835311</v>
      </c>
      <c r="C328">
        <v>119.09182473</v>
      </c>
      <c r="D328">
        <v>380.59056899999996</v>
      </c>
      <c r="E328">
        <v>106.41892086</v>
      </c>
      <c r="F328">
        <v>337.70501999999999</v>
      </c>
      <c r="G328">
        <v>220.44367602000003</v>
      </c>
      <c r="H328">
        <v>292.70956175999999</v>
      </c>
    </row>
    <row r="329" spans="1:8" x14ac:dyDescent="0.2">
      <c r="A329" s="20">
        <v>328</v>
      </c>
      <c r="B329">
        <v>391.08781575</v>
      </c>
      <c r="C329">
        <v>158.42101113000001</v>
      </c>
      <c r="D329">
        <v>169.89999326999998</v>
      </c>
      <c r="E329">
        <v>101.12621652</v>
      </c>
      <c r="F329">
        <v>77.932157580000009</v>
      </c>
      <c r="G329">
        <v>122.67657846</v>
      </c>
      <c r="H329">
        <v>163.49854059</v>
      </c>
    </row>
    <row r="330" spans="1:8" x14ac:dyDescent="0.2">
      <c r="A330" s="20">
        <v>329</v>
      </c>
      <c r="B330">
        <v>148.37802246000001</v>
      </c>
      <c r="C330">
        <v>194.2551</v>
      </c>
      <c r="D330">
        <v>55.830410010000001</v>
      </c>
      <c r="E330">
        <v>488.97146636999997</v>
      </c>
      <c r="F330">
        <v>56.70306369</v>
      </c>
      <c r="G330">
        <v>215.50660794000001</v>
      </c>
      <c r="H330">
        <v>280.98701361000002</v>
      </c>
    </row>
    <row r="331" spans="1:8" x14ac:dyDescent="0.2">
      <c r="A331" s="20">
        <v>330</v>
      </c>
      <c r="B331">
        <v>52.191862559999997</v>
      </c>
      <c r="C331">
        <v>105.28028712</v>
      </c>
      <c r="D331">
        <v>105.99903098999999</v>
      </c>
      <c r="E331">
        <v>43.100723880000004</v>
      </c>
      <c r="F331">
        <v>100.46126636999999</v>
      </c>
      <c r="G331">
        <v>144.96660405</v>
      </c>
      <c r="H331">
        <v>125.55454247999999</v>
      </c>
    </row>
    <row r="332" spans="1:8" x14ac:dyDescent="0.2">
      <c r="A332" s="20">
        <v>331</v>
      </c>
      <c r="B332">
        <v>212.18634</v>
      </c>
      <c r="C332">
        <v>160.52046048</v>
      </c>
      <c r="D332">
        <v>223.58164302</v>
      </c>
      <c r="E332">
        <v>218.65354056000001</v>
      </c>
      <c r="F332">
        <v>27.552844530000002</v>
      </c>
      <c r="G332">
        <v>42.263932679999996</v>
      </c>
      <c r="H332">
        <v>255.14809677</v>
      </c>
    </row>
    <row r="333" spans="1:8" x14ac:dyDescent="0.2">
      <c r="A333" s="20">
        <v>332</v>
      </c>
      <c r="B333">
        <v>30.034827000000003</v>
      </c>
      <c r="C333">
        <v>173.15451333000001</v>
      </c>
      <c r="D333">
        <v>116.39915019</v>
      </c>
      <c r="E333">
        <v>28.193886359999997</v>
      </c>
      <c r="F333">
        <v>25.359256169999998</v>
      </c>
      <c r="G333">
        <v>191.47725206999999</v>
      </c>
      <c r="H333">
        <v>80.745867989999994</v>
      </c>
    </row>
    <row r="334" spans="1:8" x14ac:dyDescent="0.2">
      <c r="A334" s="20">
        <v>333</v>
      </c>
      <c r="B334">
        <v>44.828099999999999</v>
      </c>
      <c r="C334">
        <v>114.54326684999999</v>
      </c>
      <c r="D334">
        <v>151.03184597999999</v>
      </c>
      <c r="E334">
        <v>205.07959188000001</v>
      </c>
      <c r="F334">
        <v>24.09510375</v>
      </c>
      <c r="G334">
        <v>75.663855720000001</v>
      </c>
      <c r="H334">
        <v>58.026986909999998</v>
      </c>
    </row>
    <row r="335" spans="1:8" x14ac:dyDescent="0.2">
      <c r="A335" s="20">
        <v>334</v>
      </c>
      <c r="B335">
        <v>211.70219651999997</v>
      </c>
      <c r="C335">
        <v>174.26027313</v>
      </c>
      <c r="D335">
        <v>413.34795594000002</v>
      </c>
      <c r="E335">
        <v>50.893341929999998</v>
      </c>
      <c r="F335">
        <v>25.359256169999998</v>
      </c>
      <c r="G335">
        <v>18.17928882</v>
      </c>
      <c r="H335">
        <v>74.713499999999996</v>
      </c>
    </row>
    <row r="336" spans="1:8" x14ac:dyDescent="0.2">
      <c r="A336" s="20">
        <v>335</v>
      </c>
      <c r="B336">
        <v>28.352278980000001</v>
      </c>
      <c r="C336">
        <v>245.07821124</v>
      </c>
      <c r="D336">
        <v>183.69210537000001</v>
      </c>
      <c r="E336">
        <v>96.794327789999997</v>
      </c>
      <c r="F336">
        <v>394.78165118999999</v>
      </c>
      <c r="G336">
        <v>78.900444539999995</v>
      </c>
      <c r="H336">
        <v>90.102986729999998</v>
      </c>
    </row>
    <row r="337" spans="1:8" x14ac:dyDescent="0.2">
      <c r="A337" s="20">
        <v>336</v>
      </c>
      <c r="B337">
        <v>114.1921134</v>
      </c>
      <c r="C337">
        <v>115.35913826999999</v>
      </c>
      <c r="D337">
        <v>267.10225677</v>
      </c>
      <c r="E337">
        <v>173.74773851999998</v>
      </c>
      <c r="F337">
        <v>52.191862559999997</v>
      </c>
      <c r="G337">
        <v>105.74500508999999</v>
      </c>
      <c r="H337">
        <v>125.69649812999999</v>
      </c>
    </row>
    <row r="338" spans="1:8" x14ac:dyDescent="0.2">
      <c r="A338" s="20">
        <v>337</v>
      </c>
      <c r="B338">
        <v>49.015044539999998</v>
      </c>
      <c r="C338">
        <v>87.130883699999998</v>
      </c>
      <c r="D338">
        <v>132.64485363</v>
      </c>
      <c r="E338">
        <v>102.00484727999999</v>
      </c>
      <c r="F338">
        <v>105.91385759999999</v>
      </c>
      <c r="G338">
        <v>189.24780122999999</v>
      </c>
      <c r="H338">
        <v>29.434130459999999</v>
      </c>
    </row>
    <row r="339" spans="1:8" x14ac:dyDescent="0.2">
      <c r="A339" s="20">
        <v>338</v>
      </c>
      <c r="B339">
        <v>27.06272397</v>
      </c>
      <c r="C339">
        <v>51.416336430000001</v>
      </c>
      <c r="D339">
        <v>85.003043220000009</v>
      </c>
      <c r="E339">
        <v>84.633958530000001</v>
      </c>
      <c r="F339">
        <v>133.14991688999999</v>
      </c>
      <c r="G339">
        <v>91.089204930000008</v>
      </c>
      <c r="H339">
        <v>47.81664</v>
      </c>
    </row>
    <row r="340" spans="1:8" x14ac:dyDescent="0.2">
      <c r="A340" s="20">
        <v>339</v>
      </c>
      <c r="B340">
        <v>140.46137999999999</v>
      </c>
      <c r="C340">
        <v>74.952583199999992</v>
      </c>
      <c r="D340">
        <v>161.49173597999999</v>
      </c>
      <c r="E340">
        <v>327.71881359000002</v>
      </c>
      <c r="F340">
        <v>215.19579978000002</v>
      </c>
      <c r="G340">
        <v>84.158780669999999</v>
      </c>
      <c r="H340">
        <v>48.188713230000005</v>
      </c>
    </row>
    <row r="341" spans="1:8" x14ac:dyDescent="0.2">
      <c r="A341" s="20">
        <v>340</v>
      </c>
      <c r="B341">
        <v>64.652580090000001</v>
      </c>
      <c r="C341">
        <v>149.42699999999999</v>
      </c>
      <c r="D341">
        <v>57.486061169999992</v>
      </c>
      <c r="E341">
        <v>72.95922702</v>
      </c>
      <c r="F341">
        <v>126.96961617000001</v>
      </c>
      <c r="G341">
        <v>236.45328480000001</v>
      </c>
      <c r="H341">
        <v>86.202942030000003</v>
      </c>
    </row>
    <row r="342" spans="1:8" x14ac:dyDescent="0.2">
      <c r="A342" s="20">
        <v>341</v>
      </c>
      <c r="B342">
        <v>148.88756852999998</v>
      </c>
      <c r="C342">
        <v>268.80273603000001</v>
      </c>
      <c r="D342">
        <v>131.63173856999998</v>
      </c>
      <c r="E342">
        <v>98.983433340000005</v>
      </c>
      <c r="F342">
        <v>118.97975448</v>
      </c>
      <c r="G342">
        <v>78.217563150000004</v>
      </c>
      <c r="H342">
        <v>247.25536262999998</v>
      </c>
    </row>
    <row r="343" spans="1:8" x14ac:dyDescent="0.2">
      <c r="A343" s="20">
        <v>342</v>
      </c>
      <c r="B343">
        <v>189.43607925000001</v>
      </c>
      <c r="C343">
        <v>102.00484727999999</v>
      </c>
      <c r="D343">
        <v>86.873869259999992</v>
      </c>
      <c r="E343">
        <v>167.46433317</v>
      </c>
      <c r="F343">
        <v>125.16304374000001</v>
      </c>
      <c r="G343">
        <v>177.71203682999999</v>
      </c>
      <c r="H343">
        <v>152.88324650999999</v>
      </c>
    </row>
    <row r="344" spans="1:8" x14ac:dyDescent="0.2">
      <c r="A344" s="20">
        <v>343</v>
      </c>
      <c r="B344">
        <v>34.979366429999999</v>
      </c>
      <c r="C344">
        <v>219.81458834999998</v>
      </c>
      <c r="D344">
        <v>887.59637999999995</v>
      </c>
      <c r="E344">
        <v>140.49275967</v>
      </c>
      <c r="F344">
        <v>254.88510524999998</v>
      </c>
      <c r="G344">
        <v>122.85738512999998</v>
      </c>
      <c r="H344">
        <v>42.789915719999996</v>
      </c>
    </row>
    <row r="345" spans="1:8" x14ac:dyDescent="0.2">
      <c r="A345" s="20">
        <v>344</v>
      </c>
      <c r="B345">
        <v>54.125447940000001</v>
      </c>
      <c r="C345">
        <v>91.039894020000006</v>
      </c>
      <c r="D345">
        <v>731.67378831000008</v>
      </c>
      <c r="E345">
        <v>174.89982068999998</v>
      </c>
      <c r="F345">
        <v>436.98133025999999</v>
      </c>
      <c r="G345">
        <v>397.52064809999996</v>
      </c>
      <c r="H345">
        <v>46.778122349999997</v>
      </c>
    </row>
    <row r="346" spans="1:8" x14ac:dyDescent="0.2">
      <c r="A346" s="20">
        <v>345</v>
      </c>
      <c r="B346">
        <v>29.434130459999999</v>
      </c>
      <c r="C346">
        <v>127.42536851999999</v>
      </c>
      <c r="D346">
        <v>38.966078790000005</v>
      </c>
      <c r="E346">
        <v>282.53956013999999</v>
      </c>
      <c r="F346">
        <v>105.28028712</v>
      </c>
      <c r="G346">
        <v>48.188713230000005</v>
      </c>
      <c r="H346">
        <v>66.154321440000004</v>
      </c>
    </row>
    <row r="347" spans="1:8" x14ac:dyDescent="0.2">
      <c r="A347" s="20">
        <v>346</v>
      </c>
      <c r="B347">
        <v>295.44258159000003</v>
      </c>
      <c r="C347">
        <v>105.28028712</v>
      </c>
      <c r="D347">
        <v>166.95777563999999</v>
      </c>
      <c r="E347">
        <v>242.23760396999998</v>
      </c>
      <c r="F347">
        <v>96.794327789999997</v>
      </c>
      <c r="G347">
        <v>54.944307900000005</v>
      </c>
      <c r="H347">
        <v>65.815122150000008</v>
      </c>
    </row>
    <row r="348" spans="1:8" x14ac:dyDescent="0.2">
      <c r="A348" s="20">
        <v>347</v>
      </c>
      <c r="B348">
        <v>26.89686</v>
      </c>
      <c r="C348">
        <v>158.39261999999999</v>
      </c>
      <c r="D348">
        <v>206.29592765999999</v>
      </c>
      <c r="E348">
        <v>79.744707089999991</v>
      </c>
      <c r="F348">
        <v>193.58716131</v>
      </c>
      <c r="G348">
        <v>47.253300209999999</v>
      </c>
      <c r="H348">
        <v>77.528704680000004</v>
      </c>
    </row>
    <row r="349" spans="1:8" x14ac:dyDescent="0.2">
      <c r="A349" s="20">
        <v>348</v>
      </c>
      <c r="B349">
        <v>26.89686</v>
      </c>
      <c r="C349">
        <v>80.911731959999997</v>
      </c>
      <c r="D349">
        <v>109.72424610000002</v>
      </c>
      <c r="E349">
        <v>89.705510910000001</v>
      </c>
      <c r="F349">
        <v>183.47244768000002</v>
      </c>
      <c r="G349">
        <v>285.71488389000001</v>
      </c>
      <c r="H349">
        <v>133.45026516000001</v>
      </c>
    </row>
    <row r="350" spans="1:8" x14ac:dyDescent="0.2">
      <c r="A350" s="20">
        <v>349</v>
      </c>
      <c r="B350">
        <v>100.81690262999999</v>
      </c>
      <c r="C350">
        <v>187.73111718000001</v>
      </c>
      <c r="D350">
        <v>139.40791965</v>
      </c>
      <c r="E350">
        <v>158.42101113000001</v>
      </c>
      <c r="F350">
        <v>83.892800609999995</v>
      </c>
      <c r="G350">
        <v>292.84703459999997</v>
      </c>
      <c r="H350">
        <v>228.57997617000001</v>
      </c>
    </row>
    <row r="351" spans="1:8" x14ac:dyDescent="0.2">
      <c r="A351" s="20">
        <v>350</v>
      </c>
      <c r="B351">
        <v>103.22417159999999</v>
      </c>
      <c r="C351">
        <v>131.80059107999998</v>
      </c>
      <c r="D351">
        <v>210.55907997</v>
      </c>
      <c r="E351">
        <v>108.29124117000001</v>
      </c>
      <c r="F351">
        <v>90.102986729999998</v>
      </c>
      <c r="G351">
        <v>136.42983954000002</v>
      </c>
      <c r="H351">
        <v>112.49761122</v>
      </c>
    </row>
    <row r="352" spans="1:8" x14ac:dyDescent="0.2">
      <c r="A352" s="20">
        <v>351</v>
      </c>
      <c r="B352">
        <v>166.50202329000001</v>
      </c>
      <c r="C352">
        <v>207.58996548000002</v>
      </c>
      <c r="D352">
        <v>166.18075524</v>
      </c>
      <c r="E352">
        <v>82.062319860000002</v>
      </c>
      <c r="F352">
        <v>271.31609816999998</v>
      </c>
      <c r="G352">
        <v>191.29046831999997</v>
      </c>
      <c r="H352">
        <v>65.271207869999998</v>
      </c>
    </row>
    <row r="353" spans="1:8" x14ac:dyDescent="0.2">
      <c r="A353" s="20">
        <v>352</v>
      </c>
      <c r="B353">
        <v>356.83914735000002</v>
      </c>
      <c r="C353">
        <v>137.76422264999999</v>
      </c>
      <c r="D353">
        <v>123.9795819</v>
      </c>
      <c r="E353">
        <v>194.46130926000001</v>
      </c>
      <c r="F353">
        <v>150.41022966</v>
      </c>
      <c r="G353">
        <v>197.80847405999998</v>
      </c>
      <c r="H353">
        <v>116.70547554000001</v>
      </c>
    </row>
    <row r="354" spans="1:8" x14ac:dyDescent="0.2">
      <c r="A354" s="20">
        <v>353</v>
      </c>
      <c r="B354">
        <v>38.271243239999997</v>
      </c>
      <c r="C354">
        <v>127.07421506999999</v>
      </c>
      <c r="D354">
        <v>197.08524738</v>
      </c>
      <c r="E354">
        <v>99.522864809999987</v>
      </c>
      <c r="F354">
        <v>140.74678557000001</v>
      </c>
      <c r="G354">
        <v>198.95756768999999</v>
      </c>
      <c r="H354">
        <v>177.41019428999999</v>
      </c>
    </row>
    <row r="355" spans="1:8" x14ac:dyDescent="0.2">
      <c r="A355" s="20">
        <v>354</v>
      </c>
      <c r="B355">
        <v>27.552844530000002</v>
      </c>
      <c r="C355">
        <v>170.94897081000002</v>
      </c>
      <c r="D355">
        <v>315.72580256999998</v>
      </c>
      <c r="E355">
        <v>159.62838128999999</v>
      </c>
      <c r="F355">
        <v>81.570705029999999</v>
      </c>
      <c r="G355">
        <v>139.47217325999998</v>
      </c>
      <c r="H355">
        <v>228.71595474000003</v>
      </c>
    </row>
    <row r="356" spans="1:8" x14ac:dyDescent="0.2">
      <c r="A356" s="20">
        <v>355</v>
      </c>
      <c r="B356">
        <v>19.135621619999998</v>
      </c>
      <c r="C356">
        <v>101.78668386</v>
      </c>
      <c r="D356">
        <v>339.93297656999999</v>
      </c>
      <c r="E356">
        <v>152.67853152000001</v>
      </c>
      <c r="F356">
        <v>57.717673019999999</v>
      </c>
      <c r="G356">
        <v>189.97849926000001</v>
      </c>
      <c r="H356">
        <v>40.648626809999996</v>
      </c>
    </row>
    <row r="357" spans="1:8" x14ac:dyDescent="0.2">
      <c r="A357" s="20">
        <v>356</v>
      </c>
      <c r="B357">
        <v>161.40955113000001</v>
      </c>
      <c r="C357">
        <v>91.431392760000008</v>
      </c>
      <c r="D357">
        <v>245.8970712</v>
      </c>
      <c r="E357">
        <v>181.49104566</v>
      </c>
      <c r="F357">
        <v>161.49173597999999</v>
      </c>
      <c r="G357">
        <v>150.41022966</v>
      </c>
      <c r="H357">
        <v>611.16240707999998</v>
      </c>
    </row>
    <row r="358" spans="1:8" x14ac:dyDescent="0.2">
      <c r="A358" s="20">
        <v>357</v>
      </c>
      <c r="B358">
        <v>125.12718126</v>
      </c>
      <c r="C358">
        <v>42.263932679999996</v>
      </c>
      <c r="D358">
        <v>122.56600247999999</v>
      </c>
      <c r="E358">
        <v>160.65942758999998</v>
      </c>
      <c r="F358">
        <v>206.36018127</v>
      </c>
      <c r="G358">
        <v>234.65268945</v>
      </c>
      <c r="H358">
        <v>116.59191102</v>
      </c>
    </row>
    <row r="359" spans="1:8" x14ac:dyDescent="0.2">
      <c r="A359" s="20">
        <v>358</v>
      </c>
      <c r="B359">
        <v>171.70507143</v>
      </c>
      <c r="C359">
        <v>109.64355552000001</v>
      </c>
      <c r="D359">
        <v>114.97212233999998</v>
      </c>
      <c r="E359">
        <v>74.713499999999996</v>
      </c>
      <c r="F359">
        <v>132.64485363</v>
      </c>
      <c r="G359">
        <v>150.76586592000001</v>
      </c>
      <c r="H359">
        <v>110.89874232</v>
      </c>
    </row>
    <row r="360" spans="1:8" x14ac:dyDescent="0.2">
      <c r="A360" s="20">
        <v>359</v>
      </c>
      <c r="B360">
        <v>120.21252722999999</v>
      </c>
      <c r="C360">
        <v>109.96781211000001</v>
      </c>
      <c r="D360">
        <v>101.12621652</v>
      </c>
      <c r="E360">
        <v>39.308266619999998</v>
      </c>
      <c r="F360">
        <v>221.09069493000001</v>
      </c>
      <c r="G360">
        <v>88.300897110000008</v>
      </c>
      <c r="H360">
        <v>76.192827300000005</v>
      </c>
    </row>
    <row r="361" spans="1:8" x14ac:dyDescent="0.2">
      <c r="A361" s="20">
        <v>360</v>
      </c>
      <c r="B361">
        <v>65.543165009999996</v>
      </c>
      <c r="C361">
        <v>87.027779069999994</v>
      </c>
      <c r="D361">
        <v>141.69564702</v>
      </c>
      <c r="E361">
        <v>39.871606409999998</v>
      </c>
      <c r="F361">
        <v>239.77355273999999</v>
      </c>
      <c r="G361">
        <v>105.28028712</v>
      </c>
      <c r="H361">
        <v>107.96100749999999</v>
      </c>
    </row>
    <row r="362" spans="1:8" x14ac:dyDescent="0.2">
      <c r="A362" s="20">
        <v>361</v>
      </c>
      <c r="B362">
        <v>26.89686</v>
      </c>
      <c r="C362">
        <v>78.955732529999992</v>
      </c>
      <c r="D362">
        <v>160.65942758999998</v>
      </c>
      <c r="E362">
        <v>96.238459349999999</v>
      </c>
      <c r="F362">
        <v>59.845513499999996</v>
      </c>
      <c r="G362">
        <v>69.767466299999995</v>
      </c>
      <c r="H362">
        <v>129.06159416999998</v>
      </c>
    </row>
    <row r="363" spans="1:8" x14ac:dyDescent="0.2">
      <c r="A363" s="20">
        <v>362</v>
      </c>
      <c r="B363">
        <v>25.708915349999998</v>
      </c>
      <c r="C363">
        <v>83.036583899999997</v>
      </c>
      <c r="D363">
        <v>138.44411550000001</v>
      </c>
      <c r="E363">
        <v>222.44002073999999</v>
      </c>
      <c r="F363">
        <v>127.42536851999999</v>
      </c>
      <c r="G363">
        <v>222.44002073999999</v>
      </c>
      <c r="H363">
        <v>404.86647942000002</v>
      </c>
    </row>
    <row r="364" spans="1:8" x14ac:dyDescent="0.2">
      <c r="A364" s="20">
        <v>363</v>
      </c>
      <c r="B364">
        <v>32.188070070000002</v>
      </c>
      <c r="C364">
        <v>62.187034589999996</v>
      </c>
      <c r="D364">
        <v>330.00056388000002</v>
      </c>
      <c r="E364">
        <v>77.758822259999988</v>
      </c>
      <c r="F364">
        <v>83.732913719999999</v>
      </c>
      <c r="G364">
        <v>102.31117262999999</v>
      </c>
      <c r="H364">
        <v>117.20306745000001</v>
      </c>
    </row>
    <row r="365" spans="1:8" x14ac:dyDescent="0.2">
      <c r="A365" s="20">
        <v>364</v>
      </c>
      <c r="B365">
        <v>13.364750880000001</v>
      </c>
      <c r="C365">
        <v>100.19379204000001</v>
      </c>
      <c r="D365">
        <v>356.83914735000002</v>
      </c>
      <c r="E365">
        <v>57.486061169999992</v>
      </c>
      <c r="F365">
        <v>206.40351509999999</v>
      </c>
      <c r="G365">
        <v>80.745867989999994</v>
      </c>
      <c r="H365">
        <v>173.43842463000001</v>
      </c>
    </row>
    <row r="366" spans="1:8" x14ac:dyDescent="0.2">
      <c r="A366" s="20">
        <v>365</v>
      </c>
      <c r="B366">
        <v>69.511946129999998</v>
      </c>
      <c r="C366">
        <v>41.839559999999999</v>
      </c>
      <c r="D366">
        <v>171.62587511999999</v>
      </c>
      <c r="E366">
        <v>106.92099558</v>
      </c>
      <c r="F366">
        <v>62.831064959999999</v>
      </c>
      <c r="G366">
        <v>771.67390194000006</v>
      </c>
      <c r="H366">
        <v>75.249942930000003</v>
      </c>
    </row>
    <row r="367" spans="1:8" x14ac:dyDescent="0.2">
      <c r="A367" s="20">
        <v>366</v>
      </c>
      <c r="B367">
        <v>62.831064959999999</v>
      </c>
      <c r="C367">
        <v>180.55264410000001</v>
      </c>
      <c r="D367">
        <v>86.047537950000006</v>
      </c>
      <c r="E367">
        <v>82.875202740000006</v>
      </c>
      <c r="F367">
        <v>226.53880334999999</v>
      </c>
      <c r="G367">
        <v>154.25050356</v>
      </c>
      <c r="H367">
        <v>165.69511749</v>
      </c>
    </row>
    <row r="368" spans="1:8" x14ac:dyDescent="0.2">
      <c r="A368" s="20">
        <v>367</v>
      </c>
      <c r="B368">
        <v>150.05309912999999</v>
      </c>
      <c r="C368">
        <v>149.3672292</v>
      </c>
      <c r="D368">
        <v>197.62766739</v>
      </c>
      <c r="E368">
        <v>59.546659500000004</v>
      </c>
      <c r="F368">
        <v>90.449657369999997</v>
      </c>
      <c r="G368">
        <v>83.090377619999998</v>
      </c>
      <c r="H368">
        <v>71.84898441</v>
      </c>
    </row>
    <row r="369" spans="1:8" x14ac:dyDescent="0.2">
      <c r="A369" s="20">
        <v>368</v>
      </c>
      <c r="B369">
        <v>236.32178903999997</v>
      </c>
      <c r="C369">
        <v>137.99135168999999</v>
      </c>
      <c r="D369">
        <v>582.94162385999994</v>
      </c>
      <c r="E369">
        <v>96.238459349999999</v>
      </c>
      <c r="F369">
        <v>188.65756458000001</v>
      </c>
      <c r="G369">
        <v>285.91810461</v>
      </c>
      <c r="H369">
        <v>99.522864809999987</v>
      </c>
    </row>
    <row r="370" spans="1:8" x14ac:dyDescent="0.2">
      <c r="A370" s="20">
        <v>369</v>
      </c>
      <c r="B370">
        <v>79.126079310000009</v>
      </c>
      <c r="C370">
        <v>333.35221149</v>
      </c>
      <c r="D370">
        <v>79.40700206999999</v>
      </c>
      <c r="E370">
        <v>106.41892086</v>
      </c>
      <c r="F370">
        <v>212.37611229000001</v>
      </c>
      <c r="G370">
        <v>140.9694318</v>
      </c>
      <c r="H370">
        <v>81.186677639999999</v>
      </c>
    </row>
    <row r="371" spans="1:8" x14ac:dyDescent="0.2">
      <c r="A371" s="20">
        <v>370</v>
      </c>
      <c r="B371">
        <v>46.778122349999997</v>
      </c>
      <c r="C371">
        <v>79.744707089999991</v>
      </c>
      <c r="D371">
        <v>168.26376761999998</v>
      </c>
      <c r="E371">
        <v>33.413371470000001</v>
      </c>
      <c r="F371">
        <v>395.61694811999996</v>
      </c>
      <c r="G371">
        <v>70.341265980000003</v>
      </c>
      <c r="H371">
        <v>193.95624600000002</v>
      </c>
    </row>
    <row r="372" spans="1:8" x14ac:dyDescent="0.2">
      <c r="A372" s="20">
        <v>371</v>
      </c>
      <c r="B372">
        <v>160.52046048</v>
      </c>
      <c r="C372">
        <v>179.33780259</v>
      </c>
      <c r="D372">
        <v>203.24313404999998</v>
      </c>
      <c r="E372">
        <v>49.739765489999996</v>
      </c>
      <c r="F372">
        <v>27.552844530000002</v>
      </c>
      <c r="G372">
        <v>30.034827000000003</v>
      </c>
      <c r="H372">
        <v>73.993261860000004</v>
      </c>
    </row>
    <row r="373" spans="1:8" x14ac:dyDescent="0.2">
      <c r="A373" s="20">
        <v>372</v>
      </c>
      <c r="B373">
        <v>25.708915349999998</v>
      </c>
      <c r="C373">
        <v>109.96781211000001</v>
      </c>
      <c r="D373">
        <v>185.89167080999999</v>
      </c>
      <c r="E373">
        <v>117.16421643000001</v>
      </c>
      <c r="F373">
        <v>337.79766474000002</v>
      </c>
      <c r="G373">
        <v>205.25442146999998</v>
      </c>
      <c r="H373">
        <v>44.427635639999998</v>
      </c>
    </row>
    <row r="374" spans="1:8" x14ac:dyDescent="0.2">
      <c r="A374" s="20">
        <v>373</v>
      </c>
      <c r="B374">
        <v>146.71340567999999</v>
      </c>
      <c r="C374">
        <v>109.96781211000001</v>
      </c>
      <c r="D374">
        <v>219.38872139999998</v>
      </c>
      <c r="E374">
        <v>87.488014230000005</v>
      </c>
      <c r="F374">
        <v>133.95233988000001</v>
      </c>
      <c r="G374">
        <v>63.325668329999999</v>
      </c>
      <c r="H374">
        <v>74.713499999999996</v>
      </c>
    </row>
    <row r="375" spans="1:8" x14ac:dyDescent="0.2">
      <c r="A375" s="20">
        <v>374</v>
      </c>
      <c r="B375">
        <v>140.49275967</v>
      </c>
      <c r="C375">
        <v>178.73860031999999</v>
      </c>
      <c r="D375">
        <v>19.135621619999998</v>
      </c>
      <c r="E375">
        <v>97.299391049999997</v>
      </c>
      <c r="F375">
        <v>59.845513499999996</v>
      </c>
      <c r="G375">
        <v>211.32115766999999</v>
      </c>
      <c r="H375">
        <v>48.188713230000005</v>
      </c>
    </row>
    <row r="376" spans="1:8" x14ac:dyDescent="0.2">
      <c r="A376" s="20">
        <v>375</v>
      </c>
      <c r="B376">
        <v>54.944307900000005</v>
      </c>
      <c r="C376">
        <v>67.42445094</v>
      </c>
      <c r="D376">
        <v>31.768180200000003</v>
      </c>
      <c r="E376">
        <v>62.402209470000003</v>
      </c>
      <c r="F376">
        <v>41.839559999999999</v>
      </c>
      <c r="G376">
        <v>195.42361914000003</v>
      </c>
      <c r="H376">
        <v>312.48473094000002</v>
      </c>
    </row>
    <row r="377" spans="1:8" x14ac:dyDescent="0.2">
      <c r="A377" s="20">
        <v>376</v>
      </c>
      <c r="B377">
        <v>92.064963239999997</v>
      </c>
      <c r="C377">
        <v>295.01970318000002</v>
      </c>
      <c r="D377">
        <v>25.708915349999998</v>
      </c>
      <c r="E377">
        <v>303.48025991999998</v>
      </c>
      <c r="F377">
        <v>126.12236507999999</v>
      </c>
      <c r="G377">
        <v>46.394094959999997</v>
      </c>
      <c r="H377">
        <v>128.36825288999998</v>
      </c>
    </row>
    <row r="378" spans="1:8" x14ac:dyDescent="0.2">
      <c r="A378" s="20">
        <v>377</v>
      </c>
      <c r="B378">
        <v>141.69564702</v>
      </c>
      <c r="C378">
        <v>287.42881158</v>
      </c>
      <c r="D378">
        <v>98.576991899999996</v>
      </c>
      <c r="E378">
        <v>146.71340567999999</v>
      </c>
      <c r="F378">
        <v>168.42216024000001</v>
      </c>
      <c r="G378">
        <v>113.60337102</v>
      </c>
      <c r="H378">
        <v>235.47005514</v>
      </c>
    </row>
    <row r="379" spans="1:8" x14ac:dyDescent="0.2">
      <c r="A379" s="20">
        <v>378</v>
      </c>
      <c r="B379">
        <v>192.87140598000002</v>
      </c>
      <c r="C379">
        <v>122.67657846</v>
      </c>
      <c r="D379">
        <v>82.225195290000002</v>
      </c>
      <c r="E379">
        <v>44.427635639999998</v>
      </c>
      <c r="F379">
        <v>153.84406211999999</v>
      </c>
      <c r="G379">
        <v>179.33780259</v>
      </c>
      <c r="H379">
        <v>129.64884228</v>
      </c>
    </row>
    <row r="380" spans="1:8" x14ac:dyDescent="0.2">
      <c r="A380" s="20">
        <v>379</v>
      </c>
      <c r="B380">
        <v>60.069654000000007</v>
      </c>
      <c r="C380">
        <v>245.8970712</v>
      </c>
      <c r="D380">
        <v>35.862479999999998</v>
      </c>
      <c r="E380">
        <v>77.528704680000004</v>
      </c>
      <c r="F380">
        <v>54.125447940000001</v>
      </c>
      <c r="G380">
        <v>177.71203682999999</v>
      </c>
      <c r="H380">
        <v>239.86619748000001</v>
      </c>
    </row>
    <row r="381" spans="1:8" x14ac:dyDescent="0.2">
      <c r="A381" s="20">
        <v>380</v>
      </c>
      <c r="B381">
        <v>95.352357239999989</v>
      </c>
      <c r="C381">
        <v>74.233839330000009</v>
      </c>
      <c r="D381">
        <v>26.89686</v>
      </c>
      <c r="E381">
        <v>142.57577205000001</v>
      </c>
      <c r="F381">
        <v>187.04076444</v>
      </c>
      <c r="G381">
        <v>129.75194690999999</v>
      </c>
      <c r="H381">
        <v>86.718465179999995</v>
      </c>
    </row>
    <row r="382" spans="1:8" x14ac:dyDescent="0.2">
      <c r="A382" s="20">
        <v>381</v>
      </c>
      <c r="B382">
        <v>78.900444539999995</v>
      </c>
      <c r="C382">
        <v>50.80518</v>
      </c>
      <c r="D382">
        <v>213.44600960999998</v>
      </c>
      <c r="E382">
        <v>60.954261840000001</v>
      </c>
      <c r="F382">
        <v>44.928216089999999</v>
      </c>
      <c r="G382">
        <v>56.15018379</v>
      </c>
      <c r="H382">
        <v>111.22001037</v>
      </c>
    </row>
    <row r="383" spans="1:8" x14ac:dyDescent="0.2">
      <c r="A383" s="20">
        <v>382</v>
      </c>
      <c r="B383">
        <v>183.18106502999998</v>
      </c>
      <c r="C383">
        <v>117.88594884</v>
      </c>
      <c r="D383">
        <v>165.04809857999999</v>
      </c>
      <c r="E383">
        <v>103.05083628</v>
      </c>
      <c r="F383">
        <v>123.83463771000001</v>
      </c>
      <c r="G383">
        <v>57.408359129999994</v>
      </c>
      <c r="H383">
        <v>175.94282115000001</v>
      </c>
    </row>
    <row r="384" spans="1:8" x14ac:dyDescent="0.2">
      <c r="A384" s="20">
        <v>383</v>
      </c>
      <c r="B384">
        <v>106.12454966999999</v>
      </c>
      <c r="C384">
        <v>57.408359129999994</v>
      </c>
      <c r="D384">
        <v>131.63173856999998</v>
      </c>
      <c r="E384">
        <v>49.288495949999998</v>
      </c>
      <c r="F384">
        <v>217.01432636999999</v>
      </c>
      <c r="G384">
        <v>59.546659500000004</v>
      </c>
      <c r="H384">
        <v>29.885400000000001</v>
      </c>
    </row>
    <row r="385" spans="1:8" x14ac:dyDescent="0.2">
      <c r="A385" s="20">
        <v>384</v>
      </c>
      <c r="B385">
        <v>52.873249680000001</v>
      </c>
      <c r="C385">
        <v>89.705510910000001</v>
      </c>
      <c r="D385">
        <v>60.069654000000007</v>
      </c>
      <c r="E385">
        <v>105.66132596999999</v>
      </c>
      <c r="F385">
        <v>132.03818000999999</v>
      </c>
      <c r="G385">
        <v>54.536372190000002</v>
      </c>
      <c r="H385">
        <v>171.0789723</v>
      </c>
    </row>
    <row r="386" spans="1:8" x14ac:dyDescent="0.2">
      <c r="A386" s="20">
        <v>385</v>
      </c>
      <c r="B386">
        <v>102.22450497</v>
      </c>
      <c r="C386">
        <v>82.062319860000002</v>
      </c>
      <c r="D386">
        <v>131.53012820999999</v>
      </c>
      <c r="E386">
        <v>182.52059769000002</v>
      </c>
      <c r="F386">
        <v>306.29247606000001</v>
      </c>
      <c r="G386">
        <v>86.667659999999998</v>
      </c>
      <c r="H386">
        <v>181.54035657</v>
      </c>
    </row>
    <row r="387" spans="1:8" x14ac:dyDescent="0.2">
      <c r="A387" s="20">
        <v>386</v>
      </c>
      <c r="B387">
        <v>26.89686</v>
      </c>
      <c r="C387">
        <v>182.30094</v>
      </c>
      <c r="D387">
        <v>1183.4767827000001</v>
      </c>
      <c r="E387">
        <v>270.96942753000002</v>
      </c>
      <c r="F387">
        <v>274.22992467</v>
      </c>
      <c r="G387">
        <v>80.469428039999997</v>
      </c>
      <c r="H387">
        <v>112.65600384</v>
      </c>
    </row>
    <row r="388" spans="1:8" x14ac:dyDescent="0.2">
      <c r="A388" s="20">
        <v>387</v>
      </c>
      <c r="B388">
        <v>380.39033682000002</v>
      </c>
      <c r="C388">
        <v>73.810960919999999</v>
      </c>
      <c r="D388">
        <v>252.61530912000001</v>
      </c>
      <c r="E388">
        <v>71.84898441</v>
      </c>
      <c r="F388">
        <v>133.14991688999999</v>
      </c>
      <c r="G388">
        <v>61.610246369999999</v>
      </c>
      <c r="H388">
        <v>159.99148889999998</v>
      </c>
    </row>
    <row r="389" spans="1:8" x14ac:dyDescent="0.2">
      <c r="A389" s="20">
        <v>388</v>
      </c>
      <c r="B389">
        <v>106.7954769</v>
      </c>
      <c r="C389">
        <v>53.877399119999993</v>
      </c>
      <c r="D389">
        <v>240.64770068999999</v>
      </c>
      <c r="E389">
        <v>304.77280347000004</v>
      </c>
      <c r="F389">
        <v>44.928216089999999</v>
      </c>
      <c r="G389">
        <v>142.35611435999999</v>
      </c>
      <c r="H389">
        <v>85.63063661999999</v>
      </c>
    </row>
    <row r="390" spans="1:8" x14ac:dyDescent="0.2">
      <c r="A390" s="20">
        <v>389</v>
      </c>
      <c r="B390">
        <v>64.652580090000001</v>
      </c>
      <c r="C390">
        <v>241.23943161000003</v>
      </c>
      <c r="D390">
        <v>316.85547069</v>
      </c>
      <c r="E390">
        <v>319.32699327</v>
      </c>
      <c r="F390">
        <v>46.49122251</v>
      </c>
      <c r="G390">
        <v>39.308266619999998</v>
      </c>
      <c r="H390">
        <v>772.1894250900001</v>
      </c>
    </row>
    <row r="391" spans="1:8" x14ac:dyDescent="0.2">
      <c r="A391" s="20">
        <v>390</v>
      </c>
      <c r="B391">
        <v>33.413371470000001</v>
      </c>
      <c r="C391">
        <v>171.49587363000001</v>
      </c>
      <c r="D391">
        <v>306.90363249000001</v>
      </c>
      <c r="E391">
        <v>84.529359630000002</v>
      </c>
      <c r="F391">
        <v>344.97912636000001</v>
      </c>
      <c r="G391">
        <v>146.56099014</v>
      </c>
      <c r="H391">
        <v>822.37000023000007</v>
      </c>
    </row>
    <row r="392" spans="1:8" x14ac:dyDescent="0.2">
      <c r="A392" s="20">
        <v>391</v>
      </c>
      <c r="B392">
        <v>126.08650259999999</v>
      </c>
      <c r="C392">
        <v>283.91129999999998</v>
      </c>
      <c r="D392">
        <v>253.74497724000003</v>
      </c>
      <c r="E392">
        <v>111.22001037</v>
      </c>
      <c r="F392">
        <v>180.52873577999998</v>
      </c>
      <c r="G392">
        <v>202.86956654999997</v>
      </c>
      <c r="H392">
        <v>71.84898441</v>
      </c>
    </row>
    <row r="393" spans="1:8" x14ac:dyDescent="0.2">
      <c r="A393" s="20">
        <v>392</v>
      </c>
      <c r="B393">
        <v>190.07263827</v>
      </c>
      <c r="C393">
        <v>155.40407999999999</v>
      </c>
      <c r="D393">
        <v>1011.0858413400001</v>
      </c>
      <c r="E393">
        <v>389.66975352000003</v>
      </c>
      <c r="F393">
        <v>228.95055513</v>
      </c>
      <c r="G393">
        <v>454.93647858000003</v>
      </c>
      <c r="H393">
        <v>137.11570946999998</v>
      </c>
    </row>
    <row r="394" spans="1:8" x14ac:dyDescent="0.2">
      <c r="A394" s="20">
        <v>393</v>
      </c>
      <c r="B394">
        <v>66.154321440000004</v>
      </c>
      <c r="C394">
        <v>121.02690438</v>
      </c>
      <c r="D394">
        <v>72.95922702</v>
      </c>
      <c r="E394">
        <v>94.506600419999998</v>
      </c>
      <c r="F394">
        <v>54.944307900000005</v>
      </c>
      <c r="G394">
        <v>148.73814153000001</v>
      </c>
      <c r="H394">
        <v>502.30633184999994</v>
      </c>
    </row>
    <row r="395" spans="1:8" x14ac:dyDescent="0.2">
      <c r="A395" s="20">
        <v>394</v>
      </c>
      <c r="B395">
        <v>99.522864809999987</v>
      </c>
      <c r="C395">
        <v>22.760720639999999</v>
      </c>
      <c r="D395">
        <v>539.56147149000003</v>
      </c>
      <c r="E395">
        <v>196.45018263</v>
      </c>
      <c r="F395">
        <v>129.75194690999999</v>
      </c>
      <c r="G395">
        <v>127.14444576</v>
      </c>
      <c r="H395">
        <v>135.83960288999998</v>
      </c>
    </row>
    <row r="396" spans="1:8" x14ac:dyDescent="0.2">
      <c r="A396" s="20">
        <v>395</v>
      </c>
      <c r="B396">
        <v>36.966745530000004</v>
      </c>
      <c r="C396">
        <v>175.51097712000001</v>
      </c>
      <c r="D396">
        <v>140.49275967</v>
      </c>
      <c r="E396">
        <v>51.06817152</v>
      </c>
      <c r="F396">
        <v>41.839559999999999</v>
      </c>
      <c r="G396">
        <v>236.09466</v>
      </c>
      <c r="H396">
        <v>49.469302620000001</v>
      </c>
    </row>
    <row r="397" spans="1:8" x14ac:dyDescent="0.2">
      <c r="A397" s="20">
        <v>396</v>
      </c>
      <c r="B397">
        <v>61.610246369999999</v>
      </c>
      <c r="C397">
        <v>6.6823754400000004</v>
      </c>
      <c r="D397">
        <v>92.692556639999992</v>
      </c>
      <c r="E397">
        <v>51.589671750000001</v>
      </c>
      <c r="F397">
        <v>108.33158646000001</v>
      </c>
      <c r="G397">
        <v>96.794327789999997</v>
      </c>
      <c r="H397">
        <v>257.08467069</v>
      </c>
    </row>
    <row r="398" spans="1:8" x14ac:dyDescent="0.2">
      <c r="A398" s="20">
        <v>397</v>
      </c>
      <c r="B398">
        <v>52.873249680000001</v>
      </c>
      <c r="C398">
        <v>319.94113823999999</v>
      </c>
      <c r="D398">
        <v>664.35094773000003</v>
      </c>
      <c r="E398">
        <v>142.48163303999999</v>
      </c>
      <c r="F398">
        <v>167.62422006</v>
      </c>
      <c r="G398">
        <v>586.40085891000001</v>
      </c>
      <c r="H398">
        <v>160.18723826999999</v>
      </c>
    </row>
    <row r="399" spans="1:8" x14ac:dyDescent="0.2">
      <c r="A399" s="20">
        <v>398</v>
      </c>
      <c r="B399">
        <v>123.22049274</v>
      </c>
      <c r="C399">
        <v>173.43842463000001</v>
      </c>
      <c r="D399">
        <v>164.47878170999999</v>
      </c>
      <c r="E399">
        <v>149.90367212999999</v>
      </c>
      <c r="F399">
        <v>87.130883699999998</v>
      </c>
      <c r="G399">
        <v>91.431392760000008</v>
      </c>
      <c r="H399">
        <v>197.80847405999998</v>
      </c>
    </row>
    <row r="400" spans="1:8" x14ac:dyDescent="0.2">
      <c r="A400" s="20">
        <v>399</v>
      </c>
      <c r="B400">
        <v>186.15466232999998</v>
      </c>
      <c r="C400">
        <v>37.802042459999996</v>
      </c>
      <c r="D400">
        <v>789.25249422000002</v>
      </c>
      <c r="E400">
        <v>31.768180200000003</v>
      </c>
      <c r="F400">
        <v>135.41074740000002</v>
      </c>
      <c r="G400">
        <v>98.305034759999998</v>
      </c>
      <c r="H400">
        <v>56.861456309999994</v>
      </c>
    </row>
    <row r="401" spans="1:8" x14ac:dyDescent="0.2">
      <c r="A401" s="20">
        <v>400</v>
      </c>
      <c r="B401">
        <v>50.893341929999998</v>
      </c>
      <c r="C401">
        <v>229.20308676000002</v>
      </c>
      <c r="D401">
        <v>437.52225600000003</v>
      </c>
      <c r="E401">
        <v>73.265552369999995</v>
      </c>
      <c r="F401">
        <v>122.56600247999999</v>
      </c>
      <c r="G401">
        <v>49.469302620000001</v>
      </c>
      <c r="H401">
        <v>137.99135168999999</v>
      </c>
    </row>
    <row r="402" spans="1:8" x14ac:dyDescent="0.2">
      <c r="A402" s="20">
        <v>401</v>
      </c>
      <c r="B402">
        <v>57.096056699999998</v>
      </c>
      <c r="C402">
        <v>45.519947010000003</v>
      </c>
      <c r="D402">
        <v>239.77355273999999</v>
      </c>
      <c r="E402">
        <v>59.546659500000004</v>
      </c>
      <c r="F402">
        <v>277.27524692999998</v>
      </c>
      <c r="G402">
        <v>136.59271497</v>
      </c>
      <c r="H402">
        <v>669.45985685999995</v>
      </c>
    </row>
    <row r="403" spans="1:8" x14ac:dyDescent="0.2">
      <c r="A403" s="20">
        <v>402</v>
      </c>
      <c r="B403">
        <v>129.75194690999999</v>
      </c>
      <c r="C403">
        <v>91.674958770000003</v>
      </c>
      <c r="D403">
        <v>295.15568174999999</v>
      </c>
      <c r="E403">
        <v>143.01359316</v>
      </c>
      <c r="F403">
        <v>94.930973100000003</v>
      </c>
      <c r="G403">
        <v>182.17840986000002</v>
      </c>
      <c r="H403">
        <v>323.25991190999997</v>
      </c>
    </row>
    <row r="404" spans="1:8" x14ac:dyDescent="0.2">
      <c r="A404" s="20">
        <v>403</v>
      </c>
      <c r="B404">
        <v>406.61776385999997</v>
      </c>
      <c r="C404">
        <v>334.19647404</v>
      </c>
      <c r="D404">
        <v>60.142873230000006</v>
      </c>
      <c r="E404">
        <v>126.863523</v>
      </c>
      <c r="F404">
        <v>203.24313404999998</v>
      </c>
      <c r="G404">
        <v>48.650442659999996</v>
      </c>
      <c r="H404">
        <v>103.95636389999999</v>
      </c>
    </row>
    <row r="405" spans="1:8" x14ac:dyDescent="0.2">
      <c r="A405" s="20">
        <v>404</v>
      </c>
      <c r="B405">
        <v>50.893341929999998</v>
      </c>
      <c r="C405">
        <v>263.05876215000001</v>
      </c>
      <c r="D405">
        <v>108.24940160999999</v>
      </c>
      <c r="E405">
        <v>83.036583899999997</v>
      </c>
      <c r="F405">
        <v>236.26500677999999</v>
      </c>
      <c r="G405">
        <v>61.320357989999998</v>
      </c>
      <c r="H405">
        <v>180.55264410000001</v>
      </c>
    </row>
    <row r="406" spans="1:8" x14ac:dyDescent="0.2">
      <c r="A406" s="20">
        <v>405</v>
      </c>
      <c r="B406">
        <v>232.60703382</v>
      </c>
      <c r="C406">
        <v>103.56934797000001</v>
      </c>
      <c r="D406">
        <v>50.893341929999998</v>
      </c>
      <c r="E406">
        <v>83.732913719999999</v>
      </c>
      <c r="F406">
        <v>165.99247721999998</v>
      </c>
      <c r="G406">
        <v>30.76851357</v>
      </c>
      <c r="H406">
        <v>155.66258870999999</v>
      </c>
    </row>
    <row r="407" spans="1:8" x14ac:dyDescent="0.2">
      <c r="A407" s="20">
        <v>406</v>
      </c>
      <c r="B407">
        <v>62.831064959999999</v>
      </c>
      <c r="C407">
        <v>124.55487585</v>
      </c>
      <c r="D407">
        <v>234.27165059999999</v>
      </c>
      <c r="E407">
        <v>87.283299239999991</v>
      </c>
      <c r="F407">
        <v>220.44367602000003</v>
      </c>
      <c r="G407">
        <v>173.74773851999998</v>
      </c>
      <c r="H407">
        <v>80.469428039999997</v>
      </c>
    </row>
    <row r="408" spans="1:8" x14ac:dyDescent="0.2">
      <c r="A408" s="20">
        <v>407</v>
      </c>
      <c r="B408">
        <v>37.802042459999996</v>
      </c>
      <c r="C408">
        <v>53.79372</v>
      </c>
      <c r="D408">
        <v>35.986504409999995</v>
      </c>
      <c r="E408">
        <v>71.84898441</v>
      </c>
      <c r="F408">
        <v>38.851019999999998</v>
      </c>
      <c r="G408">
        <v>147.19904342999999</v>
      </c>
      <c r="H408">
        <v>122.67657846</v>
      </c>
    </row>
    <row r="409" spans="1:8" x14ac:dyDescent="0.2">
      <c r="A409" s="20">
        <v>408</v>
      </c>
      <c r="B409">
        <v>31.201851869999999</v>
      </c>
      <c r="C409">
        <v>116.24673465000001</v>
      </c>
      <c r="D409">
        <v>171.70507143</v>
      </c>
      <c r="E409">
        <v>209.83734755999998</v>
      </c>
      <c r="F409">
        <v>31.768180200000003</v>
      </c>
      <c r="G409">
        <v>29.58505173</v>
      </c>
      <c r="H409">
        <v>56.782260000000001</v>
      </c>
    </row>
    <row r="410" spans="1:8" x14ac:dyDescent="0.2">
      <c r="A410" s="20">
        <v>409</v>
      </c>
      <c r="B410">
        <v>66.356047889999999</v>
      </c>
      <c r="C410">
        <v>376.85190546000001</v>
      </c>
      <c r="D410">
        <v>155.0006271</v>
      </c>
      <c r="E410">
        <v>116.89674210000001</v>
      </c>
      <c r="F410">
        <v>60.142873230000006</v>
      </c>
      <c r="G410">
        <v>123.9795819</v>
      </c>
      <c r="H410">
        <v>149.4568854</v>
      </c>
    </row>
    <row r="411" spans="1:8" x14ac:dyDescent="0.2">
      <c r="A411" s="20">
        <v>410</v>
      </c>
      <c r="B411">
        <v>266.58374507999997</v>
      </c>
      <c r="C411">
        <v>270.49126113</v>
      </c>
      <c r="D411">
        <v>68.149171890000005</v>
      </c>
      <c r="E411">
        <v>62.831064959999999</v>
      </c>
      <c r="F411">
        <v>105.28028712</v>
      </c>
      <c r="G411">
        <v>303.03795600000001</v>
      </c>
      <c r="H411">
        <v>264.16003914000004</v>
      </c>
    </row>
    <row r="412" spans="1:8" x14ac:dyDescent="0.2">
      <c r="A412" s="20">
        <v>411</v>
      </c>
      <c r="B412">
        <v>181.31771033999999</v>
      </c>
      <c r="C412">
        <v>70.341265980000003</v>
      </c>
      <c r="D412">
        <v>30.034827000000003</v>
      </c>
      <c r="E412">
        <v>59.321024729999998</v>
      </c>
      <c r="F412">
        <v>156.37834404</v>
      </c>
      <c r="G412">
        <v>55.105689060000003</v>
      </c>
      <c r="H412">
        <v>125.12718126</v>
      </c>
    </row>
    <row r="413" spans="1:8" x14ac:dyDescent="0.2">
      <c r="A413" s="20">
        <v>412</v>
      </c>
      <c r="B413">
        <v>87.895949940000008</v>
      </c>
      <c r="C413">
        <v>482.35035600000003</v>
      </c>
      <c r="D413">
        <v>50.893341929999998</v>
      </c>
      <c r="E413">
        <v>72.283816979999997</v>
      </c>
      <c r="F413">
        <v>135.14626160999998</v>
      </c>
      <c r="G413">
        <v>99.343552410000001</v>
      </c>
      <c r="H413">
        <v>121.35863231999998</v>
      </c>
    </row>
    <row r="414" spans="1:8" x14ac:dyDescent="0.2">
      <c r="A414" s="20">
        <v>413</v>
      </c>
      <c r="B414">
        <v>389.68021341000002</v>
      </c>
      <c r="C414">
        <v>100.23862013999999</v>
      </c>
      <c r="D414">
        <v>307.87789652999999</v>
      </c>
      <c r="E414">
        <v>193.17175425000002</v>
      </c>
      <c r="F414">
        <v>367.63973090999997</v>
      </c>
      <c r="G414">
        <v>179.33780259</v>
      </c>
      <c r="H414">
        <v>69.319185300000001</v>
      </c>
    </row>
    <row r="415" spans="1:8" x14ac:dyDescent="0.2">
      <c r="A415" s="20">
        <v>414</v>
      </c>
      <c r="B415">
        <v>53.79372</v>
      </c>
      <c r="C415">
        <v>132.34151682000001</v>
      </c>
      <c r="D415">
        <v>194.62269042000003</v>
      </c>
      <c r="E415">
        <v>62.831064959999999</v>
      </c>
      <c r="F415">
        <v>367.63973090999997</v>
      </c>
      <c r="G415">
        <v>176.72880717000001</v>
      </c>
      <c r="H415">
        <v>134.31843602999999</v>
      </c>
    </row>
    <row r="416" spans="1:8" x14ac:dyDescent="0.2">
      <c r="A416" s="20">
        <v>415</v>
      </c>
      <c r="B416">
        <v>152.4454254</v>
      </c>
      <c r="C416">
        <v>218.32778970000001</v>
      </c>
      <c r="D416">
        <v>370.59091416000001</v>
      </c>
      <c r="E416">
        <v>89.705510910000001</v>
      </c>
      <c r="F416">
        <v>227.62065483000001</v>
      </c>
      <c r="G416">
        <v>68.996422980000006</v>
      </c>
      <c r="H416">
        <v>221.75713934999999</v>
      </c>
    </row>
    <row r="417" spans="1:8" x14ac:dyDescent="0.2">
      <c r="A417" s="20">
        <v>416</v>
      </c>
      <c r="B417">
        <v>49.288495949999998</v>
      </c>
      <c r="C417">
        <v>112.02093909</v>
      </c>
      <c r="D417">
        <v>90.102986729999998</v>
      </c>
      <c r="E417">
        <v>74.713499999999996</v>
      </c>
      <c r="F417">
        <v>141.69564702</v>
      </c>
      <c r="G417">
        <v>56.782260000000001</v>
      </c>
      <c r="H417">
        <v>313.34094764999998</v>
      </c>
    </row>
    <row r="418" spans="1:8" x14ac:dyDescent="0.2">
      <c r="A418" s="20">
        <v>417</v>
      </c>
      <c r="B418">
        <v>28.352278980000001</v>
      </c>
      <c r="C418">
        <v>674.14588758000002</v>
      </c>
      <c r="D418">
        <v>172.09358162999999</v>
      </c>
      <c r="E418">
        <v>410.31309357000004</v>
      </c>
      <c r="F418">
        <v>132.30864288000001</v>
      </c>
      <c r="G418">
        <v>213.86291094000001</v>
      </c>
      <c r="H418">
        <v>130.19873364</v>
      </c>
    </row>
    <row r="419" spans="1:8" x14ac:dyDescent="0.2">
      <c r="A419" s="20">
        <v>418</v>
      </c>
      <c r="B419">
        <v>38.851019999999998</v>
      </c>
      <c r="C419">
        <v>381.22264521</v>
      </c>
      <c r="D419">
        <v>258.00364674000002</v>
      </c>
      <c r="E419">
        <v>128.54158820999999</v>
      </c>
      <c r="F419">
        <v>212.27001912000003</v>
      </c>
      <c r="G419">
        <v>177.00674139</v>
      </c>
      <c r="H419">
        <v>35.986504409999995</v>
      </c>
    </row>
    <row r="420" spans="1:8" x14ac:dyDescent="0.2">
      <c r="A420" s="20">
        <v>419</v>
      </c>
      <c r="B420">
        <v>152.67853152000001</v>
      </c>
      <c r="C420">
        <v>293.80486167000004</v>
      </c>
      <c r="D420">
        <v>325.18901447999997</v>
      </c>
      <c r="E420">
        <v>106.12454966999999</v>
      </c>
      <c r="F420">
        <v>458.96204196000002</v>
      </c>
      <c r="G420">
        <v>347.95571219999999</v>
      </c>
      <c r="H420">
        <v>111.22001037</v>
      </c>
    </row>
    <row r="421" spans="1:8" x14ac:dyDescent="0.2">
      <c r="A421" s="20">
        <v>420</v>
      </c>
      <c r="B421">
        <v>25.708915349999998</v>
      </c>
      <c r="C421">
        <v>255.35878883999999</v>
      </c>
      <c r="D421">
        <v>699.41997035999998</v>
      </c>
      <c r="E421">
        <v>161.82346391999999</v>
      </c>
      <c r="F421">
        <v>445.09222781999995</v>
      </c>
      <c r="G421">
        <v>144.34947054</v>
      </c>
      <c r="H421">
        <v>147.04662789</v>
      </c>
    </row>
    <row r="422" spans="1:8" x14ac:dyDescent="0.2">
      <c r="A422" s="20">
        <v>421</v>
      </c>
      <c r="B422">
        <v>40.095746909999995</v>
      </c>
      <c r="C422">
        <v>95.820063750000003</v>
      </c>
      <c r="D422">
        <v>343.21439349000002</v>
      </c>
      <c r="E422">
        <v>207.41812443000001</v>
      </c>
      <c r="F422">
        <v>69.319185300000001</v>
      </c>
      <c r="G422">
        <v>51.06817152</v>
      </c>
      <c r="H422">
        <v>93.793833629999995</v>
      </c>
    </row>
    <row r="423" spans="1:8" x14ac:dyDescent="0.2">
      <c r="A423" s="20">
        <v>422</v>
      </c>
      <c r="B423">
        <v>64.166942340000006</v>
      </c>
      <c r="C423">
        <v>103.18083777</v>
      </c>
      <c r="D423">
        <v>131.53012820999999</v>
      </c>
      <c r="E423">
        <v>146.92559201999998</v>
      </c>
      <c r="F423">
        <v>53.460497789999998</v>
      </c>
      <c r="G423">
        <v>39.871606409999998</v>
      </c>
      <c r="H423">
        <v>149.4568854</v>
      </c>
    </row>
    <row r="424" spans="1:8" x14ac:dyDescent="0.2">
      <c r="A424" s="20">
        <v>423</v>
      </c>
      <c r="B424">
        <v>29.885400000000001</v>
      </c>
      <c r="C424">
        <v>172.45668924</v>
      </c>
      <c r="D424">
        <v>249.35929479000001</v>
      </c>
      <c r="E424">
        <v>117.73502757</v>
      </c>
      <c r="F424">
        <v>66.356047889999999</v>
      </c>
      <c r="G424">
        <v>96.053169870000005</v>
      </c>
      <c r="H424">
        <v>88.755155189999996</v>
      </c>
    </row>
    <row r="425" spans="1:8" x14ac:dyDescent="0.2">
      <c r="A425" s="20">
        <v>424</v>
      </c>
      <c r="B425">
        <v>21.131966339999998</v>
      </c>
      <c r="C425">
        <v>39.871606409999998</v>
      </c>
      <c r="D425">
        <v>225.07441875000001</v>
      </c>
      <c r="E425">
        <v>343.48784490000003</v>
      </c>
      <c r="F425">
        <v>66.154321440000004</v>
      </c>
      <c r="G425">
        <v>215.21671955999997</v>
      </c>
      <c r="H425">
        <v>111.22001037</v>
      </c>
    </row>
    <row r="426" spans="1:8" x14ac:dyDescent="0.2">
      <c r="A426" s="20">
        <v>425</v>
      </c>
      <c r="B426">
        <v>134.61729002999999</v>
      </c>
      <c r="C426">
        <v>232.04967111000002</v>
      </c>
      <c r="D426">
        <v>46.394094959999997</v>
      </c>
      <c r="E426">
        <v>50.80518</v>
      </c>
      <c r="F426">
        <v>189.81412956</v>
      </c>
      <c r="G426">
        <v>122.85738512999998</v>
      </c>
      <c r="H426">
        <v>104.38521939</v>
      </c>
    </row>
    <row r="427" spans="1:8" x14ac:dyDescent="0.2">
      <c r="A427" s="20">
        <v>426</v>
      </c>
      <c r="B427">
        <v>121.94588042999999</v>
      </c>
      <c r="C427">
        <v>322.33346451</v>
      </c>
      <c r="D427">
        <v>60.513452190000002</v>
      </c>
      <c r="E427">
        <v>80.469428039999997</v>
      </c>
      <c r="F427">
        <v>39.308266619999998</v>
      </c>
      <c r="G427">
        <v>32.188070070000002</v>
      </c>
      <c r="H427">
        <v>592.21356920999995</v>
      </c>
    </row>
    <row r="428" spans="1:8" x14ac:dyDescent="0.2">
      <c r="A428" s="20">
        <v>427</v>
      </c>
      <c r="B428">
        <v>60.438738690000001</v>
      </c>
      <c r="C428">
        <v>52.191862559999997</v>
      </c>
      <c r="D428">
        <v>61.610246369999999</v>
      </c>
      <c r="E428">
        <v>119.01711123</v>
      </c>
      <c r="F428">
        <v>95.352357239999989</v>
      </c>
      <c r="G428">
        <v>61.610246369999999</v>
      </c>
      <c r="H428">
        <v>69.767466299999995</v>
      </c>
    </row>
    <row r="429" spans="1:8" x14ac:dyDescent="0.2">
      <c r="A429" s="20">
        <v>428</v>
      </c>
      <c r="B429">
        <v>27.552844530000002</v>
      </c>
      <c r="C429">
        <v>181.93334958</v>
      </c>
      <c r="D429">
        <v>240.88827816</v>
      </c>
      <c r="E429">
        <v>280.92275999999998</v>
      </c>
      <c r="F429">
        <v>70.022986469999992</v>
      </c>
      <c r="G429">
        <v>249.50274471000003</v>
      </c>
      <c r="H429">
        <v>234.65268945</v>
      </c>
    </row>
    <row r="430" spans="1:8" x14ac:dyDescent="0.2">
      <c r="A430" s="20">
        <v>429</v>
      </c>
      <c r="B430">
        <v>165.04809857999999</v>
      </c>
      <c r="C430">
        <v>224.36015768999999</v>
      </c>
      <c r="D430">
        <v>112.02093909</v>
      </c>
      <c r="E430">
        <v>132.71209578</v>
      </c>
      <c r="F430">
        <v>42.263932679999996</v>
      </c>
      <c r="G430">
        <v>197.53801118999999</v>
      </c>
      <c r="H430">
        <v>113.40762165</v>
      </c>
    </row>
    <row r="431" spans="1:8" x14ac:dyDescent="0.2">
      <c r="A431" s="20">
        <v>430</v>
      </c>
      <c r="B431">
        <v>90.893455560000007</v>
      </c>
      <c r="C431">
        <v>25.708915349999998</v>
      </c>
      <c r="D431">
        <v>267.46984719</v>
      </c>
      <c r="E431">
        <v>101.78668386</v>
      </c>
      <c r="F431">
        <v>107.0046747</v>
      </c>
      <c r="G431">
        <v>124.84028142000001</v>
      </c>
      <c r="H431">
        <v>193.58716131</v>
      </c>
    </row>
    <row r="432" spans="1:8" x14ac:dyDescent="0.2">
      <c r="A432" s="20">
        <v>431</v>
      </c>
      <c r="B432">
        <v>137.99135168999999</v>
      </c>
      <c r="C432">
        <v>36.357083369999998</v>
      </c>
      <c r="D432">
        <v>221.89760072999999</v>
      </c>
      <c r="E432">
        <v>128.54158820999999</v>
      </c>
      <c r="F432">
        <v>165.99247721999998</v>
      </c>
      <c r="G432">
        <v>87.895949940000008</v>
      </c>
      <c r="H432">
        <v>115.35913826999999</v>
      </c>
    </row>
    <row r="433" spans="1:8" x14ac:dyDescent="0.2">
      <c r="A433" s="20">
        <v>432</v>
      </c>
      <c r="B433">
        <v>69.319185300000001</v>
      </c>
      <c r="C433">
        <v>202.44967668000001</v>
      </c>
      <c r="D433">
        <v>70.022986469999992</v>
      </c>
      <c r="E433">
        <v>241.40678985</v>
      </c>
      <c r="F433">
        <v>249.26963859</v>
      </c>
      <c r="G433">
        <v>83.090377619999998</v>
      </c>
      <c r="H433">
        <v>108.24940160999999</v>
      </c>
    </row>
    <row r="434" spans="1:8" x14ac:dyDescent="0.2">
      <c r="A434" s="20">
        <v>433</v>
      </c>
      <c r="B434">
        <v>25.708915349999998</v>
      </c>
      <c r="C434">
        <v>22.760720639999999</v>
      </c>
      <c r="D434">
        <v>72.221057639999998</v>
      </c>
      <c r="E434">
        <v>107.96100749999999</v>
      </c>
      <c r="F434">
        <v>255.44545649999998</v>
      </c>
      <c r="G434">
        <v>1108.3015532700001</v>
      </c>
      <c r="H434">
        <v>128.64618711</v>
      </c>
    </row>
    <row r="435" spans="1:8" x14ac:dyDescent="0.2">
      <c r="A435" s="20">
        <v>434</v>
      </c>
      <c r="B435">
        <v>256.96214055000002</v>
      </c>
      <c r="C435">
        <v>148.37802246000001</v>
      </c>
      <c r="D435">
        <v>124.84028142000001</v>
      </c>
      <c r="E435">
        <v>204.29510012999998</v>
      </c>
      <c r="F435">
        <v>105.99903098999999</v>
      </c>
      <c r="G435">
        <v>112.49761122</v>
      </c>
      <c r="H435">
        <v>93.078078300000001</v>
      </c>
    </row>
    <row r="436" spans="1:8" x14ac:dyDescent="0.2">
      <c r="A436" s="20">
        <v>435</v>
      </c>
      <c r="B436">
        <v>46.49122251</v>
      </c>
      <c r="C436">
        <v>217.03524615000001</v>
      </c>
      <c r="D436">
        <v>109.43884053000001</v>
      </c>
      <c r="E436">
        <v>323.48106387000001</v>
      </c>
      <c r="F436">
        <v>389.19905847000001</v>
      </c>
      <c r="G436">
        <v>105.66132596999999</v>
      </c>
      <c r="H436">
        <v>699.34376258999998</v>
      </c>
    </row>
    <row r="437" spans="1:8" x14ac:dyDescent="0.2">
      <c r="A437" s="20">
        <v>436</v>
      </c>
      <c r="B437">
        <v>56.387772719999994</v>
      </c>
      <c r="C437">
        <v>107.75330397</v>
      </c>
      <c r="D437">
        <v>71.287138889999994</v>
      </c>
      <c r="E437">
        <v>62.831064959999999</v>
      </c>
      <c r="F437">
        <v>216.18948933000001</v>
      </c>
      <c r="G437">
        <v>74.892812399999997</v>
      </c>
      <c r="H437">
        <v>170.37367685999999</v>
      </c>
    </row>
    <row r="438" spans="1:8" x14ac:dyDescent="0.2">
      <c r="A438" s="20">
        <v>437</v>
      </c>
      <c r="B438">
        <v>43.5131424</v>
      </c>
      <c r="C438">
        <v>74.713499999999996</v>
      </c>
      <c r="D438">
        <v>94.977295470000001</v>
      </c>
      <c r="E438">
        <v>195.81212934000001</v>
      </c>
      <c r="F438">
        <v>99.028261440000009</v>
      </c>
      <c r="G438">
        <v>70.847823509999998</v>
      </c>
      <c r="H438">
        <v>712.17655335000006</v>
      </c>
    </row>
    <row r="439" spans="1:8" x14ac:dyDescent="0.2">
      <c r="A439" s="20">
        <v>438</v>
      </c>
      <c r="B439">
        <v>108.29124117000001</v>
      </c>
      <c r="C439">
        <v>298.03065723000003</v>
      </c>
      <c r="D439">
        <v>206.90110700999998</v>
      </c>
      <c r="E439">
        <v>175.40936676000001</v>
      </c>
      <c r="F439">
        <v>56.861456309999994</v>
      </c>
      <c r="G439">
        <v>70.847823509999998</v>
      </c>
      <c r="H439">
        <v>167.27754941999999</v>
      </c>
    </row>
    <row r="440" spans="1:8" x14ac:dyDescent="0.2">
      <c r="A440" s="20">
        <v>439</v>
      </c>
      <c r="B440">
        <v>21.131966339999998</v>
      </c>
      <c r="C440">
        <v>339.49814399999997</v>
      </c>
      <c r="D440">
        <v>185.02349993999999</v>
      </c>
      <c r="E440">
        <v>98.983433340000005</v>
      </c>
      <c r="F440">
        <v>133.65199160999998</v>
      </c>
      <c r="G440">
        <v>76.543980750000003</v>
      </c>
      <c r="H440">
        <v>61.610246369999999</v>
      </c>
    </row>
    <row r="441" spans="1:8" x14ac:dyDescent="0.2">
      <c r="A441" s="20">
        <v>440</v>
      </c>
      <c r="B441">
        <v>50.717018070000002</v>
      </c>
      <c r="C441">
        <v>219.44849220000003</v>
      </c>
      <c r="D441">
        <v>808.79605155000002</v>
      </c>
      <c r="E441">
        <v>85.578337169999998</v>
      </c>
      <c r="F441">
        <v>218.32778970000001</v>
      </c>
      <c r="G441">
        <v>541.22309973000006</v>
      </c>
      <c r="H441">
        <v>161.49173597999999</v>
      </c>
    </row>
    <row r="442" spans="1:8" x14ac:dyDescent="0.2">
      <c r="A442" s="20">
        <v>441</v>
      </c>
      <c r="B442">
        <v>76.369151160000001</v>
      </c>
      <c r="C442">
        <v>286.30810908000001</v>
      </c>
      <c r="D442">
        <v>157.82778594000001</v>
      </c>
      <c r="E442">
        <v>247.97709503999999</v>
      </c>
      <c r="F442">
        <v>193.17175425000002</v>
      </c>
      <c r="G442">
        <v>163.14290432999999</v>
      </c>
      <c r="H442">
        <v>74.952583199999992</v>
      </c>
    </row>
    <row r="443" spans="1:8" x14ac:dyDescent="0.2">
      <c r="A443" s="20">
        <v>442</v>
      </c>
      <c r="B443">
        <v>242.05380876000001</v>
      </c>
      <c r="C443">
        <v>98.938605240000001</v>
      </c>
      <c r="D443">
        <v>208.77043878000001</v>
      </c>
      <c r="E443">
        <v>87.946755120000006</v>
      </c>
      <c r="F443">
        <v>107.58744</v>
      </c>
      <c r="G443">
        <v>66.356047889999999</v>
      </c>
      <c r="H443">
        <v>156.80570526</v>
      </c>
    </row>
    <row r="444" spans="1:8" x14ac:dyDescent="0.2">
      <c r="A444" s="20">
        <v>443</v>
      </c>
      <c r="B444">
        <v>45.519947010000003</v>
      </c>
      <c r="C444">
        <v>115.01097336000001</v>
      </c>
      <c r="D444">
        <v>147.86548784999999</v>
      </c>
      <c r="E444">
        <v>439.32583989</v>
      </c>
      <c r="F444">
        <v>170.00608644000002</v>
      </c>
      <c r="G444">
        <v>127.6704288</v>
      </c>
      <c r="H444">
        <v>78.446186459999993</v>
      </c>
    </row>
    <row r="445" spans="1:8" x14ac:dyDescent="0.2">
      <c r="A445" s="20">
        <v>444</v>
      </c>
      <c r="B445">
        <v>131.80059107999998</v>
      </c>
      <c r="C445">
        <v>126.08650259999999</v>
      </c>
      <c r="D445">
        <v>84.581659079999994</v>
      </c>
      <c r="E445">
        <v>170.37367685999999</v>
      </c>
      <c r="F445">
        <v>81.625993019999996</v>
      </c>
      <c r="G445">
        <v>315.85281551999998</v>
      </c>
      <c r="H445">
        <v>224.99522243999999</v>
      </c>
    </row>
    <row r="446" spans="1:8" x14ac:dyDescent="0.2">
      <c r="A446" s="20">
        <v>445</v>
      </c>
      <c r="B446">
        <v>74.233839330000009</v>
      </c>
      <c r="C446">
        <v>171.62587511999999</v>
      </c>
      <c r="D446">
        <v>32.325542909999996</v>
      </c>
      <c r="E446">
        <v>67.623188850000005</v>
      </c>
      <c r="F446">
        <v>120.13781373</v>
      </c>
      <c r="G446">
        <v>33.413371470000001</v>
      </c>
      <c r="H446">
        <v>129.64884228</v>
      </c>
    </row>
    <row r="447" spans="1:8" x14ac:dyDescent="0.2">
      <c r="A447" s="20">
        <v>446</v>
      </c>
      <c r="B447">
        <v>74.713499999999996</v>
      </c>
      <c r="C447">
        <v>94.364644769999998</v>
      </c>
      <c r="D447">
        <v>139.40791965</v>
      </c>
      <c r="E447">
        <v>71.724959999999996</v>
      </c>
      <c r="F447">
        <v>188.37215900999999</v>
      </c>
      <c r="G447">
        <v>125.55454247999999</v>
      </c>
      <c r="H447">
        <v>104.98292739</v>
      </c>
    </row>
    <row r="448" spans="1:8" x14ac:dyDescent="0.2">
      <c r="A448" s="20">
        <v>447</v>
      </c>
      <c r="B448">
        <v>57.096056699999998</v>
      </c>
      <c r="C448">
        <v>109.43884053000001</v>
      </c>
      <c r="D448">
        <v>163.06071947999999</v>
      </c>
      <c r="E448">
        <v>81.570705029999999</v>
      </c>
      <c r="F448">
        <v>156.89087865000002</v>
      </c>
      <c r="G448">
        <v>184.83073911</v>
      </c>
      <c r="H448">
        <v>207.91272779999997</v>
      </c>
    </row>
    <row r="449" spans="1:8" x14ac:dyDescent="0.2">
      <c r="A449" s="20">
        <v>448</v>
      </c>
      <c r="B449">
        <v>182.47278104999998</v>
      </c>
      <c r="C449">
        <v>129.06159416999998</v>
      </c>
      <c r="D449">
        <v>83.090377619999998</v>
      </c>
      <c r="E449">
        <v>29.885400000000001</v>
      </c>
      <c r="F449">
        <v>187.23203100000001</v>
      </c>
      <c r="G449">
        <v>121.68886599</v>
      </c>
      <c r="H449">
        <v>110.61632529000001</v>
      </c>
    </row>
    <row r="450" spans="1:8" x14ac:dyDescent="0.2">
      <c r="A450" s="20">
        <v>449</v>
      </c>
      <c r="B450">
        <v>25.708915349999998</v>
      </c>
      <c r="C450">
        <v>89.904248819999992</v>
      </c>
      <c r="D450">
        <v>136.42983954000002</v>
      </c>
      <c r="E450">
        <v>230.19528204</v>
      </c>
      <c r="F450">
        <v>52.956928799999993</v>
      </c>
      <c r="G450">
        <v>149.3672292</v>
      </c>
      <c r="H450">
        <v>399.85021503000002</v>
      </c>
    </row>
    <row r="451" spans="1:8" x14ac:dyDescent="0.2">
      <c r="A451" s="20">
        <v>450</v>
      </c>
      <c r="B451">
        <v>411.35609402999995</v>
      </c>
      <c r="C451">
        <v>68.149171890000005</v>
      </c>
      <c r="D451">
        <v>113.60337102</v>
      </c>
      <c r="E451">
        <v>71.97300881999999</v>
      </c>
      <c r="F451">
        <v>83.892800609999995</v>
      </c>
      <c r="G451">
        <v>35.986504409999995</v>
      </c>
      <c r="H451">
        <v>34.852353480000005</v>
      </c>
    </row>
    <row r="452" spans="1:8" x14ac:dyDescent="0.2">
      <c r="A452" s="20">
        <v>451</v>
      </c>
    </row>
    <row r="453" spans="1:8" x14ac:dyDescent="0.2">
      <c r="A453" s="20">
        <v>452</v>
      </c>
    </row>
    <row r="454" spans="1:8" x14ac:dyDescent="0.2">
      <c r="A454" s="20">
        <v>453</v>
      </c>
    </row>
    <row r="455" spans="1:8" x14ac:dyDescent="0.2">
      <c r="A455" s="20">
        <v>454</v>
      </c>
    </row>
    <row r="456" spans="1:8" x14ac:dyDescent="0.2">
      <c r="A456" s="20">
        <v>455</v>
      </c>
    </row>
    <row r="457" spans="1:8" x14ac:dyDescent="0.2">
      <c r="A457" s="20">
        <v>456</v>
      </c>
    </row>
    <row r="458" spans="1:8" x14ac:dyDescent="0.2">
      <c r="A458" s="20">
        <v>457</v>
      </c>
    </row>
    <row r="459" spans="1:8" x14ac:dyDescent="0.2">
      <c r="A459" s="20">
        <v>458</v>
      </c>
    </row>
    <row r="460" spans="1:8" x14ac:dyDescent="0.2">
      <c r="A460" s="20">
        <v>459</v>
      </c>
    </row>
    <row r="461" spans="1:8" x14ac:dyDescent="0.2">
      <c r="A461" s="20">
        <v>460</v>
      </c>
    </row>
    <row r="462" spans="1:8" x14ac:dyDescent="0.2">
      <c r="A462" s="20">
        <v>461</v>
      </c>
    </row>
    <row r="463" spans="1:8" x14ac:dyDescent="0.2">
      <c r="A463" s="20">
        <v>462</v>
      </c>
    </row>
    <row r="464" spans="1:8" x14ac:dyDescent="0.2">
      <c r="A464" s="20">
        <v>463</v>
      </c>
    </row>
    <row r="465" spans="1:1" x14ac:dyDescent="0.2">
      <c r="A465" s="20">
        <v>464</v>
      </c>
    </row>
    <row r="466" spans="1:1" x14ac:dyDescent="0.2">
      <c r="A466" s="20">
        <v>465</v>
      </c>
    </row>
    <row r="467" spans="1:1" x14ac:dyDescent="0.2">
      <c r="A467" s="20">
        <v>466</v>
      </c>
    </row>
    <row r="468" spans="1:1" x14ac:dyDescent="0.2">
      <c r="A468" s="20">
        <v>467</v>
      </c>
    </row>
    <row r="469" spans="1:1" x14ac:dyDescent="0.2">
      <c r="A469" s="20">
        <v>468</v>
      </c>
    </row>
    <row r="470" spans="1:1" x14ac:dyDescent="0.2">
      <c r="A470" s="20">
        <v>469</v>
      </c>
    </row>
    <row r="471" spans="1:1" x14ac:dyDescent="0.2">
      <c r="A471" s="20">
        <v>470</v>
      </c>
    </row>
    <row r="472" spans="1:1" x14ac:dyDescent="0.2">
      <c r="A472" s="20">
        <v>471</v>
      </c>
    </row>
    <row r="473" spans="1:1" x14ac:dyDescent="0.2">
      <c r="A473" s="20">
        <v>472</v>
      </c>
    </row>
    <row r="474" spans="1:1" x14ac:dyDescent="0.2">
      <c r="A474" s="20">
        <v>473</v>
      </c>
    </row>
    <row r="475" spans="1:1" x14ac:dyDescent="0.2">
      <c r="A475" s="20">
        <v>474</v>
      </c>
    </row>
    <row r="476" spans="1:1" x14ac:dyDescent="0.2">
      <c r="A476" s="20">
        <v>475</v>
      </c>
    </row>
    <row r="477" spans="1:1" x14ac:dyDescent="0.2">
      <c r="A477" s="20">
        <v>476</v>
      </c>
    </row>
    <row r="478" spans="1:1" x14ac:dyDescent="0.2">
      <c r="A478" s="20">
        <v>477</v>
      </c>
    </row>
    <row r="479" spans="1:1" x14ac:dyDescent="0.2">
      <c r="A479" s="20">
        <v>478</v>
      </c>
    </row>
    <row r="480" spans="1:1" x14ac:dyDescent="0.2">
      <c r="A480" s="20">
        <v>479</v>
      </c>
    </row>
    <row r="481" spans="1:1" x14ac:dyDescent="0.2">
      <c r="A481" s="20">
        <v>480</v>
      </c>
    </row>
    <row r="482" spans="1:1" x14ac:dyDescent="0.2">
      <c r="A482" s="20">
        <v>481</v>
      </c>
    </row>
    <row r="483" spans="1:1" x14ac:dyDescent="0.2">
      <c r="A483" s="20">
        <v>482</v>
      </c>
    </row>
    <row r="484" spans="1:1" x14ac:dyDescent="0.2">
      <c r="A484" s="20">
        <v>483</v>
      </c>
    </row>
    <row r="485" spans="1:1" x14ac:dyDescent="0.2">
      <c r="A485" s="20">
        <v>484</v>
      </c>
    </row>
    <row r="486" spans="1:1" x14ac:dyDescent="0.2">
      <c r="A486" s="20">
        <v>485</v>
      </c>
    </row>
    <row r="487" spans="1:1" x14ac:dyDescent="0.2">
      <c r="A487" s="20">
        <v>486</v>
      </c>
    </row>
    <row r="488" spans="1:1" x14ac:dyDescent="0.2">
      <c r="A488" s="20">
        <v>487</v>
      </c>
    </row>
    <row r="489" spans="1:1" x14ac:dyDescent="0.2">
      <c r="A489" s="20">
        <v>488</v>
      </c>
    </row>
    <row r="490" spans="1:1" x14ac:dyDescent="0.2">
      <c r="A490" s="20">
        <v>489</v>
      </c>
    </row>
    <row r="491" spans="1:1" x14ac:dyDescent="0.2">
      <c r="A491" s="20">
        <v>490</v>
      </c>
    </row>
    <row r="492" spans="1:1" x14ac:dyDescent="0.2">
      <c r="A492" s="20">
        <v>491</v>
      </c>
    </row>
    <row r="493" spans="1:1" x14ac:dyDescent="0.2">
      <c r="A493" s="20">
        <v>492</v>
      </c>
    </row>
    <row r="494" spans="1:1" x14ac:dyDescent="0.2">
      <c r="A494" s="20">
        <v>493</v>
      </c>
    </row>
    <row r="495" spans="1:1" x14ac:dyDescent="0.2">
      <c r="A495" s="20">
        <v>494</v>
      </c>
    </row>
    <row r="496" spans="1:1" x14ac:dyDescent="0.2">
      <c r="A496" s="20">
        <v>495</v>
      </c>
    </row>
    <row r="497" spans="1:1" x14ac:dyDescent="0.2">
      <c r="A497" s="20">
        <v>496</v>
      </c>
    </row>
    <row r="498" spans="1:1" x14ac:dyDescent="0.2">
      <c r="A498" s="20">
        <v>497</v>
      </c>
    </row>
    <row r="499" spans="1:1" x14ac:dyDescent="0.2">
      <c r="A499" s="20">
        <v>498</v>
      </c>
    </row>
    <row r="500" spans="1:1" x14ac:dyDescent="0.2">
      <c r="A500" s="20">
        <v>499</v>
      </c>
    </row>
    <row r="501" spans="1:1" x14ac:dyDescent="0.2">
      <c r="A501" s="20">
        <v>500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A16A2-F411-2C4C-90D7-DCC6324823C3}">
  <dimension ref="A1:H501"/>
  <sheetViews>
    <sheetView workbookViewId="0">
      <selection activeCell="H1" sqref="H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405.25349534999998</v>
      </c>
      <c r="C2">
        <v>129.88941975</v>
      </c>
      <c r="D2">
        <v>201.32150283000001</v>
      </c>
      <c r="E2">
        <v>126.863523</v>
      </c>
      <c r="F2">
        <v>110.93908760999999</v>
      </c>
      <c r="G2">
        <v>126.08650259999999</v>
      </c>
      <c r="H2">
        <v>102.92083478999999</v>
      </c>
    </row>
    <row r="3" spans="1:8" x14ac:dyDescent="0.2">
      <c r="A3" s="20">
        <v>2</v>
      </c>
      <c r="B3">
        <v>405.93637673999996</v>
      </c>
      <c r="C3">
        <v>209.73125439</v>
      </c>
      <c r="D3">
        <v>202.25093877</v>
      </c>
      <c r="E3">
        <v>58.866766650000002</v>
      </c>
      <c r="F3">
        <v>189.81412956</v>
      </c>
      <c r="G3">
        <v>104.76924678</v>
      </c>
      <c r="H3">
        <v>44.427635639999998</v>
      </c>
    </row>
    <row r="4" spans="1:8" x14ac:dyDescent="0.2">
      <c r="A4" s="20">
        <v>3</v>
      </c>
      <c r="B4">
        <v>374.52233853000001</v>
      </c>
      <c r="C4">
        <v>114.1921134</v>
      </c>
      <c r="D4">
        <v>114.11441135999999</v>
      </c>
      <c r="E4">
        <v>33.810847289999998</v>
      </c>
      <c r="F4">
        <v>102.22450497</v>
      </c>
      <c r="G4">
        <v>107.75330397</v>
      </c>
      <c r="H4">
        <v>137.50571394000002</v>
      </c>
    </row>
    <row r="5" spans="1:8" x14ac:dyDescent="0.2">
      <c r="A5" s="20">
        <v>4</v>
      </c>
      <c r="B5">
        <v>485.96648940000006</v>
      </c>
      <c r="C5">
        <v>99.747005310000006</v>
      </c>
      <c r="D5">
        <v>44.125793100000003</v>
      </c>
      <c r="E5">
        <v>266.39994987</v>
      </c>
      <c r="F5">
        <v>98.031583350000005</v>
      </c>
      <c r="G5">
        <v>55.589832539999996</v>
      </c>
      <c r="H5">
        <v>113.72141835000001</v>
      </c>
    </row>
    <row r="6" spans="1:8" x14ac:dyDescent="0.2">
      <c r="A6" s="20">
        <v>5</v>
      </c>
      <c r="B6">
        <v>247.25536262999998</v>
      </c>
      <c r="C6">
        <v>32.873939999999997</v>
      </c>
      <c r="D6">
        <v>189.31803191999998</v>
      </c>
      <c r="E6">
        <v>274.71855096000002</v>
      </c>
      <c r="F6">
        <v>131.22380286000001</v>
      </c>
      <c r="G6">
        <v>127.6704288</v>
      </c>
      <c r="H6">
        <v>47.253300209999999</v>
      </c>
    </row>
    <row r="7" spans="1:8" x14ac:dyDescent="0.2">
      <c r="A7" s="20">
        <v>6</v>
      </c>
      <c r="B7">
        <v>281.38299516000001</v>
      </c>
      <c r="C7">
        <v>23.90832</v>
      </c>
      <c r="D7">
        <v>66.018342869999998</v>
      </c>
      <c r="E7">
        <v>45.715696380000004</v>
      </c>
      <c r="F7">
        <v>202.09702895999999</v>
      </c>
      <c r="G7">
        <v>93.793833629999995</v>
      </c>
      <c r="H7">
        <v>121.35863231999998</v>
      </c>
    </row>
    <row r="8" spans="1:8" x14ac:dyDescent="0.2">
      <c r="A8" s="20">
        <v>7</v>
      </c>
      <c r="B8">
        <v>424.38313989</v>
      </c>
      <c r="C8">
        <v>42.789915719999996</v>
      </c>
      <c r="D8">
        <v>146.56099014</v>
      </c>
      <c r="E8">
        <v>50.717018070000002</v>
      </c>
      <c r="F8">
        <v>112.02093909</v>
      </c>
      <c r="G8">
        <v>126.40478211</v>
      </c>
      <c r="H8">
        <v>37.802042459999996</v>
      </c>
    </row>
    <row r="9" spans="1:8" x14ac:dyDescent="0.2">
      <c r="A9" s="20">
        <v>8</v>
      </c>
      <c r="B9">
        <v>277.67720556</v>
      </c>
      <c r="C9">
        <v>176.42547035999999</v>
      </c>
      <c r="D9">
        <v>142.73267039999999</v>
      </c>
      <c r="E9">
        <v>38.038137120000002</v>
      </c>
      <c r="F9">
        <v>108.29124117000001</v>
      </c>
      <c r="G9">
        <v>122.63922170999999</v>
      </c>
      <c r="H9">
        <v>33.413371470000001</v>
      </c>
    </row>
    <row r="10" spans="1:8" x14ac:dyDescent="0.2">
      <c r="A10" s="20">
        <v>9</v>
      </c>
      <c r="B10">
        <v>247.97709503999999</v>
      </c>
      <c r="C10">
        <v>68.800673610000004</v>
      </c>
      <c r="D10">
        <v>49.739765489999996</v>
      </c>
      <c r="E10">
        <v>59.546659500000004</v>
      </c>
      <c r="F10">
        <v>141.72702669</v>
      </c>
      <c r="G10">
        <v>137.60284149</v>
      </c>
      <c r="H10">
        <v>89.556083909999998</v>
      </c>
    </row>
    <row r="11" spans="1:8" x14ac:dyDescent="0.2">
      <c r="A11" s="20">
        <v>10</v>
      </c>
      <c r="B11">
        <v>158.81549841</v>
      </c>
      <c r="C11">
        <v>89.854937910000004</v>
      </c>
      <c r="D11">
        <v>38.966078790000005</v>
      </c>
      <c r="E11">
        <v>101.52219807</v>
      </c>
      <c r="F11">
        <v>116.55306</v>
      </c>
      <c r="G11">
        <v>221.47472232000001</v>
      </c>
      <c r="H11">
        <v>119.5416</v>
      </c>
    </row>
    <row r="12" spans="1:8" x14ac:dyDescent="0.2">
      <c r="A12" s="20">
        <v>11</v>
      </c>
      <c r="B12">
        <v>102.22450497</v>
      </c>
      <c r="C12">
        <v>86.667659999999998</v>
      </c>
      <c r="D12">
        <v>44.828099999999999</v>
      </c>
      <c r="E12">
        <v>45.519947010000003</v>
      </c>
      <c r="F12">
        <v>217.67180517</v>
      </c>
      <c r="G12">
        <v>160.65942758999998</v>
      </c>
      <c r="H12">
        <v>48.188713230000005</v>
      </c>
    </row>
    <row r="13" spans="1:8" x14ac:dyDescent="0.2">
      <c r="A13" s="20">
        <v>12</v>
      </c>
      <c r="B13">
        <v>179.80999191000001</v>
      </c>
      <c r="C13">
        <v>50.096896020000003</v>
      </c>
      <c r="D13">
        <v>28.352278980000001</v>
      </c>
      <c r="E13">
        <v>124.69832576999998</v>
      </c>
      <c r="F13">
        <v>254.09613069</v>
      </c>
      <c r="G13">
        <v>150.85402784999999</v>
      </c>
      <c r="H13">
        <v>118.97975448</v>
      </c>
    </row>
    <row r="14" spans="1:8" x14ac:dyDescent="0.2">
      <c r="A14" s="20">
        <v>13</v>
      </c>
      <c r="B14">
        <v>153.84406211999999</v>
      </c>
      <c r="C14">
        <v>15.23856546</v>
      </c>
      <c r="D14">
        <v>66.356047889999999</v>
      </c>
      <c r="E14">
        <v>37.802042459999996</v>
      </c>
      <c r="F14">
        <v>171.18357119999999</v>
      </c>
      <c r="G14">
        <v>121.68886599</v>
      </c>
      <c r="H14">
        <v>65.747879999999995</v>
      </c>
    </row>
    <row r="15" spans="1:8" x14ac:dyDescent="0.2">
      <c r="A15" s="20">
        <v>14</v>
      </c>
      <c r="B15">
        <v>174.89982068999998</v>
      </c>
      <c r="C15">
        <v>125.83845377999999</v>
      </c>
      <c r="D15">
        <v>69.70470696000001</v>
      </c>
      <c r="E15">
        <v>61.610246369999999</v>
      </c>
      <c r="F15">
        <v>108.78435027</v>
      </c>
      <c r="G15">
        <v>161.63070309</v>
      </c>
      <c r="H15">
        <v>38.271243239999997</v>
      </c>
    </row>
    <row r="16" spans="1:8" x14ac:dyDescent="0.2">
      <c r="A16" s="20">
        <v>15</v>
      </c>
      <c r="B16">
        <v>361.41609635999998</v>
      </c>
      <c r="C16">
        <v>126.12236507999999</v>
      </c>
      <c r="D16">
        <v>64.652580090000001</v>
      </c>
      <c r="E16">
        <v>67.15847088000001</v>
      </c>
      <c r="F16">
        <v>73.810960919999999</v>
      </c>
      <c r="G16">
        <v>94.506600419999998</v>
      </c>
      <c r="H16">
        <v>116.59191102</v>
      </c>
    </row>
    <row r="17" spans="1:8" x14ac:dyDescent="0.2">
      <c r="A17" s="20">
        <v>16</v>
      </c>
      <c r="B17">
        <v>95.306034869999991</v>
      </c>
      <c r="C17">
        <v>121.90852368</v>
      </c>
      <c r="D17">
        <v>266.29833951000001</v>
      </c>
      <c r="E17">
        <v>121.98174290999999</v>
      </c>
      <c r="F17">
        <v>415.50418754999998</v>
      </c>
      <c r="G17">
        <v>123.22049274</v>
      </c>
      <c r="H17">
        <v>62.402209470000003</v>
      </c>
    </row>
    <row r="18" spans="1:8" x14ac:dyDescent="0.2">
      <c r="A18" s="20">
        <v>17</v>
      </c>
      <c r="B18">
        <v>129.02722596000001</v>
      </c>
      <c r="C18">
        <v>56.387772719999994</v>
      </c>
      <c r="D18">
        <v>81.297253619999992</v>
      </c>
      <c r="E18">
        <v>49.739765489999996</v>
      </c>
      <c r="F18">
        <v>119.57895675</v>
      </c>
      <c r="G18">
        <v>177.96307418999999</v>
      </c>
      <c r="H18">
        <v>41.518291949999998</v>
      </c>
    </row>
    <row r="19" spans="1:8" x14ac:dyDescent="0.2">
      <c r="A19" s="20">
        <v>18</v>
      </c>
      <c r="B19">
        <v>498.73652082000001</v>
      </c>
      <c r="C19">
        <v>65.271207869999998</v>
      </c>
      <c r="D19">
        <v>152.53209305999999</v>
      </c>
      <c r="E19">
        <v>90.351035550000006</v>
      </c>
      <c r="F19">
        <v>47.81664</v>
      </c>
      <c r="G19">
        <v>147.65330151000001</v>
      </c>
      <c r="H19">
        <v>246.7488051</v>
      </c>
    </row>
    <row r="20" spans="1:8" x14ac:dyDescent="0.2">
      <c r="A20" s="20">
        <v>19</v>
      </c>
      <c r="B20">
        <v>122.53014</v>
      </c>
      <c r="C20">
        <v>136.55984103</v>
      </c>
      <c r="D20">
        <v>42.474624750000004</v>
      </c>
      <c r="E20">
        <v>37.446406199999998</v>
      </c>
      <c r="F20">
        <v>175.79189988000002</v>
      </c>
      <c r="G20">
        <v>151.82829189</v>
      </c>
      <c r="H20">
        <v>63.537854670000002</v>
      </c>
    </row>
    <row r="21" spans="1:8" x14ac:dyDescent="0.2">
      <c r="A21" s="20">
        <v>20</v>
      </c>
      <c r="B21">
        <v>172.74209481</v>
      </c>
      <c r="C21">
        <v>77.932157580000009</v>
      </c>
      <c r="D21">
        <v>69.511946129999998</v>
      </c>
      <c r="E21">
        <v>173.74773851999998</v>
      </c>
      <c r="F21">
        <v>71.287138889999994</v>
      </c>
      <c r="G21">
        <v>92.837500829999996</v>
      </c>
      <c r="H21">
        <v>204.62234525999997</v>
      </c>
    </row>
    <row r="22" spans="1:8" x14ac:dyDescent="0.2">
      <c r="A22" s="20">
        <v>21</v>
      </c>
      <c r="B22">
        <v>163.82578572</v>
      </c>
      <c r="C22">
        <v>135.54224316</v>
      </c>
      <c r="D22">
        <v>208.51342434</v>
      </c>
      <c r="E22">
        <v>46.682489070000003</v>
      </c>
      <c r="F22">
        <v>157.71422142</v>
      </c>
      <c r="G22">
        <v>118.64204946</v>
      </c>
      <c r="H22">
        <v>65.543165009999996</v>
      </c>
    </row>
    <row r="23" spans="1:8" x14ac:dyDescent="0.2">
      <c r="A23" s="20">
        <v>22</v>
      </c>
      <c r="B23">
        <v>304.68464153999997</v>
      </c>
      <c r="C23">
        <v>105.91385759999999</v>
      </c>
      <c r="D23">
        <v>82.062319860000002</v>
      </c>
      <c r="E23">
        <v>27.552844530000002</v>
      </c>
      <c r="F23">
        <v>137.60284149</v>
      </c>
      <c r="G23">
        <v>91.431392760000008</v>
      </c>
      <c r="H23">
        <v>50.80518</v>
      </c>
    </row>
    <row r="24" spans="1:8" x14ac:dyDescent="0.2">
      <c r="A24" s="20">
        <v>23</v>
      </c>
      <c r="B24">
        <v>152.38565460000001</v>
      </c>
      <c r="C24">
        <v>128.54158820999999</v>
      </c>
      <c r="D24">
        <v>190.93931487</v>
      </c>
      <c r="E24">
        <v>65.611901430000003</v>
      </c>
      <c r="F24">
        <v>143.48129967</v>
      </c>
      <c r="G24">
        <v>150.41022966</v>
      </c>
      <c r="H24">
        <v>56.15018379</v>
      </c>
    </row>
    <row r="25" spans="1:8" x14ac:dyDescent="0.2">
      <c r="A25" s="20">
        <v>24</v>
      </c>
      <c r="B25">
        <v>85.578337169999998</v>
      </c>
      <c r="C25">
        <v>32.873939999999997</v>
      </c>
      <c r="D25">
        <v>27.06272397</v>
      </c>
      <c r="E25">
        <v>41.518291949999998</v>
      </c>
      <c r="F25">
        <v>116.55306</v>
      </c>
      <c r="G25">
        <v>99.343552410000001</v>
      </c>
      <c r="H25">
        <v>56.387772719999994</v>
      </c>
    </row>
    <row r="26" spans="1:8" x14ac:dyDescent="0.2">
      <c r="A26" s="20">
        <v>25</v>
      </c>
      <c r="B26">
        <v>50.893341929999998</v>
      </c>
      <c r="C26">
        <v>27.06272397</v>
      </c>
      <c r="D26">
        <v>75.604084919999991</v>
      </c>
      <c r="E26">
        <v>121.94588042999999</v>
      </c>
      <c r="F26">
        <v>157.28984874</v>
      </c>
      <c r="G26">
        <v>262.03817573999999</v>
      </c>
      <c r="H26">
        <v>77.125251779999999</v>
      </c>
    </row>
    <row r="27" spans="1:8" x14ac:dyDescent="0.2">
      <c r="A27" s="20">
        <v>26</v>
      </c>
      <c r="B27">
        <v>71.97300881999999</v>
      </c>
      <c r="C27">
        <v>135.31212558000001</v>
      </c>
      <c r="D27">
        <v>177.93767159999999</v>
      </c>
      <c r="E27">
        <v>92.307034979999997</v>
      </c>
      <c r="F27">
        <v>275.00993361000002</v>
      </c>
      <c r="G27">
        <v>183.95957970000001</v>
      </c>
      <c r="H27">
        <v>117.88594884</v>
      </c>
    </row>
    <row r="28" spans="1:8" x14ac:dyDescent="0.2">
      <c r="A28" s="20">
        <v>27</v>
      </c>
      <c r="B28">
        <v>116.55306</v>
      </c>
      <c r="C28">
        <v>92.837500829999996</v>
      </c>
      <c r="D28">
        <v>149.21780219999999</v>
      </c>
      <c r="E28">
        <v>52.873249680000001</v>
      </c>
      <c r="F28">
        <v>126.79329230999998</v>
      </c>
      <c r="G28">
        <v>101.78668386</v>
      </c>
      <c r="H28">
        <v>48.650442659999996</v>
      </c>
    </row>
    <row r="29" spans="1:8" x14ac:dyDescent="0.2">
      <c r="A29" s="20">
        <v>28</v>
      </c>
      <c r="B29">
        <v>113.80061466000001</v>
      </c>
      <c r="C29">
        <v>85.578337169999998</v>
      </c>
      <c r="D29">
        <v>146.43845999999999</v>
      </c>
      <c r="E29">
        <v>185.89167080999999</v>
      </c>
      <c r="F29">
        <v>319.77377999999999</v>
      </c>
      <c r="G29">
        <v>109.88712153</v>
      </c>
      <c r="H29">
        <v>85.055342670000002</v>
      </c>
    </row>
    <row r="30" spans="1:8" x14ac:dyDescent="0.2">
      <c r="A30" s="20">
        <v>29</v>
      </c>
      <c r="B30">
        <v>350.06711571</v>
      </c>
      <c r="C30">
        <v>194.27751404999998</v>
      </c>
      <c r="D30">
        <v>45.224081550000001</v>
      </c>
      <c r="E30">
        <v>71.287138889999994</v>
      </c>
      <c r="F30">
        <v>135.14626160999998</v>
      </c>
      <c r="G30">
        <v>511.73069273999999</v>
      </c>
      <c r="H30">
        <v>143.69946308999999</v>
      </c>
    </row>
    <row r="31" spans="1:8" x14ac:dyDescent="0.2">
      <c r="A31" s="20">
        <v>30</v>
      </c>
      <c r="B31">
        <v>158.61825476999999</v>
      </c>
      <c r="C31">
        <v>149.54654159999998</v>
      </c>
      <c r="D31">
        <v>95.679602370000012</v>
      </c>
      <c r="E31">
        <v>143.48129967</v>
      </c>
      <c r="F31">
        <v>60.513452190000002</v>
      </c>
      <c r="G31">
        <v>99.881489610000003</v>
      </c>
      <c r="H31">
        <v>72.95922702</v>
      </c>
    </row>
    <row r="32" spans="1:8" x14ac:dyDescent="0.2">
      <c r="A32" s="20">
        <v>31</v>
      </c>
      <c r="B32">
        <v>97.711809570000014</v>
      </c>
      <c r="C32">
        <v>66.154321440000004</v>
      </c>
      <c r="D32">
        <v>134.783154</v>
      </c>
      <c r="E32">
        <v>27.06272397</v>
      </c>
      <c r="F32">
        <v>129.75194690999999</v>
      </c>
      <c r="G32">
        <v>84.211080120000005</v>
      </c>
      <c r="H32">
        <v>127.42536851999999</v>
      </c>
    </row>
    <row r="33" spans="1:8" x14ac:dyDescent="0.2">
      <c r="A33" s="20">
        <v>32</v>
      </c>
      <c r="B33">
        <v>153.84406211999999</v>
      </c>
      <c r="C33">
        <v>203.57187345000003</v>
      </c>
      <c r="D33">
        <v>107.79514352999999</v>
      </c>
      <c r="E33">
        <v>28.352278980000001</v>
      </c>
      <c r="F33">
        <v>128.36825288999998</v>
      </c>
      <c r="G33">
        <v>66.825248669999993</v>
      </c>
      <c r="H33">
        <v>54.125447940000001</v>
      </c>
    </row>
    <row r="34" spans="1:8" x14ac:dyDescent="0.2">
      <c r="A34" s="20">
        <v>33</v>
      </c>
      <c r="B34">
        <v>181.54035657</v>
      </c>
      <c r="C34">
        <v>14.9427</v>
      </c>
      <c r="D34">
        <v>101.61036</v>
      </c>
      <c r="E34">
        <v>40.206322890000003</v>
      </c>
      <c r="F34">
        <v>173.15451333000001</v>
      </c>
      <c r="G34">
        <v>80.469428039999997</v>
      </c>
      <c r="H34">
        <v>85.578337169999998</v>
      </c>
    </row>
    <row r="35" spans="1:8" x14ac:dyDescent="0.2">
      <c r="A35" s="20">
        <v>34</v>
      </c>
      <c r="B35">
        <v>53.877399119999993</v>
      </c>
      <c r="C35">
        <v>385.70694948000005</v>
      </c>
      <c r="D35">
        <v>74.892812399999997</v>
      </c>
      <c r="E35">
        <v>27.552844530000002</v>
      </c>
      <c r="F35">
        <v>100.46126636999999</v>
      </c>
      <c r="G35">
        <v>76.543980750000003</v>
      </c>
      <c r="H35">
        <v>64.652580090000001</v>
      </c>
    </row>
    <row r="36" spans="1:8" x14ac:dyDescent="0.2">
      <c r="A36" s="20">
        <v>35</v>
      </c>
      <c r="B36">
        <v>44.427635639999998</v>
      </c>
      <c r="C36">
        <v>143.60532408</v>
      </c>
      <c r="D36">
        <v>135.24637770000001</v>
      </c>
      <c r="E36">
        <v>12.321750420000001</v>
      </c>
      <c r="F36">
        <v>88.502623560000004</v>
      </c>
      <c r="G36">
        <v>182.17840986000002</v>
      </c>
      <c r="H36">
        <v>44.427635639999998</v>
      </c>
    </row>
    <row r="37" spans="1:8" x14ac:dyDescent="0.2">
      <c r="A37" s="20">
        <v>36</v>
      </c>
      <c r="B37">
        <v>73.810960919999999</v>
      </c>
      <c r="C37">
        <v>36.357083369999998</v>
      </c>
      <c r="D37">
        <v>60.513452190000002</v>
      </c>
      <c r="E37">
        <v>47.253300209999999</v>
      </c>
      <c r="F37">
        <v>181.93334958</v>
      </c>
      <c r="G37">
        <v>111.22001037</v>
      </c>
      <c r="H37">
        <v>140.74678557000001</v>
      </c>
    </row>
    <row r="38" spans="1:8" x14ac:dyDescent="0.2">
      <c r="A38" s="20">
        <v>37</v>
      </c>
      <c r="B38">
        <v>79.575854579999998</v>
      </c>
      <c r="C38">
        <v>80.745867989999994</v>
      </c>
      <c r="D38">
        <v>148.61859993000002</v>
      </c>
      <c r="E38">
        <v>17.931239999999999</v>
      </c>
      <c r="F38">
        <v>314.70671042999999</v>
      </c>
      <c r="G38">
        <v>156.83409638999998</v>
      </c>
      <c r="H38">
        <v>60.513452190000002</v>
      </c>
    </row>
    <row r="39" spans="1:8" x14ac:dyDescent="0.2">
      <c r="A39" s="20">
        <v>38</v>
      </c>
      <c r="B39">
        <v>130.19873364</v>
      </c>
      <c r="C39">
        <v>71.97300881999999</v>
      </c>
      <c r="D39">
        <v>55.105689060000003</v>
      </c>
      <c r="E39">
        <v>22.760720639999999</v>
      </c>
      <c r="F39">
        <v>140.68402623</v>
      </c>
      <c r="G39">
        <v>151.82829189</v>
      </c>
      <c r="H39">
        <v>75.604084919999991</v>
      </c>
    </row>
    <row r="40" spans="1:8" x14ac:dyDescent="0.2">
      <c r="A40" s="20">
        <v>39</v>
      </c>
      <c r="B40">
        <v>100.19379204000001</v>
      </c>
      <c r="C40">
        <v>134.61729002999999</v>
      </c>
      <c r="D40">
        <v>110.61632529000001</v>
      </c>
      <c r="E40">
        <v>12.67888095</v>
      </c>
      <c r="F40">
        <v>129.06159416999998</v>
      </c>
      <c r="G40">
        <v>51.06817152</v>
      </c>
      <c r="H40">
        <v>71.287138889999994</v>
      </c>
    </row>
    <row r="41" spans="1:8" x14ac:dyDescent="0.2">
      <c r="A41" s="20">
        <v>40</v>
      </c>
      <c r="B41">
        <v>110.93908760999999</v>
      </c>
      <c r="C41">
        <v>50.80518</v>
      </c>
      <c r="D41">
        <v>110.21137812000001</v>
      </c>
      <c r="E41">
        <v>179.95941891000001</v>
      </c>
      <c r="F41">
        <v>129.64884228</v>
      </c>
      <c r="G41">
        <v>135.31212558000001</v>
      </c>
      <c r="H41">
        <v>48.188713230000005</v>
      </c>
    </row>
    <row r="42" spans="1:8" x14ac:dyDescent="0.2">
      <c r="A42" s="20">
        <v>41</v>
      </c>
      <c r="B42">
        <v>109.07125010999999</v>
      </c>
      <c r="C42">
        <v>329.60757086999996</v>
      </c>
      <c r="D42">
        <v>49.015044539999998</v>
      </c>
      <c r="E42">
        <v>84.581659079999994</v>
      </c>
      <c r="F42">
        <v>118.41492041999999</v>
      </c>
      <c r="G42">
        <v>338.18019786000002</v>
      </c>
      <c r="H42">
        <v>35.986504409999995</v>
      </c>
    </row>
    <row r="43" spans="1:8" x14ac:dyDescent="0.2">
      <c r="A43" s="20">
        <v>42</v>
      </c>
      <c r="B43">
        <v>82.658533590000005</v>
      </c>
      <c r="C43">
        <v>348.84032003999999</v>
      </c>
      <c r="D43">
        <v>25.53408576</v>
      </c>
      <c r="E43">
        <v>53.460497789999998</v>
      </c>
      <c r="F43">
        <v>92.692556639999992</v>
      </c>
      <c r="G43">
        <v>97.574336730000013</v>
      </c>
      <c r="H43">
        <v>83.036583899999997</v>
      </c>
    </row>
    <row r="44" spans="1:8" x14ac:dyDescent="0.2">
      <c r="A44" s="20">
        <v>43</v>
      </c>
      <c r="B44">
        <v>103.22417159999999</v>
      </c>
      <c r="C44">
        <v>352.76128452</v>
      </c>
      <c r="D44">
        <v>130.98471966</v>
      </c>
      <c r="E44">
        <v>40.095746909999995</v>
      </c>
      <c r="F44">
        <v>60.513452190000002</v>
      </c>
      <c r="G44">
        <v>132.34151682000001</v>
      </c>
      <c r="H44">
        <v>57.486061169999992</v>
      </c>
    </row>
    <row r="45" spans="1:8" x14ac:dyDescent="0.2">
      <c r="A45" s="20">
        <v>44</v>
      </c>
      <c r="B45">
        <v>99.028261440000009</v>
      </c>
      <c r="C45">
        <v>92.644739999999999</v>
      </c>
      <c r="D45">
        <v>45.519947010000003</v>
      </c>
      <c r="E45">
        <v>64.374645870000009</v>
      </c>
      <c r="F45">
        <v>106.7954769</v>
      </c>
      <c r="G45">
        <v>121.68886599</v>
      </c>
      <c r="H45">
        <v>97.574336730000013</v>
      </c>
    </row>
    <row r="46" spans="1:8" x14ac:dyDescent="0.2">
      <c r="A46" s="20">
        <v>45</v>
      </c>
      <c r="B46">
        <v>129.64884228</v>
      </c>
      <c r="C46">
        <v>126.79329230999998</v>
      </c>
      <c r="D46">
        <v>38.966078790000005</v>
      </c>
      <c r="E46">
        <v>43.100723880000004</v>
      </c>
      <c r="F46">
        <v>195.42361914000003</v>
      </c>
      <c r="G46">
        <v>296.24201604000001</v>
      </c>
      <c r="H46">
        <v>320.37298227000002</v>
      </c>
    </row>
    <row r="47" spans="1:8" x14ac:dyDescent="0.2">
      <c r="A47" s="20">
        <v>46</v>
      </c>
      <c r="B47">
        <v>361.32942869999999</v>
      </c>
      <c r="C47">
        <v>110.61632529000001</v>
      </c>
      <c r="D47">
        <v>156.89087865000002</v>
      </c>
      <c r="E47">
        <v>60.954261840000001</v>
      </c>
      <c r="F47">
        <v>124.41142592999999</v>
      </c>
      <c r="G47">
        <v>137.76422264999999</v>
      </c>
      <c r="H47">
        <v>34.979366429999999</v>
      </c>
    </row>
    <row r="48" spans="1:8" x14ac:dyDescent="0.2">
      <c r="A48" s="20">
        <v>47</v>
      </c>
      <c r="B48">
        <v>76.192827300000005</v>
      </c>
      <c r="C48">
        <v>52.191862559999997</v>
      </c>
      <c r="D48">
        <v>41.518291949999998</v>
      </c>
      <c r="E48">
        <v>58.026986909999998</v>
      </c>
      <c r="F48">
        <v>64.513612980000005</v>
      </c>
      <c r="G48">
        <v>67.42445094</v>
      </c>
      <c r="H48">
        <v>29.434130459999999</v>
      </c>
    </row>
    <row r="49" spans="1:8" x14ac:dyDescent="0.2">
      <c r="A49" s="20">
        <v>48</v>
      </c>
      <c r="B49">
        <v>48.281357970000002</v>
      </c>
      <c r="C49">
        <v>170.76517559999999</v>
      </c>
      <c r="D49">
        <v>87.488014230000005</v>
      </c>
      <c r="E49">
        <v>32.325542909999996</v>
      </c>
      <c r="F49">
        <v>131.53012820999999</v>
      </c>
      <c r="G49">
        <v>251.55288314999999</v>
      </c>
      <c r="H49">
        <v>71.287138889999994</v>
      </c>
    </row>
    <row r="50" spans="1:8" x14ac:dyDescent="0.2">
      <c r="A50" s="20">
        <v>49</v>
      </c>
      <c r="B50">
        <v>69.960227130000007</v>
      </c>
      <c r="C50">
        <v>99.747005310000006</v>
      </c>
      <c r="D50">
        <v>26.89686</v>
      </c>
      <c r="E50">
        <v>31.768180200000003</v>
      </c>
      <c r="F50">
        <v>123.11141103</v>
      </c>
      <c r="G50">
        <v>221.15196</v>
      </c>
      <c r="H50">
        <v>32.325542909999996</v>
      </c>
    </row>
    <row r="51" spans="1:8" x14ac:dyDescent="0.2">
      <c r="A51" s="20">
        <v>50</v>
      </c>
      <c r="B51">
        <v>140.84241885</v>
      </c>
      <c r="C51">
        <v>36.357083369999998</v>
      </c>
      <c r="D51">
        <v>162.40174641000002</v>
      </c>
      <c r="E51">
        <v>50.80518</v>
      </c>
      <c r="F51">
        <v>662.59368620999999</v>
      </c>
      <c r="G51">
        <v>108.78435027</v>
      </c>
      <c r="H51">
        <v>61.610246369999999</v>
      </c>
    </row>
    <row r="52" spans="1:8" x14ac:dyDescent="0.2">
      <c r="A52" s="20">
        <v>51</v>
      </c>
      <c r="B52">
        <v>114.38786277</v>
      </c>
      <c r="C52">
        <v>92.064963239999997</v>
      </c>
      <c r="D52">
        <v>37.802042459999996</v>
      </c>
      <c r="E52">
        <v>174.10636332000001</v>
      </c>
      <c r="F52">
        <v>247.67076969000001</v>
      </c>
      <c r="G52">
        <v>68.996422980000006</v>
      </c>
      <c r="H52">
        <v>55.589832539999996</v>
      </c>
    </row>
    <row r="53" spans="1:8" x14ac:dyDescent="0.2">
      <c r="A53" s="20">
        <v>52</v>
      </c>
      <c r="B53">
        <v>234.32843286000002</v>
      </c>
      <c r="C53">
        <v>237.97893446999998</v>
      </c>
      <c r="D53">
        <v>42.474624750000004</v>
      </c>
      <c r="E53">
        <v>105.28028712</v>
      </c>
      <c r="F53">
        <v>129.06159416999998</v>
      </c>
      <c r="G53">
        <v>78.217563150000004</v>
      </c>
      <c r="H53">
        <v>128.92412132999999</v>
      </c>
    </row>
    <row r="54" spans="1:8" x14ac:dyDescent="0.2">
      <c r="A54" s="20">
        <v>53</v>
      </c>
      <c r="B54">
        <v>139.40791965</v>
      </c>
      <c r="C54">
        <v>36.357083369999998</v>
      </c>
      <c r="D54">
        <v>77.125251779999999</v>
      </c>
      <c r="E54">
        <v>204.55659738</v>
      </c>
      <c r="F54">
        <v>93.793833629999995</v>
      </c>
      <c r="G54">
        <v>67.15847088000001</v>
      </c>
      <c r="H54">
        <v>283.20301602000001</v>
      </c>
    </row>
    <row r="55" spans="1:8" x14ac:dyDescent="0.2">
      <c r="A55" s="20">
        <v>54</v>
      </c>
      <c r="B55">
        <v>93.078078300000001</v>
      </c>
      <c r="C55">
        <v>144.22544612999999</v>
      </c>
      <c r="D55">
        <v>176.42547035999999</v>
      </c>
      <c r="E55">
        <v>73.507624109999995</v>
      </c>
      <c r="F55">
        <v>205.25442146999998</v>
      </c>
      <c r="G55">
        <v>38.851019999999998</v>
      </c>
      <c r="H55">
        <v>51.06817152</v>
      </c>
    </row>
    <row r="56" spans="1:8" x14ac:dyDescent="0.2">
      <c r="A56" s="20">
        <v>55</v>
      </c>
      <c r="B56">
        <v>87.130883699999998</v>
      </c>
      <c r="C56">
        <v>48.650442659999996</v>
      </c>
      <c r="D56">
        <v>117.16421643000001</v>
      </c>
      <c r="E56">
        <v>77.125251779999999</v>
      </c>
      <c r="F56">
        <v>165.45304575</v>
      </c>
      <c r="G56">
        <v>125.69649812999999</v>
      </c>
      <c r="H56">
        <v>140.49275967</v>
      </c>
    </row>
    <row r="57" spans="1:8" x14ac:dyDescent="0.2">
      <c r="A57" s="20">
        <v>56</v>
      </c>
      <c r="B57">
        <v>93.078078300000001</v>
      </c>
      <c r="C57">
        <v>116.89674210000001</v>
      </c>
      <c r="D57">
        <v>86.873869259999992</v>
      </c>
      <c r="E57">
        <v>50.893341929999998</v>
      </c>
      <c r="F57">
        <v>102.00484727999999</v>
      </c>
      <c r="G57">
        <v>112.17933170999999</v>
      </c>
      <c r="H57">
        <v>38.038137120000002</v>
      </c>
    </row>
    <row r="58" spans="1:8" x14ac:dyDescent="0.2">
      <c r="A58" s="20">
        <v>57</v>
      </c>
      <c r="B58">
        <v>67.15847088000001</v>
      </c>
      <c r="C58">
        <v>167.78410694999999</v>
      </c>
      <c r="D58">
        <v>110.21137812000001</v>
      </c>
      <c r="E58">
        <v>98.666648100000003</v>
      </c>
      <c r="F58">
        <v>173.87624574</v>
      </c>
      <c r="G58">
        <v>114.97212233999998</v>
      </c>
      <c r="H58">
        <v>45.224081550000001</v>
      </c>
    </row>
    <row r="59" spans="1:8" x14ac:dyDescent="0.2">
      <c r="A59" s="20">
        <v>58</v>
      </c>
      <c r="B59">
        <v>82.875202740000006</v>
      </c>
      <c r="C59">
        <v>262.07254395000001</v>
      </c>
      <c r="D59">
        <v>66.825248669999993</v>
      </c>
      <c r="E59">
        <v>34.07533308</v>
      </c>
      <c r="F59">
        <v>95.820063750000003</v>
      </c>
      <c r="G59">
        <v>96.978123000000011</v>
      </c>
      <c r="H59">
        <v>88.855271279999997</v>
      </c>
    </row>
    <row r="60" spans="1:8" x14ac:dyDescent="0.2">
      <c r="A60" s="20">
        <v>59</v>
      </c>
      <c r="B60">
        <v>130.98471966</v>
      </c>
      <c r="C60">
        <v>110.93908760999999</v>
      </c>
      <c r="D60">
        <v>99.343552410000001</v>
      </c>
      <c r="E60">
        <v>21.131966339999998</v>
      </c>
      <c r="F60">
        <v>137.99135168999999</v>
      </c>
      <c r="G60">
        <v>74.952583199999992</v>
      </c>
      <c r="H60">
        <v>44.125793100000003</v>
      </c>
    </row>
    <row r="61" spans="1:8" x14ac:dyDescent="0.2">
      <c r="A61" s="20">
        <v>60</v>
      </c>
      <c r="B61">
        <v>135.14626160999998</v>
      </c>
      <c r="C61">
        <v>71.036101529999996</v>
      </c>
      <c r="D61">
        <v>138.63687633000001</v>
      </c>
      <c r="E61">
        <v>18.17928882</v>
      </c>
      <c r="F61">
        <v>137.99135168999999</v>
      </c>
      <c r="G61">
        <v>123.9795819</v>
      </c>
      <c r="H61">
        <v>62.759340000000002</v>
      </c>
    </row>
    <row r="62" spans="1:8" x14ac:dyDescent="0.2">
      <c r="A62" s="20">
        <v>61</v>
      </c>
      <c r="B62">
        <v>222.13967246999999</v>
      </c>
      <c r="C62">
        <v>65.747879999999995</v>
      </c>
      <c r="D62">
        <v>72.775431810000001</v>
      </c>
      <c r="E62">
        <v>50.80518</v>
      </c>
      <c r="F62">
        <v>162.37484955000002</v>
      </c>
      <c r="G62">
        <v>176.82892325999998</v>
      </c>
      <c r="H62">
        <v>59.321024729999998</v>
      </c>
    </row>
    <row r="63" spans="1:8" x14ac:dyDescent="0.2">
      <c r="A63" s="20">
        <v>62</v>
      </c>
      <c r="B63">
        <v>124.41142592999999</v>
      </c>
      <c r="C63">
        <v>320.37298227000002</v>
      </c>
      <c r="D63">
        <v>88.502623560000004</v>
      </c>
      <c r="E63">
        <v>140.07884687999999</v>
      </c>
      <c r="F63">
        <v>259.86550715999999</v>
      </c>
      <c r="G63">
        <v>86.873869259999992</v>
      </c>
      <c r="H63">
        <v>82.062319860000002</v>
      </c>
    </row>
    <row r="64" spans="1:8" x14ac:dyDescent="0.2">
      <c r="A64" s="20">
        <v>63</v>
      </c>
      <c r="B64">
        <v>49.739765489999996</v>
      </c>
      <c r="C64">
        <v>55.105689060000003</v>
      </c>
      <c r="D64">
        <v>173.43842463000001</v>
      </c>
      <c r="E64">
        <v>161.98932789</v>
      </c>
      <c r="F64">
        <v>91.674958770000003</v>
      </c>
      <c r="G64">
        <v>167.06386881</v>
      </c>
      <c r="H64">
        <v>16.0932879</v>
      </c>
    </row>
    <row r="65" spans="1:8" x14ac:dyDescent="0.2">
      <c r="A65" s="20">
        <v>64</v>
      </c>
      <c r="B65">
        <v>70.022986469999992</v>
      </c>
      <c r="C65">
        <v>92.644739999999999</v>
      </c>
      <c r="D65">
        <v>74.952583199999992</v>
      </c>
      <c r="E65">
        <v>51.416336430000001</v>
      </c>
      <c r="F65">
        <v>104.98292739</v>
      </c>
      <c r="G65">
        <v>62.831064959999999</v>
      </c>
      <c r="H65">
        <v>54.862123050000008</v>
      </c>
    </row>
    <row r="66" spans="1:8" x14ac:dyDescent="0.2">
      <c r="A66" s="20">
        <v>65</v>
      </c>
      <c r="B66">
        <v>74.952583199999992</v>
      </c>
      <c r="C66">
        <v>110.73736116000001</v>
      </c>
      <c r="D66">
        <v>71.036101529999996</v>
      </c>
      <c r="E66">
        <v>125.12718126</v>
      </c>
      <c r="F66">
        <v>236.39650254</v>
      </c>
      <c r="G66">
        <v>107.13019338000001</v>
      </c>
      <c r="H66">
        <v>39.871606409999998</v>
      </c>
    </row>
    <row r="67" spans="1:8" x14ac:dyDescent="0.2">
      <c r="A67" s="20">
        <v>66</v>
      </c>
      <c r="B67">
        <v>87.488014230000005</v>
      </c>
      <c r="C67">
        <v>152.53209305999999</v>
      </c>
      <c r="D67">
        <v>112.77554543999999</v>
      </c>
      <c r="E67">
        <v>191.29046831999997</v>
      </c>
      <c r="F67">
        <v>223.16175315000001</v>
      </c>
      <c r="G67">
        <v>173.87624574</v>
      </c>
      <c r="H67">
        <v>25.53408576</v>
      </c>
    </row>
    <row r="68" spans="1:8" x14ac:dyDescent="0.2">
      <c r="A68" s="20">
        <v>67</v>
      </c>
      <c r="B68">
        <v>71.84898441</v>
      </c>
      <c r="C68">
        <v>80.690579999999997</v>
      </c>
      <c r="D68">
        <v>44.828099999999999</v>
      </c>
      <c r="E68">
        <v>34.07533308</v>
      </c>
      <c r="F68">
        <v>220.62597696</v>
      </c>
      <c r="G68">
        <v>92.064963239999997</v>
      </c>
      <c r="H68">
        <v>78.446186459999993</v>
      </c>
    </row>
    <row r="69" spans="1:8" x14ac:dyDescent="0.2">
      <c r="A69" s="20">
        <v>68</v>
      </c>
      <c r="B69">
        <v>66.356047889999999</v>
      </c>
      <c r="C69">
        <v>51.06817152</v>
      </c>
      <c r="D69">
        <v>122.85738512999998</v>
      </c>
      <c r="E69">
        <v>88.855271279999997</v>
      </c>
      <c r="F69">
        <v>132.37588503000001</v>
      </c>
      <c r="G69">
        <v>131.39414963999999</v>
      </c>
      <c r="H69">
        <v>84.581659079999994</v>
      </c>
    </row>
    <row r="70" spans="1:8" x14ac:dyDescent="0.2">
      <c r="A70" s="20">
        <v>69</v>
      </c>
      <c r="B70">
        <v>86.25374721</v>
      </c>
      <c r="C70">
        <v>137.50571394000002</v>
      </c>
      <c r="D70">
        <v>63.043251299999994</v>
      </c>
      <c r="E70">
        <v>48.281357970000002</v>
      </c>
      <c r="F70">
        <v>245.07821124</v>
      </c>
      <c r="G70">
        <v>161.38115999999999</v>
      </c>
      <c r="H70">
        <v>23.3404974</v>
      </c>
    </row>
    <row r="71" spans="1:8" x14ac:dyDescent="0.2">
      <c r="A71" s="20">
        <v>70</v>
      </c>
      <c r="B71">
        <v>126.12236507999999</v>
      </c>
      <c r="C71">
        <v>143.57394441</v>
      </c>
      <c r="D71">
        <v>90.102986729999998</v>
      </c>
      <c r="E71">
        <v>38.966078790000005</v>
      </c>
      <c r="F71">
        <v>139.92045426000001</v>
      </c>
      <c r="G71">
        <v>271.71058545</v>
      </c>
      <c r="H71">
        <v>29.885400000000001</v>
      </c>
    </row>
    <row r="72" spans="1:8" x14ac:dyDescent="0.2">
      <c r="A72" s="20">
        <v>71</v>
      </c>
      <c r="B72">
        <v>97.208240580000009</v>
      </c>
      <c r="C72">
        <v>227.12904</v>
      </c>
      <c r="D72">
        <v>80.745867989999994</v>
      </c>
      <c r="E72">
        <v>110.25172341</v>
      </c>
      <c r="F72">
        <v>221.89760072999999</v>
      </c>
      <c r="G72">
        <v>102.13634304</v>
      </c>
      <c r="H72">
        <v>199.76297922000001</v>
      </c>
    </row>
    <row r="73" spans="1:8" x14ac:dyDescent="0.2">
      <c r="A73" s="20">
        <v>72</v>
      </c>
      <c r="B73">
        <v>91.480703669999997</v>
      </c>
      <c r="C73">
        <v>37.802042459999996</v>
      </c>
      <c r="D73">
        <v>31.201851869999999</v>
      </c>
      <c r="E73">
        <v>41.518291949999998</v>
      </c>
      <c r="F73">
        <v>90.745522829999999</v>
      </c>
      <c r="G73">
        <v>204.99292422000002</v>
      </c>
      <c r="H73">
        <v>48.650442659999996</v>
      </c>
    </row>
    <row r="74" spans="1:8" x14ac:dyDescent="0.2">
      <c r="A74" s="20">
        <v>73</v>
      </c>
      <c r="B74">
        <v>109.72424610000002</v>
      </c>
      <c r="C74">
        <v>22.760720639999999</v>
      </c>
      <c r="D74">
        <v>466.68144078</v>
      </c>
      <c r="E74">
        <v>95.679602370000012</v>
      </c>
      <c r="F74">
        <v>152.4454254</v>
      </c>
      <c r="G74">
        <v>146.19489399</v>
      </c>
      <c r="H74">
        <v>48.281357970000002</v>
      </c>
    </row>
    <row r="75" spans="1:8" x14ac:dyDescent="0.2">
      <c r="A75" s="20">
        <v>74</v>
      </c>
      <c r="B75">
        <v>395.40326750999998</v>
      </c>
      <c r="C75">
        <v>108.00135279</v>
      </c>
      <c r="D75">
        <v>74.713499999999996</v>
      </c>
      <c r="E75">
        <v>237.90422097000001</v>
      </c>
      <c r="F75">
        <v>86.202942030000003</v>
      </c>
      <c r="G75">
        <v>129.06159416999998</v>
      </c>
      <c r="H75">
        <v>107.75330397</v>
      </c>
    </row>
    <row r="76" spans="1:8" x14ac:dyDescent="0.2">
      <c r="A76" s="20">
        <v>75</v>
      </c>
      <c r="B76">
        <v>60.513452190000002</v>
      </c>
      <c r="C76">
        <v>93.604061340000001</v>
      </c>
      <c r="D76">
        <v>195.78971528999998</v>
      </c>
      <c r="E76">
        <v>140.58839294999999</v>
      </c>
      <c r="F76">
        <v>252.61530912000001</v>
      </c>
      <c r="G76">
        <v>146.19489399</v>
      </c>
      <c r="H76">
        <v>35.986504409999995</v>
      </c>
    </row>
    <row r="77" spans="1:8" x14ac:dyDescent="0.2">
      <c r="A77" s="20">
        <v>76</v>
      </c>
      <c r="B77">
        <v>80.469428039999997</v>
      </c>
      <c r="C77">
        <v>121.94588042999999</v>
      </c>
      <c r="D77">
        <v>145.09062846</v>
      </c>
      <c r="E77">
        <v>91.480703669999997</v>
      </c>
      <c r="F77">
        <v>185.50614915</v>
      </c>
      <c r="G77">
        <v>337.86341261999996</v>
      </c>
      <c r="H77">
        <v>61.610246369999999</v>
      </c>
    </row>
    <row r="78" spans="1:8" x14ac:dyDescent="0.2">
      <c r="A78" s="20">
        <v>77</v>
      </c>
      <c r="B78">
        <v>95.679602370000012</v>
      </c>
      <c r="C78">
        <v>33.413371470000001</v>
      </c>
      <c r="D78">
        <v>93.078078300000001</v>
      </c>
      <c r="E78">
        <v>51.06817152</v>
      </c>
      <c r="F78">
        <v>260.01941697000001</v>
      </c>
      <c r="G78">
        <v>576.97350948000008</v>
      </c>
      <c r="H78">
        <v>44.828099999999999</v>
      </c>
    </row>
    <row r="79" spans="1:8" x14ac:dyDescent="0.2">
      <c r="A79" s="20">
        <v>78</v>
      </c>
      <c r="B79">
        <v>54.536372190000002</v>
      </c>
      <c r="C79">
        <v>47.81664</v>
      </c>
      <c r="D79">
        <v>91.674958770000003</v>
      </c>
      <c r="E79">
        <v>95.117756850000006</v>
      </c>
      <c r="F79">
        <v>131.08782429000001</v>
      </c>
      <c r="G79">
        <v>195.17258178</v>
      </c>
      <c r="H79">
        <v>46.778122349999997</v>
      </c>
    </row>
    <row r="80" spans="1:8" x14ac:dyDescent="0.2">
      <c r="A80" s="20">
        <v>79</v>
      </c>
      <c r="B80">
        <v>360.41344119000001</v>
      </c>
      <c r="C80">
        <v>56.15018379</v>
      </c>
      <c r="D80">
        <v>159.40424079000002</v>
      </c>
      <c r="E80">
        <v>74.713499999999996</v>
      </c>
      <c r="F80">
        <v>117.50640426000001</v>
      </c>
      <c r="G80">
        <v>168.02468442</v>
      </c>
      <c r="H80">
        <v>44.427635639999998</v>
      </c>
    </row>
    <row r="81" spans="1:8" x14ac:dyDescent="0.2">
      <c r="A81" s="20">
        <v>80</v>
      </c>
      <c r="B81">
        <v>52.278530219999993</v>
      </c>
      <c r="C81">
        <v>32.325542909999996</v>
      </c>
      <c r="D81">
        <v>253.90336986</v>
      </c>
      <c r="E81">
        <v>93.793833629999995</v>
      </c>
      <c r="F81">
        <v>97.299391049999997</v>
      </c>
      <c r="G81">
        <v>111.90139748999999</v>
      </c>
      <c r="H81">
        <v>21.550361940000002</v>
      </c>
    </row>
    <row r="82" spans="1:8" x14ac:dyDescent="0.2">
      <c r="A82" s="20">
        <v>81</v>
      </c>
      <c r="B82">
        <v>46.682489070000003</v>
      </c>
      <c r="C82">
        <v>97.894110510000004</v>
      </c>
      <c r="D82">
        <v>75.249942930000003</v>
      </c>
      <c r="E82">
        <v>732.68690336999998</v>
      </c>
      <c r="F82">
        <v>128.92412132999999</v>
      </c>
      <c r="G82">
        <v>112.02093909</v>
      </c>
      <c r="H82">
        <v>75.427761059999995</v>
      </c>
    </row>
    <row r="83" spans="1:8" x14ac:dyDescent="0.2">
      <c r="A83" s="20">
        <v>82</v>
      </c>
      <c r="B83">
        <v>66.356047889999999</v>
      </c>
      <c r="C83">
        <v>46.394094959999997</v>
      </c>
      <c r="D83">
        <v>695.43176372999994</v>
      </c>
      <c r="E83">
        <v>45.618568830000001</v>
      </c>
      <c r="F83">
        <v>110.57598</v>
      </c>
      <c r="G83">
        <v>114.54326684999999</v>
      </c>
      <c r="H83">
        <v>97.574336730000013</v>
      </c>
    </row>
    <row r="84" spans="1:8" x14ac:dyDescent="0.2">
      <c r="A84" s="20">
        <v>83</v>
      </c>
      <c r="B84">
        <v>80.469428039999997</v>
      </c>
      <c r="C84">
        <v>114.97212233999998</v>
      </c>
      <c r="D84">
        <v>141.60150801</v>
      </c>
      <c r="E84">
        <v>56.387772719999994</v>
      </c>
      <c r="F84">
        <v>114.1921134</v>
      </c>
      <c r="G84">
        <v>151.23954950999999</v>
      </c>
      <c r="H84">
        <v>117.50640426000001</v>
      </c>
    </row>
    <row r="85" spans="1:8" x14ac:dyDescent="0.2">
      <c r="A85" s="20">
        <v>84</v>
      </c>
      <c r="B85">
        <v>58.715845379999998</v>
      </c>
      <c r="C85">
        <v>113.40762165</v>
      </c>
      <c r="D85">
        <v>131.53012820999999</v>
      </c>
      <c r="E85">
        <v>41.518291949999998</v>
      </c>
      <c r="F85">
        <v>120.13781373</v>
      </c>
      <c r="G85">
        <v>100.46126636999999</v>
      </c>
      <c r="H85">
        <v>67.15847088000001</v>
      </c>
    </row>
    <row r="86" spans="1:8" x14ac:dyDescent="0.2">
      <c r="A86" s="20">
        <v>85</v>
      </c>
      <c r="B86">
        <v>149.4568854</v>
      </c>
      <c r="C86">
        <v>128.54158820999999</v>
      </c>
      <c r="D86">
        <v>148.88756852999998</v>
      </c>
      <c r="E86">
        <v>70.022986469999992</v>
      </c>
      <c r="F86">
        <v>149.90367212999999</v>
      </c>
      <c r="G86">
        <v>139.18377914999999</v>
      </c>
      <c r="H86">
        <v>156.57708195000001</v>
      </c>
    </row>
    <row r="87" spans="1:8" x14ac:dyDescent="0.2">
      <c r="A87" s="20">
        <v>86</v>
      </c>
      <c r="B87">
        <v>89.904248819999992</v>
      </c>
      <c r="C87">
        <v>167.06386881</v>
      </c>
      <c r="D87">
        <v>72.221057639999998</v>
      </c>
      <c r="E87">
        <v>264.51567540000002</v>
      </c>
      <c r="F87">
        <v>96.377426460000009</v>
      </c>
      <c r="G87">
        <v>151.20966411000001</v>
      </c>
      <c r="H87">
        <v>36.47961351</v>
      </c>
    </row>
    <row r="88" spans="1:8" x14ac:dyDescent="0.2">
      <c r="A88" s="20">
        <v>87</v>
      </c>
      <c r="B88">
        <v>103.22417159999999</v>
      </c>
      <c r="C88">
        <v>187.68479481</v>
      </c>
      <c r="D88">
        <v>61.538521410000001</v>
      </c>
      <c r="E88">
        <v>122.85738512999998</v>
      </c>
      <c r="F88">
        <v>528.19455960000005</v>
      </c>
      <c r="G88">
        <v>72.775431810000001</v>
      </c>
      <c r="H88">
        <v>83.090377619999998</v>
      </c>
    </row>
    <row r="89" spans="1:8" x14ac:dyDescent="0.2">
      <c r="A89" s="20">
        <v>88</v>
      </c>
      <c r="B89">
        <v>77.702039999999997</v>
      </c>
      <c r="C89">
        <v>113.60337102</v>
      </c>
      <c r="D89">
        <v>37.802042459999996</v>
      </c>
      <c r="E89">
        <v>70.532532539999991</v>
      </c>
      <c r="F89">
        <v>301.90231080000001</v>
      </c>
      <c r="G89">
        <v>38.271243239999997</v>
      </c>
      <c r="H89">
        <v>41.94565317</v>
      </c>
    </row>
    <row r="90" spans="1:8" x14ac:dyDescent="0.2">
      <c r="A90" s="20">
        <v>89</v>
      </c>
      <c r="B90">
        <v>107.0046747</v>
      </c>
      <c r="C90">
        <v>206.75018573999998</v>
      </c>
      <c r="D90">
        <v>112.02093909</v>
      </c>
      <c r="E90">
        <v>36.966745530000004</v>
      </c>
      <c r="F90">
        <v>215.17488</v>
      </c>
      <c r="G90">
        <v>95.679602370000012</v>
      </c>
      <c r="H90">
        <v>75.604084919999991</v>
      </c>
    </row>
    <row r="91" spans="1:8" x14ac:dyDescent="0.2">
      <c r="A91" s="20">
        <v>90</v>
      </c>
      <c r="B91">
        <v>65.543165009999996</v>
      </c>
      <c r="C91">
        <v>341.16574931999997</v>
      </c>
      <c r="D91">
        <v>104.64223383</v>
      </c>
      <c r="E91">
        <v>268.45307685</v>
      </c>
      <c r="F91">
        <v>86.718465179999995</v>
      </c>
      <c r="G91">
        <v>114.97212233999998</v>
      </c>
      <c r="H91">
        <v>36.966745530000004</v>
      </c>
    </row>
    <row r="92" spans="1:8" x14ac:dyDescent="0.2">
      <c r="A92" s="20">
        <v>91</v>
      </c>
      <c r="B92">
        <v>65.543165009999996</v>
      </c>
      <c r="C92">
        <v>68.996422980000006</v>
      </c>
      <c r="D92">
        <v>68.996422980000006</v>
      </c>
      <c r="E92">
        <v>74.233839330000009</v>
      </c>
      <c r="F92">
        <v>242.08967124</v>
      </c>
      <c r="G92">
        <v>107.0046747</v>
      </c>
      <c r="H92">
        <v>46.682489070000003</v>
      </c>
    </row>
    <row r="93" spans="1:8" x14ac:dyDescent="0.2">
      <c r="A93" s="20">
        <v>92</v>
      </c>
      <c r="B93">
        <v>147.50985159000001</v>
      </c>
      <c r="C93">
        <v>90.102986729999998</v>
      </c>
      <c r="D93">
        <v>68.214919770000009</v>
      </c>
      <c r="E93">
        <v>133.45026516000001</v>
      </c>
      <c r="F93">
        <v>65.543165009999996</v>
      </c>
      <c r="G93">
        <v>75.604084919999991</v>
      </c>
      <c r="H93">
        <v>107.0046747</v>
      </c>
    </row>
    <row r="94" spans="1:8" x14ac:dyDescent="0.2">
      <c r="A94" s="20">
        <v>93</v>
      </c>
      <c r="B94">
        <v>133.06623777000001</v>
      </c>
      <c r="C94">
        <v>69.319185300000001</v>
      </c>
      <c r="D94">
        <v>217.75399002</v>
      </c>
      <c r="E94">
        <v>38.038137120000002</v>
      </c>
      <c r="F94">
        <v>133.45026516000001</v>
      </c>
      <c r="G94">
        <v>30.034827000000003</v>
      </c>
      <c r="H94">
        <v>73.931996789999999</v>
      </c>
    </row>
    <row r="95" spans="1:8" x14ac:dyDescent="0.2">
      <c r="A95" s="20">
        <v>94</v>
      </c>
      <c r="B95">
        <v>116.89674210000001</v>
      </c>
      <c r="C95">
        <v>48.650442659999996</v>
      </c>
      <c r="D95">
        <v>92.837500829999996</v>
      </c>
      <c r="E95">
        <v>190.70471447999998</v>
      </c>
      <c r="F95">
        <v>122.85738512999998</v>
      </c>
      <c r="G95">
        <v>148.37802246000001</v>
      </c>
      <c r="H95">
        <v>32.325542909999996</v>
      </c>
    </row>
    <row r="96" spans="1:8" x14ac:dyDescent="0.2">
      <c r="A96" s="20">
        <v>95</v>
      </c>
      <c r="B96">
        <v>93.004859069999995</v>
      </c>
      <c r="C96">
        <v>122.85738512999998</v>
      </c>
      <c r="D96">
        <v>162.59450723999998</v>
      </c>
      <c r="E96">
        <v>54.862123050000008</v>
      </c>
      <c r="F96">
        <v>119.69102699999999</v>
      </c>
      <c r="G96">
        <v>69.319185300000001</v>
      </c>
      <c r="H96">
        <v>48.281357970000002</v>
      </c>
    </row>
    <row r="97" spans="1:8" x14ac:dyDescent="0.2">
      <c r="A97" s="20">
        <v>96</v>
      </c>
      <c r="B97">
        <v>62.989457580000007</v>
      </c>
      <c r="C97">
        <v>60.954261840000001</v>
      </c>
      <c r="D97">
        <v>24.643500840000002</v>
      </c>
      <c r="E97">
        <v>44.125793100000003</v>
      </c>
      <c r="F97">
        <v>131.93656965</v>
      </c>
      <c r="G97">
        <v>72.221057639999998</v>
      </c>
      <c r="H97">
        <v>33.413371470000001</v>
      </c>
    </row>
    <row r="98" spans="1:8" x14ac:dyDescent="0.2">
      <c r="A98" s="20">
        <v>97</v>
      </c>
      <c r="B98">
        <v>71.553118949999998</v>
      </c>
      <c r="C98">
        <v>94.364644769999998</v>
      </c>
      <c r="D98">
        <v>64.652580090000001</v>
      </c>
      <c r="E98">
        <v>53.877399119999993</v>
      </c>
      <c r="F98">
        <v>172.45668924</v>
      </c>
      <c r="G98">
        <v>187.20812268</v>
      </c>
      <c r="H98">
        <v>84.529359630000002</v>
      </c>
    </row>
    <row r="99" spans="1:8" x14ac:dyDescent="0.2">
      <c r="A99" s="20">
        <v>98</v>
      </c>
      <c r="B99">
        <v>86.745362040000003</v>
      </c>
      <c r="C99">
        <v>74.713499999999996</v>
      </c>
      <c r="D99">
        <v>164.69545085999999</v>
      </c>
      <c r="E99">
        <v>68.800673610000004</v>
      </c>
      <c r="F99">
        <v>140.49275967</v>
      </c>
      <c r="G99">
        <v>82.225195290000002</v>
      </c>
      <c r="H99">
        <v>257.08467069</v>
      </c>
    </row>
    <row r="100" spans="1:8" x14ac:dyDescent="0.2">
      <c r="A100" s="20">
        <v>99</v>
      </c>
      <c r="B100">
        <v>68.05055007</v>
      </c>
      <c r="C100">
        <v>268.98503697000001</v>
      </c>
      <c r="D100">
        <v>33.810847289999998</v>
      </c>
      <c r="E100">
        <v>63.537854670000002</v>
      </c>
      <c r="F100">
        <v>160.18723826999999</v>
      </c>
      <c r="G100">
        <v>171.80817605999999</v>
      </c>
      <c r="H100">
        <v>68.996422980000006</v>
      </c>
    </row>
    <row r="101" spans="1:8" x14ac:dyDescent="0.2">
      <c r="A101" s="20">
        <v>100</v>
      </c>
      <c r="B101">
        <v>140.62873823999999</v>
      </c>
      <c r="C101">
        <v>98.666648100000003</v>
      </c>
      <c r="D101">
        <v>29.885400000000001</v>
      </c>
      <c r="E101">
        <v>69.960227130000007</v>
      </c>
      <c r="F101">
        <v>140.74678557000001</v>
      </c>
      <c r="G101">
        <v>98.62182</v>
      </c>
      <c r="H101">
        <v>159.62838128999999</v>
      </c>
    </row>
    <row r="102" spans="1:8" x14ac:dyDescent="0.2">
      <c r="A102" s="20">
        <v>101</v>
      </c>
      <c r="B102">
        <v>234.67659776999997</v>
      </c>
      <c r="C102">
        <v>125.55454247999999</v>
      </c>
      <c r="D102">
        <v>38.966078790000005</v>
      </c>
      <c r="E102">
        <v>109.60171595999999</v>
      </c>
      <c r="F102">
        <v>105.10994033999999</v>
      </c>
      <c r="G102">
        <v>39.308266619999998</v>
      </c>
      <c r="H102">
        <v>94.506600419999998</v>
      </c>
    </row>
    <row r="103" spans="1:8" x14ac:dyDescent="0.2">
      <c r="A103" s="20">
        <v>102</v>
      </c>
      <c r="B103">
        <v>152.36473482</v>
      </c>
      <c r="C103">
        <v>155.66258870999999</v>
      </c>
      <c r="D103">
        <v>69.511946129999998</v>
      </c>
      <c r="E103">
        <v>129.88941975</v>
      </c>
      <c r="F103">
        <v>202.91290038000002</v>
      </c>
      <c r="G103">
        <v>92.307034979999997</v>
      </c>
      <c r="H103">
        <v>82.875202740000006</v>
      </c>
    </row>
    <row r="104" spans="1:8" x14ac:dyDescent="0.2">
      <c r="A104" s="20">
        <v>103</v>
      </c>
      <c r="B104">
        <v>60.235517969999997</v>
      </c>
      <c r="C104">
        <v>47.81664</v>
      </c>
      <c r="D104">
        <v>41.625879390000001</v>
      </c>
      <c r="E104">
        <v>78.446186459999993</v>
      </c>
      <c r="F104">
        <v>130.98471966</v>
      </c>
      <c r="G104">
        <v>139.72769342999999</v>
      </c>
      <c r="H104">
        <v>46.778122349999997</v>
      </c>
    </row>
    <row r="105" spans="1:8" x14ac:dyDescent="0.2">
      <c r="A105" s="20">
        <v>104</v>
      </c>
      <c r="B105">
        <v>134.00165079000001</v>
      </c>
      <c r="C105">
        <v>44.125793100000003</v>
      </c>
      <c r="D105">
        <v>51.589671750000001</v>
      </c>
      <c r="E105">
        <v>247.83215084999998</v>
      </c>
      <c r="F105">
        <v>143.94751191</v>
      </c>
      <c r="G105">
        <v>80.690579999999997</v>
      </c>
      <c r="H105">
        <v>59.770800000000001</v>
      </c>
    </row>
    <row r="106" spans="1:8" x14ac:dyDescent="0.2">
      <c r="A106" s="20">
        <v>105</v>
      </c>
      <c r="B106">
        <v>286.96259934</v>
      </c>
      <c r="C106">
        <v>73.931996789999999</v>
      </c>
      <c r="D106">
        <v>31.201851869999999</v>
      </c>
      <c r="E106">
        <v>161.49173597999999</v>
      </c>
      <c r="F106">
        <v>98.576991899999996</v>
      </c>
      <c r="G106">
        <v>83.732913719999999</v>
      </c>
      <c r="H106">
        <v>44.427635639999998</v>
      </c>
    </row>
    <row r="107" spans="1:8" x14ac:dyDescent="0.2">
      <c r="A107" s="20">
        <v>106</v>
      </c>
      <c r="B107">
        <v>281.93886359999999</v>
      </c>
      <c r="C107">
        <v>41.839559999999999</v>
      </c>
      <c r="D107">
        <v>161.1869049</v>
      </c>
      <c r="E107">
        <v>148.16583611999999</v>
      </c>
      <c r="F107">
        <v>89.705510910000001</v>
      </c>
      <c r="G107">
        <v>84.158780669999999</v>
      </c>
      <c r="H107">
        <v>27.552844530000002</v>
      </c>
    </row>
    <row r="108" spans="1:8" x14ac:dyDescent="0.2">
      <c r="A108" s="20">
        <v>107</v>
      </c>
      <c r="B108">
        <v>361.10678246999998</v>
      </c>
      <c r="C108">
        <v>75.427761059999995</v>
      </c>
      <c r="D108">
        <v>202.56025265999997</v>
      </c>
      <c r="E108">
        <v>138.44411550000001</v>
      </c>
      <c r="F108">
        <v>107.0046747</v>
      </c>
      <c r="G108">
        <v>69.511946129999998</v>
      </c>
      <c r="H108">
        <v>32.188070070000002</v>
      </c>
    </row>
    <row r="109" spans="1:8" x14ac:dyDescent="0.2">
      <c r="A109" s="20">
        <v>108</v>
      </c>
      <c r="B109">
        <v>191.68644987000002</v>
      </c>
      <c r="C109">
        <v>51.416336430000001</v>
      </c>
      <c r="D109">
        <v>73.265552369999995</v>
      </c>
      <c r="E109">
        <v>138.44411550000001</v>
      </c>
      <c r="F109">
        <v>116.89674210000001</v>
      </c>
      <c r="G109">
        <v>92.837500829999996</v>
      </c>
      <c r="H109">
        <v>340.39171746</v>
      </c>
    </row>
    <row r="110" spans="1:8" x14ac:dyDescent="0.2">
      <c r="A110" s="20">
        <v>109</v>
      </c>
      <c r="B110">
        <v>185.96339576999998</v>
      </c>
      <c r="C110">
        <v>123.22049274</v>
      </c>
      <c r="D110">
        <v>38.271243239999997</v>
      </c>
      <c r="E110">
        <v>38.966078790000005</v>
      </c>
      <c r="F110">
        <v>132.03818000999999</v>
      </c>
      <c r="G110">
        <v>131.63173856999998</v>
      </c>
      <c r="H110">
        <v>26.73099603</v>
      </c>
    </row>
    <row r="111" spans="1:8" x14ac:dyDescent="0.2">
      <c r="A111" s="20">
        <v>110</v>
      </c>
      <c r="B111">
        <v>218.16342</v>
      </c>
      <c r="C111">
        <v>98.666648100000003</v>
      </c>
      <c r="D111">
        <v>143.01359316</v>
      </c>
      <c r="E111">
        <v>156.83409638999998</v>
      </c>
      <c r="F111">
        <v>251.67690755999999</v>
      </c>
      <c r="G111">
        <v>137.66709509999998</v>
      </c>
      <c r="H111">
        <v>37.446406199999998</v>
      </c>
    </row>
    <row r="112" spans="1:8" x14ac:dyDescent="0.2">
      <c r="A112" s="20">
        <v>111</v>
      </c>
      <c r="B112">
        <v>129.75194690999999</v>
      </c>
      <c r="C112">
        <v>161.40955113000001</v>
      </c>
      <c r="D112">
        <v>259.10791226999999</v>
      </c>
      <c r="E112">
        <v>126.79329230999998</v>
      </c>
      <c r="F112">
        <v>200.78954270999998</v>
      </c>
      <c r="G112">
        <v>165.45304575</v>
      </c>
      <c r="H112">
        <v>27.552844530000002</v>
      </c>
    </row>
    <row r="113" spans="1:8" x14ac:dyDescent="0.2">
      <c r="A113" s="20">
        <v>112</v>
      </c>
      <c r="B113">
        <v>182.17840986000002</v>
      </c>
      <c r="C113">
        <v>31.768180200000003</v>
      </c>
      <c r="D113">
        <v>30.76851357</v>
      </c>
      <c r="E113">
        <v>120.9163284</v>
      </c>
      <c r="F113">
        <v>89.854937910000004</v>
      </c>
      <c r="G113">
        <v>81.570705029999999</v>
      </c>
      <c r="H113">
        <v>37.802042459999996</v>
      </c>
    </row>
    <row r="114" spans="1:8" x14ac:dyDescent="0.2">
      <c r="A114" s="20">
        <v>113</v>
      </c>
      <c r="B114">
        <v>153.84406211999999</v>
      </c>
      <c r="C114">
        <v>44.427635639999998</v>
      </c>
      <c r="D114">
        <v>36.357083369999998</v>
      </c>
      <c r="E114">
        <v>85.473738269999998</v>
      </c>
      <c r="F114">
        <v>105.66132596999999</v>
      </c>
      <c r="G114">
        <v>163.82578572</v>
      </c>
      <c r="H114">
        <v>57.408359129999994</v>
      </c>
    </row>
    <row r="115" spans="1:8" x14ac:dyDescent="0.2">
      <c r="A115" s="20">
        <v>114</v>
      </c>
      <c r="B115">
        <v>144.56613969</v>
      </c>
      <c r="C115">
        <v>33.413371470000001</v>
      </c>
      <c r="D115">
        <v>57.096056699999998</v>
      </c>
      <c r="E115">
        <v>288.17295804000003</v>
      </c>
      <c r="F115">
        <v>109.07125010999999</v>
      </c>
      <c r="G115">
        <v>54.944307900000005</v>
      </c>
      <c r="H115">
        <v>127.91548908</v>
      </c>
    </row>
    <row r="116" spans="1:8" x14ac:dyDescent="0.2">
      <c r="A116" s="20">
        <v>115</v>
      </c>
      <c r="B116">
        <v>221.27299586999999</v>
      </c>
      <c r="C116">
        <v>57.096056699999998</v>
      </c>
      <c r="D116">
        <v>62.831064959999999</v>
      </c>
      <c r="E116">
        <v>27.552844530000002</v>
      </c>
      <c r="F116">
        <v>194.82889967999998</v>
      </c>
      <c r="G116">
        <v>158.61825476999999</v>
      </c>
      <c r="H116">
        <v>46.778122349999997</v>
      </c>
    </row>
    <row r="117" spans="1:8" x14ac:dyDescent="0.2">
      <c r="A117" s="20">
        <v>116</v>
      </c>
      <c r="B117">
        <v>233.41244535000001</v>
      </c>
      <c r="C117">
        <v>79.126079310000009</v>
      </c>
      <c r="D117">
        <v>102.00484727999999</v>
      </c>
      <c r="E117">
        <v>216.58098806999999</v>
      </c>
      <c r="F117">
        <v>238.80227724000002</v>
      </c>
      <c r="G117">
        <v>196.47259668000001</v>
      </c>
      <c r="H117">
        <v>72.283816979999997</v>
      </c>
    </row>
    <row r="118" spans="1:8" x14ac:dyDescent="0.2">
      <c r="A118" s="20">
        <v>117</v>
      </c>
      <c r="B118">
        <v>213.71647247999999</v>
      </c>
      <c r="C118">
        <v>80.191493819999991</v>
      </c>
      <c r="D118">
        <v>271.43115696000001</v>
      </c>
      <c r="E118">
        <v>196.63098930000001</v>
      </c>
      <c r="F118">
        <v>122.53014</v>
      </c>
      <c r="G118">
        <v>169.92689013</v>
      </c>
      <c r="H118">
        <v>17.426176740000002</v>
      </c>
    </row>
    <row r="119" spans="1:8" x14ac:dyDescent="0.2">
      <c r="A119" s="20">
        <v>118</v>
      </c>
      <c r="B119">
        <v>89.705510910000001</v>
      </c>
      <c r="C119">
        <v>203.57187345000003</v>
      </c>
      <c r="D119">
        <v>52.956928799999993</v>
      </c>
      <c r="E119">
        <v>64.166942340000006</v>
      </c>
      <c r="F119">
        <v>127.6704288</v>
      </c>
      <c r="G119">
        <v>26.73099603</v>
      </c>
      <c r="H119">
        <v>39.871606409999998</v>
      </c>
    </row>
    <row r="120" spans="1:8" x14ac:dyDescent="0.2">
      <c r="A120" s="20">
        <v>119</v>
      </c>
      <c r="B120">
        <v>86.202942030000003</v>
      </c>
      <c r="C120">
        <v>88.502623560000004</v>
      </c>
      <c r="D120">
        <v>34.852353480000005</v>
      </c>
      <c r="E120">
        <v>199.76297922000001</v>
      </c>
      <c r="F120">
        <v>97.894110510000004</v>
      </c>
      <c r="G120">
        <v>140.33436705</v>
      </c>
      <c r="H120">
        <v>63.395899020000002</v>
      </c>
    </row>
    <row r="121" spans="1:8" x14ac:dyDescent="0.2">
      <c r="A121" s="20">
        <v>120</v>
      </c>
      <c r="B121">
        <v>97.574336730000013</v>
      </c>
      <c r="C121">
        <v>227.59973504999999</v>
      </c>
      <c r="D121">
        <v>29.434130459999999</v>
      </c>
      <c r="E121">
        <v>104.5989</v>
      </c>
      <c r="F121">
        <v>91.039894020000006</v>
      </c>
      <c r="G121">
        <v>195.62982839999998</v>
      </c>
      <c r="H121">
        <v>63.95774454</v>
      </c>
    </row>
    <row r="122" spans="1:8" x14ac:dyDescent="0.2">
      <c r="A122" s="20">
        <v>121</v>
      </c>
      <c r="B122">
        <v>177.96307418999999</v>
      </c>
      <c r="C122">
        <v>38.271243239999997</v>
      </c>
      <c r="D122">
        <v>53.460497789999998</v>
      </c>
      <c r="E122">
        <v>112.02093909</v>
      </c>
      <c r="F122">
        <v>129.75194690999999</v>
      </c>
      <c r="G122">
        <v>94.506600419999998</v>
      </c>
      <c r="H122">
        <v>119.09182473</v>
      </c>
    </row>
    <row r="123" spans="1:8" x14ac:dyDescent="0.2">
      <c r="A123" s="20">
        <v>122</v>
      </c>
      <c r="B123">
        <v>99.881489610000003</v>
      </c>
      <c r="C123">
        <v>135.41074740000002</v>
      </c>
      <c r="D123">
        <v>36.47961351</v>
      </c>
      <c r="E123">
        <v>56.861456309999994</v>
      </c>
      <c r="F123">
        <v>141.75840635999998</v>
      </c>
      <c r="G123">
        <v>179.3124</v>
      </c>
      <c r="H123">
        <v>56.387772719999994</v>
      </c>
    </row>
    <row r="124" spans="1:8" x14ac:dyDescent="0.2">
      <c r="A124" s="20">
        <v>123</v>
      </c>
      <c r="B124">
        <v>68.996422980000006</v>
      </c>
      <c r="C124">
        <v>302.07863465999998</v>
      </c>
      <c r="D124">
        <v>63.537854670000002</v>
      </c>
      <c r="E124">
        <v>52.956928799999993</v>
      </c>
      <c r="F124">
        <v>142.48163303999999</v>
      </c>
      <c r="G124">
        <v>150.76586592000001</v>
      </c>
      <c r="H124">
        <v>34.07533308</v>
      </c>
    </row>
    <row r="125" spans="1:8" x14ac:dyDescent="0.2">
      <c r="A125" s="20">
        <v>124</v>
      </c>
      <c r="B125">
        <v>154.62556533</v>
      </c>
      <c r="C125">
        <v>151.12150217999999</v>
      </c>
      <c r="D125">
        <v>83.036583899999997</v>
      </c>
      <c r="E125">
        <v>40.648626809999996</v>
      </c>
      <c r="F125">
        <v>86.667659999999998</v>
      </c>
      <c r="G125">
        <v>188.37215900999999</v>
      </c>
      <c r="H125">
        <v>120.28574646000001</v>
      </c>
    </row>
    <row r="126" spans="1:8" x14ac:dyDescent="0.2">
      <c r="A126" s="20">
        <v>125</v>
      </c>
      <c r="B126">
        <v>129.75194690999999</v>
      </c>
      <c r="C126">
        <v>36.966745530000004</v>
      </c>
      <c r="D126">
        <v>81.570705029999999</v>
      </c>
      <c r="E126">
        <v>257.03237123999997</v>
      </c>
      <c r="F126">
        <v>124.84028142000001</v>
      </c>
      <c r="G126">
        <v>51.589671750000001</v>
      </c>
      <c r="H126">
        <v>93.793833629999995</v>
      </c>
    </row>
    <row r="127" spans="1:8" x14ac:dyDescent="0.2">
      <c r="A127" s="20">
        <v>126</v>
      </c>
      <c r="B127">
        <v>77.702039999999997</v>
      </c>
      <c r="C127">
        <v>126.08650259999999</v>
      </c>
      <c r="D127">
        <v>49.015044539999998</v>
      </c>
      <c r="E127">
        <v>65.815122150000008</v>
      </c>
      <c r="F127">
        <v>128.54158820999999</v>
      </c>
      <c r="G127">
        <v>93.793833629999995</v>
      </c>
      <c r="H127">
        <v>150.08298452999998</v>
      </c>
    </row>
    <row r="128" spans="1:8" x14ac:dyDescent="0.2">
      <c r="A128" s="20">
        <v>127</v>
      </c>
      <c r="B128">
        <v>88.250091929999996</v>
      </c>
      <c r="C128">
        <v>65.815122150000008</v>
      </c>
      <c r="D128">
        <v>62.831064959999999</v>
      </c>
      <c r="E128">
        <v>57.096056699999998</v>
      </c>
      <c r="F128">
        <v>100.19379204000001</v>
      </c>
      <c r="G128">
        <v>65.747879999999995</v>
      </c>
      <c r="H128">
        <v>45.618568830000001</v>
      </c>
    </row>
    <row r="129" spans="1:8" x14ac:dyDescent="0.2">
      <c r="A129" s="20">
        <v>128</v>
      </c>
      <c r="B129">
        <v>84.633958530000001</v>
      </c>
      <c r="C129">
        <v>96.978123000000011</v>
      </c>
      <c r="D129">
        <v>48.188713230000005</v>
      </c>
      <c r="E129">
        <v>48.650442659999996</v>
      </c>
      <c r="F129">
        <v>228.08985561</v>
      </c>
      <c r="G129">
        <v>56.15018379</v>
      </c>
      <c r="H129">
        <v>59.17010346</v>
      </c>
    </row>
    <row r="130" spans="1:8" x14ac:dyDescent="0.2">
      <c r="A130" s="20">
        <v>129</v>
      </c>
      <c r="B130">
        <v>82.441864439999989</v>
      </c>
      <c r="C130">
        <v>42.263932679999996</v>
      </c>
      <c r="D130">
        <v>195.62982839999998</v>
      </c>
      <c r="E130">
        <v>267.10225677</v>
      </c>
      <c r="F130">
        <v>96.053169870000005</v>
      </c>
      <c r="G130">
        <v>116.89674210000001</v>
      </c>
      <c r="H130">
        <v>46.49122251</v>
      </c>
    </row>
    <row r="131" spans="1:8" x14ac:dyDescent="0.2">
      <c r="A131" s="20">
        <v>130</v>
      </c>
      <c r="B131">
        <v>79.744707089999991</v>
      </c>
      <c r="C131">
        <v>56.387772719999994</v>
      </c>
      <c r="D131">
        <v>58.026986909999998</v>
      </c>
      <c r="E131">
        <v>52.873249680000001</v>
      </c>
      <c r="F131">
        <v>228.32595026999999</v>
      </c>
      <c r="G131">
        <v>42.789915719999996</v>
      </c>
      <c r="H131">
        <v>62.187034589999996</v>
      </c>
    </row>
    <row r="132" spans="1:8" x14ac:dyDescent="0.2">
      <c r="A132" s="20">
        <v>131</v>
      </c>
      <c r="B132">
        <v>100.23862013999999</v>
      </c>
      <c r="C132">
        <v>50.893341929999998</v>
      </c>
      <c r="D132">
        <v>18.17928882</v>
      </c>
      <c r="E132">
        <v>105.74500508999999</v>
      </c>
      <c r="F132">
        <v>136.10110014</v>
      </c>
      <c r="G132">
        <v>126.12236507999999</v>
      </c>
      <c r="H132">
        <v>61.538521410000001</v>
      </c>
    </row>
    <row r="133" spans="1:8" x14ac:dyDescent="0.2">
      <c r="A133" s="20">
        <v>132</v>
      </c>
      <c r="B133">
        <v>105.99903098999999</v>
      </c>
      <c r="C133">
        <v>44.427635639999998</v>
      </c>
      <c r="D133">
        <v>63.537854670000002</v>
      </c>
      <c r="E133">
        <v>72.283816979999997</v>
      </c>
      <c r="F133">
        <v>100.19379204000001</v>
      </c>
      <c r="G133">
        <v>49.469302620000001</v>
      </c>
      <c r="H133">
        <v>54.862123050000008</v>
      </c>
    </row>
    <row r="134" spans="1:8" x14ac:dyDescent="0.2">
      <c r="A134" s="20">
        <v>133</v>
      </c>
      <c r="B134">
        <v>135.14626160999998</v>
      </c>
      <c r="C134">
        <v>40.648626809999996</v>
      </c>
      <c r="D134">
        <v>49.015044539999998</v>
      </c>
      <c r="E134">
        <v>95.679602370000012</v>
      </c>
      <c r="F134">
        <v>293.85118403999996</v>
      </c>
      <c r="G134">
        <v>72.714166739999996</v>
      </c>
      <c r="H134">
        <v>52.873249680000001</v>
      </c>
    </row>
    <row r="135" spans="1:8" x14ac:dyDescent="0.2">
      <c r="A135" s="20">
        <v>134</v>
      </c>
      <c r="B135">
        <v>112.02093909</v>
      </c>
      <c r="C135">
        <v>51.416336430000001</v>
      </c>
      <c r="D135">
        <v>173.28451482</v>
      </c>
      <c r="E135">
        <v>97.299391049999997</v>
      </c>
      <c r="F135">
        <v>93.841650270000002</v>
      </c>
      <c r="G135">
        <v>59.546659500000004</v>
      </c>
      <c r="H135">
        <v>57.096056699999998</v>
      </c>
    </row>
    <row r="136" spans="1:8" x14ac:dyDescent="0.2">
      <c r="A136" s="20">
        <v>135</v>
      </c>
      <c r="B136">
        <v>128.64618711</v>
      </c>
      <c r="C136">
        <v>20.919779999999999</v>
      </c>
      <c r="D136">
        <v>62.831064959999999</v>
      </c>
      <c r="E136">
        <v>48.650442659999996</v>
      </c>
      <c r="F136">
        <v>191.29046831999997</v>
      </c>
      <c r="G136">
        <v>144.96660405</v>
      </c>
      <c r="H136">
        <v>79.40700206999999</v>
      </c>
    </row>
    <row r="137" spans="1:8" x14ac:dyDescent="0.2">
      <c r="A137" s="20">
        <v>136</v>
      </c>
      <c r="B137">
        <v>77.932157580000009</v>
      </c>
      <c r="C137">
        <v>140.9694318</v>
      </c>
      <c r="D137">
        <v>57.096056699999998</v>
      </c>
      <c r="E137">
        <v>15.23856546</v>
      </c>
      <c r="F137">
        <v>150.49839158999998</v>
      </c>
      <c r="G137">
        <v>57.408359129999994</v>
      </c>
      <c r="H137">
        <v>25.359256169999998</v>
      </c>
    </row>
    <row r="138" spans="1:8" x14ac:dyDescent="0.2">
      <c r="A138" s="20">
        <v>137</v>
      </c>
      <c r="B138">
        <v>73.931996789999999</v>
      </c>
      <c r="C138">
        <v>73.993261860000004</v>
      </c>
      <c r="D138">
        <v>81.297253619999992</v>
      </c>
      <c r="E138">
        <v>340.81160733000002</v>
      </c>
      <c r="F138">
        <v>119.61631349999999</v>
      </c>
      <c r="G138">
        <v>78.446186459999993</v>
      </c>
      <c r="H138">
        <v>205.51442445000001</v>
      </c>
    </row>
    <row r="139" spans="1:8" x14ac:dyDescent="0.2">
      <c r="A139" s="20">
        <v>138</v>
      </c>
      <c r="B139">
        <v>124.80441894000001</v>
      </c>
      <c r="C139">
        <v>109.88712153</v>
      </c>
      <c r="D139">
        <v>164.83142942999999</v>
      </c>
      <c r="E139">
        <v>80.412645780000005</v>
      </c>
      <c r="F139">
        <v>319.78722842999997</v>
      </c>
      <c r="G139">
        <v>135.14626160999998</v>
      </c>
      <c r="H139">
        <v>125.69649812999999</v>
      </c>
    </row>
    <row r="140" spans="1:8" x14ac:dyDescent="0.2">
      <c r="A140" s="20">
        <v>139</v>
      </c>
      <c r="B140">
        <v>137.60284149</v>
      </c>
      <c r="C140">
        <v>189.95459094</v>
      </c>
      <c r="D140">
        <v>81.570705029999999</v>
      </c>
      <c r="E140">
        <v>74.233839330000009</v>
      </c>
      <c r="F140">
        <v>124.37556345</v>
      </c>
      <c r="G140">
        <v>326.73707819999998</v>
      </c>
      <c r="H140">
        <v>48.188713230000005</v>
      </c>
    </row>
    <row r="141" spans="1:8" x14ac:dyDescent="0.2">
      <c r="A141" s="20">
        <v>140</v>
      </c>
      <c r="B141">
        <v>276.83892008999999</v>
      </c>
      <c r="C141">
        <v>256.42270908</v>
      </c>
      <c r="D141">
        <v>167.06386881</v>
      </c>
      <c r="E141">
        <v>72.95922702</v>
      </c>
      <c r="F141">
        <v>158.84239527</v>
      </c>
      <c r="G141">
        <v>235.47005514</v>
      </c>
      <c r="H141">
        <v>100.41643826999999</v>
      </c>
    </row>
    <row r="142" spans="1:8" x14ac:dyDescent="0.2">
      <c r="A142" s="20">
        <v>141</v>
      </c>
      <c r="B142">
        <v>78.446186459999993</v>
      </c>
      <c r="C142">
        <v>24.09510375</v>
      </c>
      <c r="D142">
        <v>50.096896020000003</v>
      </c>
      <c r="E142">
        <v>87.130883699999998</v>
      </c>
      <c r="F142">
        <v>127.6704288</v>
      </c>
      <c r="G142">
        <v>74.952583199999992</v>
      </c>
      <c r="H142">
        <v>103.56934797000001</v>
      </c>
    </row>
    <row r="143" spans="1:8" x14ac:dyDescent="0.2">
      <c r="A143" s="20">
        <v>142</v>
      </c>
      <c r="B143">
        <v>130.71276251999998</v>
      </c>
      <c r="C143">
        <v>36.110528819999999</v>
      </c>
      <c r="D143">
        <v>48.188713230000005</v>
      </c>
      <c r="E143">
        <v>219.95803826999997</v>
      </c>
      <c r="F143">
        <v>96.053169870000005</v>
      </c>
      <c r="G143">
        <v>118.97975448</v>
      </c>
      <c r="H143">
        <v>156.60696735000002</v>
      </c>
    </row>
    <row r="144" spans="1:8" x14ac:dyDescent="0.2">
      <c r="A144" s="20">
        <v>143</v>
      </c>
      <c r="B144">
        <v>91.674958770000003</v>
      </c>
      <c r="C144">
        <v>23.3404974</v>
      </c>
      <c r="D144">
        <v>76.192827300000005</v>
      </c>
      <c r="E144">
        <v>156.37834404</v>
      </c>
      <c r="F144">
        <v>132.37588503000001</v>
      </c>
      <c r="G144">
        <v>147.98502944999998</v>
      </c>
      <c r="H144">
        <v>63.325668329999999</v>
      </c>
    </row>
    <row r="145" spans="1:8" x14ac:dyDescent="0.2">
      <c r="A145" s="20">
        <v>144</v>
      </c>
      <c r="B145">
        <v>54.125447940000001</v>
      </c>
      <c r="C145">
        <v>52.278530219999993</v>
      </c>
      <c r="D145">
        <v>185.67500165999999</v>
      </c>
      <c r="E145">
        <v>600.13170593999996</v>
      </c>
      <c r="F145">
        <v>300.24068255999998</v>
      </c>
      <c r="G145">
        <v>58.866766650000002</v>
      </c>
      <c r="H145">
        <v>90.351035550000006</v>
      </c>
    </row>
    <row r="146" spans="1:8" x14ac:dyDescent="0.2">
      <c r="A146" s="20">
        <v>145</v>
      </c>
      <c r="B146">
        <v>133.28290691999999</v>
      </c>
      <c r="C146">
        <v>147.53226563999999</v>
      </c>
      <c r="D146">
        <v>48.281357970000002</v>
      </c>
      <c r="E146">
        <v>89.656199999999998</v>
      </c>
      <c r="F146">
        <v>165.04809857999999</v>
      </c>
      <c r="G146">
        <v>123.9795819</v>
      </c>
      <c r="H146">
        <v>61.610246369999999</v>
      </c>
    </row>
    <row r="147" spans="1:8" x14ac:dyDescent="0.2">
      <c r="A147" s="20">
        <v>146</v>
      </c>
      <c r="B147">
        <v>85.578337169999998</v>
      </c>
      <c r="C147">
        <v>25.708915349999998</v>
      </c>
      <c r="D147">
        <v>105.66132596999999</v>
      </c>
      <c r="E147">
        <v>113.40762165</v>
      </c>
      <c r="F147">
        <v>127.25053893</v>
      </c>
      <c r="G147">
        <v>125.69649812999999</v>
      </c>
      <c r="H147">
        <v>55.589832539999996</v>
      </c>
    </row>
    <row r="148" spans="1:8" x14ac:dyDescent="0.2">
      <c r="A148" s="20">
        <v>147</v>
      </c>
      <c r="B148">
        <v>117.92479986000001</v>
      </c>
      <c r="C148">
        <v>45.618568830000001</v>
      </c>
      <c r="D148">
        <v>74.233839330000009</v>
      </c>
      <c r="E148">
        <v>53.877399119999993</v>
      </c>
      <c r="F148">
        <v>56.782260000000001</v>
      </c>
      <c r="G148">
        <v>52.278530219999993</v>
      </c>
      <c r="H148">
        <v>219.44849220000003</v>
      </c>
    </row>
    <row r="149" spans="1:8" x14ac:dyDescent="0.2">
      <c r="A149" s="20">
        <v>148</v>
      </c>
      <c r="B149">
        <v>306.29247606000001</v>
      </c>
      <c r="C149">
        <v>51.416336430000001</v>
      </c>
      <c r="D149">
        <v>63.95774454</v>
      </c>
      <c r="E149">
        <v>54.944307900000005</v>
      </c>
      <c r="F149">
        <v>218.18433978000002</v>
      </c>
      <c r="G149">
        <v>161.1869049</v>
      </c>
      <c r="H149">
        <v>143.94751191</v>
      </c>
    </row>
    <row r="150" spans="1:8" x14ac:dyDescent="0.2">
      <c r="A150" s="20">
        <v>149</v>
      </c>
      <c r="B150">
        <v>173.28451482</v>
      </c>
      <c r="C150">
        <v>47.253300209999999</v>
      </c>
      <c r="D150">
        <v>102.13634304</v>
      </c>
      <c r="E150">
        <v>97.574336730000013</v>
      </c>
      <c r="F150">
        <v>176.55098903999999</v>
      </c>
      <c r="G150">
        <v>203.08922424000002</v>
      </c>
      <c r="H150">
        <v>62.759340000000002</v>
      </c>
    </row>
    <row r="151" spans="1:8" x14ac:dyDescent="0.2">
      <c r="A151" s="20">
        <v>150</v>
      </c>
      <c r="B151">
        <v>132.71209578</v>
      </c>
      <c r="C151">
        <v>44.828099999999999</v>
      </c>
      <c r="D151">
        <v>55.589832539999996</v>
      </c>
      <c r="E151">
        <v>88.300897110000008</v>
      </c>
      <c r="F151">
        <v>185.81845157999999</v>
      </c>
      <c r="G151">
        <v>243.69003440999998</v>
      </c>
      <c r="H151">
        <v>114.54326684999999</v>
      </c>
    </row>
    <row r="152" spans="1:8" x14ac:dyDescent="0.2">
      <c r="A152" s="20">
        <v>151</v>
      </c>
      <c r="B152">
        <v>87.027779069999994</v>
      </c>
      <c r="C152">
        <v>89.904248819999992</v>
      </c>
      <c r="D152">
        <v>68.996422980000006</v>
      </c>
      <c r="E152">
        <v>51.589671750000001</v>
      </c>
      <c r="F152">
        <v>147.44111517000002</v>
      </c>
      <c r="G152">
        <v>143.72934849000001</v>
      </c>
      <c r="H152">
        <v>56.70306369</v>
      </c>
    </row>
    <row r="153" spans="1:8" x14ac:dyDescent="0.2">
      <c r="A153" s="20">
        <v>152</v>
      </c>
      <c r="B153">
        <v>66.154321440000004</v>
      </c>
      <c r="C153">
        <v>401.71207544999999</v>
      </c>
      <c r="D153">
        <v>164.47878170999999</v>
      </c>
      <c r="E153">
        <v>36.966745530000004</v>
      </c>
      <c r="F153">
        <v>204.99292422000002</v>
      </c>
      <c r="G153">
        <v>83.036583899999997</v>
      </c>
      <c r="H153">
        <v>61.610246369999999</v>
      </c>
    </row>
    <row r="154" spans="1:8" x14ac:dyDescent="0.2">
      <c r="A154" s="20">
        <v>153</v>
      </c>
      <c r="B154">
        <v>60.513452190000002</v>
      </c>
      <c r="C154">
        <v>83.357851949999997</v>
      </c>
      <c r="D154">
        <v>56.387772719999994</v>
      </c>
      <c r="E154">
        <v>161.10472005</v>
      </c>
      <c r="F154">
        <v>202.56025265999997</v>
      </c>
      <c r="G154">
        <v>75.663855720000001</v>
      </c>
      <c r="H154">
        <v>41.625879390000001</v>
      </c>
    </row>
    <row r="155" spans="1:8" x14ac:dyDescent="0.2">
      <c r="A155" s="20">
        <v>154</v>
      </c>
      <c r="B155">
        <v>78.217563150000004</v>
      </c>
      <c r="C155">
        <v>92.307034979999997</v>
      </c>
      <c r="D155">
        <v>40.095746909999995</v>
      </c>
      <c r="E155">
        <v>194.69142683999999</v>
      </c>
      <c r="F155">
        <v>160.38149337000002</v>
      </c>
      <c r="G155">
        <v>131.29253928</v>
      </c>
      <c r="H155">
        <v>23.3404974</v>
      </c>
    </row>
    <row r="156" spans="1:8" x14ac:dyDescent="0.2">
      <c r="A156" s="20">
        <v>155</v>
      </c>
      <c r="B156">
        <v>167.27754941999999</v>
      </c>
      <c r="C156">
        <v>174.26027313</v>
      </c>
      <c r="D156">
        <v>106.41892086</v>
      </c>
      <c r="E156">
        <v>33.009918570000004</v>
      </c>
      <c r="F156">
        <v>115.47569132999999</v>
      </c>
      <c r="G156">
        <v>91.039894020000006</v>
      </c>
      <c r="H156">
        <v>14.9427</v>
      </c>
    </row>
    <row r="157" spans="1:8" x14ac:dyDescent="0.2">
      <c r="A157" s="20">
        <v>156</v>
      </c>
      <c r="B157">
        <v>80.191493819999991</v>
      </c>
      <c r="C157">
        <v>21.550361940000002</v>
      </c>
      <c r="D157">
        <v>115.35913826999999</v>
      </c>
      <c r="E157">
        <v>79.575854579999998</v>
      </c>
      <c r="F157">
        <v>421.83989235000001</v>
      </c>
      <c r="G157">
        <v>248.60618270999998</v>
      </c>
      <c r="H157">
        <v>104.25671217</v>
      </c>
    </row>
    <row r="158" spans="1:8" x14ac:dyDescent="0.2">
      <c r="A158" s="20">
        <v>157</v>
      </c>
      <c r="B158">
        <v>59.321024729999998</v>
      </c>
      <c r="C158">
        <v>38.038137120000002</v>
      </c>
      <c r="D158">
        <v>55.105689060000003</v>
      </c>
      <c r="E158">
        <v>168.4490571</v>
      </c>
      <c r="F158">
        <v>237.01961313000001</v>
      </c>
      <c r="G158">
        <v>70.341265980000003</v>
      </c>
      <c r="H158">
        <v>89.705510910000001</v>
      </c>
    </row>
    <row r="159" spans="1:8" x14ac:dyDescent="0.2">
      <c r="A159" s="20">
        <v>158</v>
      </c>
      <c r="B159">
        <v>63.887513850000005</v>
      </c>
      <c r="C159">
        <v>105.28028712</v>
      </c>
      <c r="D159">
        <v>47.81664</v>
      </c>
      <c r="E159">
        <v>50.80518</v>
      </c>
      <c r="F159">
        <v>110.93908760999999</v>
      </c>
      <c r="G159">
        <v>117.50640426000001</v>
      </c>
      <c r="H159">
        <v>80.191493819999991</v>
      </c>
    </row>
    <row r="160" spans="1:8" x14ac:dyDescent="0.2">
      <c r="A160" s="20">
        <v>159</v>
      </c>
      <c r="B160">
        <v>254.49958359000001</v>
      </c>
      <c r="C160">
        <v>33.413371470000001</v>
      </c>
      <c r="D160">
        <v>202.25093877</v>
      </c>
      <c r="E160">
        <v>38.271243239999997</v>
      </c>
      <c r="F160">
        <v>209.87918711999998</v>
      </c>
      <c r="G160">
        <v>123.22049274</v>
      </c>
      <c r="H160">
        <v>151.82829189</v>
      </c>
    </row>
    <row r="161" spans="1:8" x14ac:dyDescent="0.2">
      <c r="A161" s="20">
        <v>160</v>
      </c>
      <c r="B161">
        <v>201.03310872</v>
      </c>
      <c r="C161">
        <v>79.40700206999999</v>
      </c>
      <c r="D161">
        <v>23.3404974</v>
      </c>
      <c r="E161">
        <v>52.191862559999997</v>
      </c>
      <c r="F161">
        <v>129.06159416999998</v>
      </c>
      <c r="G161">
        <v>103.05083628</v>
      </c>
      <c r="H161">
        <v>87.283299239999991</v>
      </c>
    </row>
    <row r="162" spans="1:8" x14ac:dyDescent="0.2">
      <c r="A162" s="20">
        <v>161</v>
      </c>
      <c r="B162">
        <v>114.54326684999999</v>
      </c>
      <c r="C162">
        <v>169.89999326999998</v>
      </c>
      <c r="D162">
        <v>21.131966339999998</v>
      </c>
      <c r="E162">
        <v>127.77502770000001</v>
      </c>
      <c r="F162">
        <v>185.31338832</v>
      </c>
      <c r="G162">
        <v>118.97975448</v>
      </c>
      <c r="H162">
        <v>127.42536851999999</v>
      </c>
    </row>
    <row r="163" spans="1:8" x14ac:dyDescent="0.2">
      <c r="A163" s="20">
        <v>162</v>
      </c>
      <c r="B163">
        <v>92.307034979999997</v>
      </c>
      <c r="C163">
        <v>143.72934849000001</v>
      </c>
      <c r="D163">
        <v>67.623188850000005</v>
      </c>
      <c r="E163">
        <v>57.486061169999992</v>
      </c>
      <c r="F163">
        <v>248.60618270999998</v>
      </c>
      <c r="G163">
        <v>184.83073911</v>
      </c>
      <c r="H163">
        <v>57.486061169999992</v>
      </c>
    </row>
    <row r="164" spans="1:8" x14ac:dyDescent="0.2">
      <c r="A164" s="20">
        <v>163</v>
      </c>
      <c r="B164">
        <v>133.65199160999998</v>
      </c>
      <c r="C164">
        <v>117.62146305</v>
      </c>
      <c r="D164">
        <v>102.22450497</v>
      </c>
      <c r="E164">
        <v>70.022986469999992</v>
      </c>
      <c r="F164">
        <v>160.93736181</v>
      </c>
      <c r="G164">
        <v>142.35611435999999</v>
      </c>
      <c r="H164">
        <v>58.942974419999999</v>
      </c>
    </row>
    <row r="165" spans="1:8" x14ac:dyDescent="0.2">
      <c r="A165" s="20">
        <v>164</v>
      </c>
      <c r="B165">
        <v>185.38511327999998</v>
      </c>
      <c r="C165">
        <v>57.486061169999992</v>
      </c>
      <c r="D165">
        <v>37.446406199999998</v>
      </c>
      <c r="E165">
        <v>66.825248669999993</v>
      </c>
      <c r="F165">
        <v>128.75078600999998</v>
      </c>
      <c r="G165">
        <v>153.46601181</v>
      </c>
      <c r="H165">
        <v>48.188713230000005</v>
      </c>
    </row>
    <row r="166" spans="1:8" x14ac:dyDescent="0.2">
      <c r="A166" s="20">
        <v>165</v>
      </c>
      <c r="B166">
        <v>108.24940160999999</v>
      </c>
      <c r="C166">
        <v>25.53408576</v>
      </c>
      <c r="D166">
        <v>52.191862559999997</v>
      </c>
      <c r="E166">
        <v>130.98471966</v>
      </c>
      <c r="F166">
        <v>135.31212558000001</v>
      </c>
      <c r="G166">
        <v>147.53226563999999</v>
      </c>
      <c r="H166">
        <v>135.01476585</v>
      </c>
    </row>
    <row r="167" spans="1:8" x14ac:dyDescent="0.2">
      <c r="A167" s="20">
        <v>166</v>
      </c>
      <c r="B167">
        <v>162.51232239000001</v>
      </c>
      <c r="C167">
        <v>87.895949940000008</v>
      </c>
      <c r="D167">
        <v>181.54035657</v>
      </c>
      <c r="E167">
        <v>41.625879390000001</v>
      </c>
      <c r="F167">
        <v>91.235643390000007</v>
      </c>
      <c r="G167">
        <v>100.23862013999999</v>
      </c>
      <c r="H167">
        <v>60.513452190000002</v>
      </c>
    </row>
    <row r="168" spans="1:8" x14ac:dyDescent="0.2">
      <c r="A168" s="20">
        <v>167</v>
      </c>
      <c r="B168">
        <v>236.83133511</v>
      </c>
      <c r="C168">
        <v>146.19489399</v>
      </c>
      <c r="D168">
        <v>61.610246369999999</v>
      </c>
      <c r="E168">
        <v>31.201851869999999</v>
      </c>
      <c r="F168">
        <v>125.44695503999999</v>
      </c>
      <c r="G168">
        <v>92.064963239999997</v>
      </c>
      <c r="H168">
        <v>34.979366429999999</v>
      </c>
    </row>
    <row r="169" spans="1:8" x14ac:dyDescent="0.2">
      <c r="A169" s="20">
        <v>168</v>
      </c>
      <c r="B169">
        <v>204.00969455999999</v>
      </c>
      <c r="C169">
        <v>55.105689060000003</v>
      </c>
      <c r="D169">
        <v>100.81690262999999</v>
      </c>
      <c r="E169">
        <v>41.625879390000001</v>
      </c>
      <c r="F169">
        <v>93.078078300000001</v>
      </c>
      <c r="G169">
        <v>296.75455065</v>
      </c>
      <c r="H169">
        <v>34.979366429999999</v>
      </c>
    </row>
    <row r="170" spans="1:8" x14ac:dyDescent="0.2">
      <c r="A170" s="20">
        <v>169</v>
      </c>
      <c r="B170">
        <v>74.713499999999996</v>
      </c>
      <c r="C170">
        <v>70.022986469999992</v>
      </c>
      <c r="D170">
        <v>77.702039999999997</v>
      </c>
      <c r="E170">
        <v>69.511946129999998</v>
      </c>
      <c r="F170">
        <v>82.658533590000005</v>
      </c>
      <c r="G170">
        <v>74.713499999999996</v>
      </c>
      <c r="H170">
        <v>29.885400000000001</v>
      </c>
    </row>
    <row r="171" spans="1:8" x14ac:dyDescent="0.2">
      <c r="A171" s="20">
        <v>170</v>
      </c>
      <c r="B171">
        <v>144.96660405</v>
      </c>
      <c r="C171">
        <v>233.41244535000001</v>
      </c>
      <c r="D171">
        <v>209.21871978000001</v>
      </c>
      <c r="E171">
        <v>62.187034589999996</v>
      </c>
      <c r="F171">
        <v>191.47725206999999</v>
      </c>
      <c r="G171">
        <v>119.01711123</v>
      </c>
      <c r="H171">
        <v>45.519947010000003</v>
      </c>
    </row>
    <row r="172" spans="1:8" x14ac:dyDescent="0.2">
      <c r="A172" s="20">
        <v>171</v>
      </c>
      <c r="B172">
        <v>104.38521939</v>
      </c>
      <c r="C172">
        <v>73.931996789999999</v>
      </c>
      <c r="D172">
        <v>64.166942340000006</v>
      </c>
      <c r="E172">
        <v>61.610246369999999</v>
      </c>
      <c r="F172">
        <v>71.84898441</v>
      </c>
      <c r="G172">
        <v>59.845513499999996</v>
      </c>
      <c r="H172">
        <v>68.214919770000009</v>
      </c>
    </row>
    <row r="173" spans="1:8" x14ac:dyDescent="0.2">
      <c r="A173" s="20">
        <v>172</v>
      </c>
      <c r="B173">
        <v>104.38521939</v>
      </c>
      <c r="C173">
        <v>34.852353480000005</v>
      </c>
      <c r="D173">
        <v>43.100723880000004</v>
      </c>
      <c r="E173">
        <v>484.48417355999999</v>
      </c>
      <c r="F173">
        <v>89.157113819999992</v>
      </c>
      <c r="G173">
        <v>356.25040496999998</v>
      </c>
      <c r="H173">
        <v>43.100723880000004</v>
      </c>
    </row>
    <row r="174" spans="1:8" x14ac:dyDescent="0.2">
      <c r="A174" s="20">
        <v>173</v>
      </c>
      <c r="B174">
        <v>403.72933995</v>
      </c>
      <c r="C174">
        <v>128.64618711</v>
      </c>
      <c r="D174">
        <v>50.717018070000002</v>
      </c>
      <c r="E174">
        <v>68.996422980000006</v>
      </c>
      <c r="F174">
        <v>76.835363400000006</v>
      </c>
      <c r="G174">
        <v>125.66063565</v>
      </c>
      <c r="H174">
        <v>214.28130653999997</v>
      </c>
    </row>
    <row r="175" spans="1:8" x14ac:dyDescent="0.2">
      <c r="A175" s="20">
        <v>174</v>
      </c>
      <c r="B175">
        <v>237.75329970000001</v>
      </c>
      <c r="C175">
        <v>91.235643390000007</v>
      </c>
      <c r="D175">
        <v>45.224081550000001</v>
      </c>
      <c r="E175">
        <v>138.44411550000001</v>
      </c>
      <c r="F175">
        <v>103.05083628</v>
      </c>
      <c r="G175">
        <v>141.97955832</v>
      </c>
      <c r="H175">
        <v>31.768180200000003</v>
      </c>
    </row>
    <row r="176" spans="1:8" x14ac:dyDescent="0.2">
      <c r="A176" s="20">
        <v>175</v>
      </c>
      <c r="B176">
        <v>132.30864288000001</v>
      </c>
      <c r="C176">
        <v>38.038137120000002</v>
      </c>
      <c r="D176">
        <v>77.932157580000009</v>
      </c>
      <c r="E176">
        <v>114.97212233999998</v>
      </c>
      <c r="F176">
        <v>95.679602370000012</v>
      </c>
      <c r="G176">
        <v>80.911731959999997</v>
      </c>
      <c r="H176">
        <v>45.618568830000001</v>
      </c>
    </row>
    <row r="177" spans="1:8" x14ac:dyDescent="0.2">
      <c r="A177" s="20">
        <v>176</v>
      </c>
      <c r="B177">
        <v>71.036101529999996</v>
      </c>
      <c r="C177">
        <v>124.30383848999999</v>
      </c>
      <c r="D177">
        <v>263.60267642999997</v>
      </c>
      <c r="E177">
        <v>86.25374721</v>
      </c>
      <c r="F177">
        <v>107.58744</v>
      </c>
      <c r="G177">
        <v>139.47217325999998</v>
      </c>
      <c r="H177">
        <v>41.518291949999998</v>
      </c>
    </row>
    <row r="178" spans="1:8" x14ac:dyDescent="0.2">
      <c r="A178" s="20">
        <v>177</v>
      </c>
      <c r="B178">
        <v>309.55596173999999</v>
      </c>
      <c r="C178">
        <v>97.299391049999997</v>
      </c>
      <c r="D178">
        <v>80.191493819999991</v>
      </c>
      <c r="E178">
        <v>113.60337102</v>
      </c>
      <c r="F178">
        <v>88.855271279999997</v>
      </c>
      <c r="G178">
        <v>130.30183826999999</v>
      </c>
      <c r="H178">
        <v>54.862123050000008</v>
      </c>
    </row>
    <row r="179" spans="1:8" x14ac:dyDescent="0.2">
      <c r="A179" s="20">
        <v>178</v>
      </c>
      <c r="B179">
        <v>82.062319860000002</v>
      </c>
      <c r="C179">
        <v>57.096056699999998</v>
      </c>
      <c r="D179">
        <v>53.20946043</v>
      </c>
      <c r="E179">
        <v>107.13019338000001</v>
      </c>
      <c r="F179">
        <v>69.767466299999995</v>
      </c>
      <c r="G179">
        <v>108.78435027</v>
      </c>
      <c r="H179">
        <v>136.29834378000001</v>
      </c>
    </row>
    <row r="180" spans="1:8" x14ac:dyDescent="0.2">
      <c r="A180" s="20">
        <v>179</v>
      </c>
      <c r="B180">
        <v>85.055342670000002</v>
      </c>
      <c r="C180">
        <v>34.852353480000005</v>
      </c>
      <c r="D180">
        <v>27.552844530000002</v>
      </c>
      <c r="E180">
        <v>24.09510375</v>
      </c>
      <c r="F180">
        <v>95.117756850000006</v>
      </c>
      <c r="G180">
        <v>75.663855720000001</v>
      </c>
      <c r="H180">
        <v>92.980950750000005</v>
      </c>
    </row>
    <row r="181" spans="1:8" x14ac:dyDescent="0.2">
      <c r="A181" s="20">
        <v>180</v>
      </c>
      <c r="B181">
        <v>89.157113819999992</v>
      </c>
      <c r="C181">
        <v>39.871606409999998</v>
      </c>
      <c r="D181">
        <v>56.70306369</v>
      </c>
      <c r="E181">
        <v>51.06817152</v>
      </c>
      <c r="F181">
        <v>92.307034979999997</v>
      </c>
      <c r="G181">
        <v>61.610246369999999</v>
      </c>
      <c r="H181">
        <v>99.747005310000006</v>
      </c>
    </row>
    <row r="182" spans="1:8" x14ac:dyDescent="0.2">
      <c r="A182" s="20">
        <v>181</v>
      </c>
      <c r="B182">
        <v>195.37879104000001</v>
      </c>
      <c r="C182">
        <v>90.745522829999999</v>
      </c>
      <c r="D182">
        <v>100.46126636999999</v>
      </c>
      <c r="E182">
        <v>83.892800609999995</v>
      </c>
      <c r="F182">
        <v>66.154321440000004</v>
      </c>
      <c r="G182">
        <v>111.22001037</v>
      </c>
      <c r="H182">
        <v>49.015044539999998</v>
      </c>
    </row>
    <row r="183" spans="1:8" x14ac:dyDescent="0.2">
      <c r="A183" s="20">
        <v>182</v>
      </c>
      <c r="B183">
        <v>60.513452190000002</v>
      </c>
      <c r="C183">
        <v>378.36560097</v>
      </c>
      <c r="D183">
        <v>53.20946043</v>
      </c>
      <c r="E183">
        <v>19.135621619999998</v>
      </c>
      <c r="F183">
        <v>125.98040942999999</v>
      </c>
      <c r="G183">
        <v>103.56934797000001</v>
      </c>
      <c r="H183">
        <v>60.069654000000007</v>
      </c>
    </row>
    <row r="184" spans="1:8" x14ac:dyDescent="0.2">
      <c r="A184" s="20">
        <v>183</v>
      </c>
      <c r="B184">
        <v>108.78435027</v>
      </c>
      <c r="C184">
        <v>106.41892086</v>
      </c>
      <c r="D184">
        <v>64.513612980000005</v>
      </c>
      <c r="E184">
        <v>8.9656199999999995</v>
      </c>
      <c r="F184">
        <v>96.377426460000009</v>
      </c>
      <c r="G184">
        <v>112.33921860000001</v>
      </c>
      <c r="H184">
        <v>182.07978804000001</v>
      </c>
    </row>
    <row r="185" spans="1:8" x14ac:dyDescent="0.2">
      <c r="A185" s="20">
        <v>184</v>
      </c>
      <c r="B185">
        <v>159.09642117000001</v>
      </c>
      <c r="C185">
        <v>111.90139748999999</v>
      </c>
      <c r="D185">
        <v>125.69649812999999</v>
      </c>
      <c r="E185">
        <v>93.364978140000005</v>
      </c>
      <c r="F185">
        <v>83.732913719999999</v>
      </c>
      <c r="G185">
        <v>179.93401631999998</v>
      </c>
      <c r="H185">
        <v>61.538521410000001</v>
      </c>
    </row>
    <row r="186" spans="1:8" x14ac:dyDescent="0.2">
      <c r="A186" s="20">
        <v>185</v>
      </c>
      <c r="B186">
        <v>70.341265980000003</v>
      </c>
      <c r="C186">
        <v>112.97278908</v>
      </c>
      <c r="D186">
        <v>20.919779999999999</v>
      </c>
      <c r="E186">
        <v>140.49275967</v>
      </c>
      <c r="F186">
        <v>108.00135279</v>
      </c>
      <c r="G186">
        <v>177.93767159999999</v>
      </c>
      <c r="H186">
        <v>40.648626809999996</v>
      </c>
    </row>
    <row r="187" spans="1:8" x14ac:dyDescent="0.2">
      <c r="A187" s="20">
        <v>186</v>
      </c>
      <c r="B187">
        <v>89.556083909999998</v>
      </c>
      <c r="C187">
        <v>50.893341929999998</v>
      </c>
      <c r="D187">
        <v>155.08729475999999</v>
      </c>
      <c r="E187">
        <v>39.871606409999998</v>
      </c>
      <c r="F187">
        <v>171.2881701</v>
      </c>
      <c r="G187">
        <v>244.78682859</v>
      </c>
      <c r="H187">
        <v>48.188713230000005</v>
      </c>
    </row>
    <row r="188" spans="1:8" x14ac:dyDescent="0.2">
      <c r="A188" s="20">
        <v>187</v>
      </c>
      <c r="B188">
        <v>44.125793100000003</v>
      </c>
      <c r="C188">
        <v>257.95134729</v>
      </c>
      <c r="D188">
        <v>93.793833629999995</v>
      </c>
      <c r="E188">
        <v>96.978123000000011</v>
      </c>
      <c r="F188">
        <v>76.369151160000001</v>
      </c>
      <c r="G188">
        <v>114.54326684999999</v>
      </c>
      <c r="H188">
        <v>31.768180200000003</v>
      </c>
    </row>
    <row r="189" spans="1:8" x14ac:dyDescent="0.2">
      <c r="A189" s="20">
        <v>188</v>
      </c>
      <c r="B189">
        <v>78.955732529999992</v>
      </c>
      <c r="C189">
        <v>64.374645870000009</v>
      </c>
      <c r="D189">
        <v>59.845513499999996</v>
      </c>
      <c r="E189">
        <v>27.06272397</v>
      </c>
      <c r="F189">
        <v>106.92099558</v>
      </c>
      <c r="G189">
        <v>220.36298544000002</v>
      </c>
      <c r="H189">
        <v>85.578337169999998</v>
      </c>
    </row>
    <row r="190" spans="1:8" x14ac:dyDescent="0.2">
      <c r="A190" s="20">
        <v>189</v>
      </c>
      <c r="B190">
        <v>130.30183826999999</v>
      </c>
      <c r="C190">
        <v>98.666648100000003</v>
      </c>
      <c r="D190">
        <v>76.543980750000003</v>
      </c>
      <c r="E190">
        <v>155.43247113000001</v>
      </c>
      <c r="F190">
        <v>125.44695503999999</v>
      </c>
      <c r="G190">
        <v>82.875202740000006</v>
      </c>
      <c r="H190">
        <v>280.50884721</v>
      </c>
    </row>
    <row r="191" spans="1:8" x14ac:dyDescent="0.2">
      <c r="A191" s="20">
        <v>190</v>
      </c>
      <c r="B191">
        <v>135.01476585</v>
      </c>
      <c r="C191">
        <v>41.839559999999999</v>
      </c>
      <c r="D191">
        <v>85.63063661999999</v>
      </c>
      <c r="E191">
        <v>47.253300209999999</v>
      </c>
      <c r="F191">
        <v>72.283816979999997</v>
      </c>
      <c r="G191">
        <v>153.14623803000001</v>
      </c>
      <c r="H191">
        <v>44.828099999999999</v>
      </c>
    </row>
    <row r="192" spans="1:8" x14ac:dyDescent="0.2">
      <c r="A192" s="20">
        <v>191</v>
      </c>
      <c r="B192">
        <v>67.15847088000001</v>
      </c>
      <c r="C192">
        <v>29.885400000000001</v>
      </c>
      <c r="D192">
        <v>93.078078300000001</v>
      </c>
      <c r="E192">
        <v>38.966078790000005</v>
      </c>
      <c r="F192">
        <v>96.978123000000011</v>
      </c>
      <c r="G192">
        <v>83.732913719999999</v>
      </c>
      <c r="H192">
        <v>133.81785558000001</v>
      </c>
    </row>
    <row r="193" spans="1:8" x14ac:dyDescent="0.2">
      <c r="A193" s="20">
        <v>192</v>
      </c>
      <c r="B193">
        <v>114.97212233999998</v>
      </c>
      <c r="C193">
        <v>49.469302620000001</v>
      </c>
      <c r="D193">
        <v>45.224081550000001</v>
      </c>
      <c r="E193">
        <v>69.511946129999998</v>
      </c>
      <c r="F193">
        <v>46.778122349999997</v>
      </c>
      <c r="G193">
        <v>143.51267934000001</v>
      </c>
      <c r="H193">
        <v>48.650442659999996</v>
      </c>
    </row>
    <row r="194" spans="1:8" x14ac:dyDescent="0.2">
      <c r="A194" s="20">
        <v>193</v>
      </c>
      <c r="B194">
        <v>63.325668329999999</v>
      </c>
      <c r="C194">
        <v>55.105689060000003</v>
      </c>
      <c r="D194">
        <v>91.089204930000008</v>
      </c>
      <c r="E194">
        <v>61.610246369999999</v>
      </c>
      <c r="F194">
        <v>86.667659999999998</v>
      </c>
      <c r="G194">
        <v>179.33780259</v>
      </c>
      <c r="H194">
        <v>37.802042459999996</v>
      </c>
    </row>
    <row r="195" spans="1:8" x14ac:dyDescent="0.2">
      <c r="A195" s="20">
        <v>194</v>
      </c>
      <c r="B195">
        <v>92.789684190000003</v>
      </c>
      <c r="C195">
        <v>192.12875378999999</v>
      </c>
      <c r="D195">
        <v>104.25671217</v>
      </c>
      <c r="E195">
        <v>40.648626809999996</v>
      </c>
      <c r="F195">
        <v>137.76422264999999</v>
      </c>
      <c r="G195">
        <v>163.38796461000001</v>
      </c>
      <c r="H195">
        <v>38.966078790000005</v>
      </c>
    </row>
    <row r="196" spans="1:8" x14ac:dyDescent="0.2">
      <c r="A196" s="20">
        <v>195</v>
      </c>
      <c r="B196">
        <v>208.81377261</v>
      </c>
      <c r="C196">
        <v>86.667659999999998</v>
      </c>
      <c r="D196">
        <v>162.64979523</v>
      </c>
      <c r="E196">
        <v>34.852353480000005</v>
      </c>
      <c r="F196">
        <v>117.16421643000001</v>
      </c>
      <c r="G196">
        <v>121.98174290999999</v>
      </c>
      <c r="H196">
        <v>33.413371470000001</v>
      </c>
    </row>
    <row r="197" spans="1:8" x14ac:dyDescent="0.2">
      <c r="A197" s="20">
        <v>196</v>
      </c>
      <c r="B197">
        <v>82.875202740000006</v>
      </c>
      <c r="C197">
        <v>115.43684030999999</v>
      </c>
      <c r="D197">
        <v>63.537854670000002</v>
      </c>
      <c r="E197">
        <v>61.610246369999999</v>
      </c>
      <c r="F197">
        <v>95.679602370000012</v>
      </c>
      <c r="G197">
        <v>220.78885239000002</v>
      </c>
      <c r="H197">
        <v>59.770800000000001</v>
      </c>
    </row>
    <row r="198" spans="1:8" x14ac:dyDescent="0.2">
      <c r="A198" s="20">
        <v>197</v>
      </c>
      <c r="B198">
        <v>99.881489610000003</v>
      </c>
      <c r="C198">
        <v>314.87705721000003</v>
      </c>
      <c r="D198">
        <v>49.288495949999998</v>
      </c>
      <c r="E198">
        <v>28.193886359999997</v>
      </c>
      <c r="F198">
        <v>208.53434412000001</v>
      </c>
      <c r="G198">
        <v>38.966078790000005</v>
      </c>
      <c r="H198">
        <v>44.427635639999998</v>
      </c>
    </row>
    <row r="199" spans="1:8" x14ac:dyDescent="0.2">
      <c r="A199" s="20">
        <v>198</v>
      </c>
      <c r="B199">
        <v>83.892800609999995</v>
      </c>
      <c r="C199">
        <v>77.702039999999997</v>
      </c>
      <c r="D199">
        <v>90.893455560000007</v>
      </c>
      <c r="E199">
        <v>91.235643390000007</v>
      </c>
      <c r="F199">
        <v>337.71846842999997</v>
      </c>
      <c r="G199">
        <v>199.89746352</v>
      </c>
      <c r="H199">
        <v>52.873249680000001</v>
      </c>
    </row>
    <row r="200" spans="1:8" x14ac:dyDescent="0.2">
      <c r="A200" s="20">
        <v>199</v>
      </c>
      <c r="B200">
        <v>72.714166739999996</v>
      </c>
      <c r="C200">
        <v>123.07554854999999</v>
      </c>
      <c r="D200">
        <v>78.446186459999993</v>
      </c>
      <c r="E200">
        <v>102.92083478999999</v>
      </c>
      <c r="F200">
        <v>95.679602370000012</v>
      </c>
      <c r="G200">
        <v>78.217563150000004</v>
      </c>
      <c r="H200">
        <v>81.297253619999992</v>
      </c>
    </row>
    <row r="201" spans="1:8" x14ac:dyDescent="0.2">
      <c r="A201" s="20">
        <v>200</v>
      </c>
      <c r="B201">
        <v>62.402209470000003</v>
      </c>
      <c r="C201">
        <v>77.758822259999988</v>
      </c>
      <c r="D201">
        <v>110.61632529000001</v>
      </c>
      <c r="E201">
        <v>125.16304374000001</v>
      </c>
      <c r="F201">
        <v>214.53084962999998</v>
      </c>
      <c r="G201">
        <v>108.78435027</v>
      </c>
      <c r="H201">
        <v>66.356047889999999</v>
      </c>
    </row>
    <row r="202" spans="1:8" x14ac:dyDescent="0.2">
      <c r="A202" s="20">
        <v>201</v>
      </c>
      <c r="B202">
        <v>150.17264072999998</v>
      </c>
      <c r="C202">
        <v>69.767466299999995</v>
      </c>
      <c r="D202">
        <v>48.650442659999996</v>
      </c>
      <c r="E202">
        <v>89.854937910000004</v>
      </c>
      <c r="F202">
        <v>41.94565317</v>
      </c>
      <c r="G202">
        <v>151.03184597999999</v>
      </c>
      <c r="H202">
        <v>91.674958770000003</v>
      </c>
    </row>
    <row r="203" spans="1:8" x14ac:dyDescent="0.2">
      <c r="A203" s="20">
        <v>202</v>
      </c>
      <c r="B203">
        <v>99.028261440000009</v>
      </c>
      <c r="C203">
        <v>116.59191102</v>
      </c>
      <c r="D203">
        <v>147.53226563999999</v>
      </c>
      <c r="E203">
        <v>71.97300881999999</v>
      </c>
      <c r="F203">
        <v>299.24251019999997</v>
      </c>
      <c r="G203">
        <v>95.492818619999994</v>
      </c>
      <c r="H203">
        <v>65.611901430000003</v>
      </c>
    </row>
    <row r="204" spans="1:8" x14ac:dyDescent="0.2">
      <c r="A204" s="20">
        <v>203</v>
      </c>
      <c r="B204">
        <v>404.79027164999997</v>
      </c>
      <c r="C204">
        <v>29.885400000000001</v>
      </c>
      <c r="D204">
        <v>26.89686</v>
      </c>
      <c r="E204">
        <v>60.438738690000001</v>
      </c>
      <c r="F204">
        <v>90.893455560000007</v>
      </c>
      <c r="G204">
        <v>31.768180200000003</v>
      </c>
      <c r="H204">
        <v>80.302069799999998</v>
      </c>
    </row>
    <row r="205" spans="1:8" x14ac:dyDescent="0.2">
      <c r="A205" s="20">
        <v>204</v>
      </c>
      <c r="B205">
        <v>81.186677639999999</v>
      </c>
      <c r="C205">
        <v>44.427635639999998</v>
      </c>
      <c r="D205">
        <v>113.60337102</v>
      </c>
      <c r="E205">
        <v>39.871606409999998</v>
      </c>
      <c r="F205">
        <v>57.486061169999992</v>
      </c>
      <c r="G205">
        <v>73.993261860000004</v>
      </c>
      <c r="H205">
        <v>31.768180200000003</v>
      </c>
    </row>
    <row r="206" spans="1:8" x14ac:dyDescent="0.2">
      <c r="A206" s="20">
        <v>205</v>
      </c>
      <c r="B206">
        <v>96.470071200000007</v>
      </c>
      <c r="C206">
        <v>74.773270799999992</v>
      </c>
      <c r="D206">
        <v>270.24470658000001</v>
      </c>
      <c r="E206">
        <v>90.893455560000007</v>
      </c>
      <c r="F206">
        <v>111.22001037</v>
      </c>
      <c r="G206">
        <v>135.50936922</v>
      </c>
      <c r="H206">
        <v>54.862123050000008</v>
      </c>
    </row>
    <row r="207" spans="1:8" x14ac:dyDescent="0.2">
      <c r="A207" s="20">
        <v>206</v>
      </c>
      <c r="B207">
        <v>146.71340567999999</v>
      </c>
      <c r="C207">
        <v>106.41892086</v>
      </c>
      <c r="D207">
        <v>103.74118902000001</v>
      </c>
      <c r="E207">
        <v>82.658533590000005</v>
      </c>
      <c r="F207">
        <v>92.064963239999997</v>
      </c>
      <c r="G207">
        <v>175.89351024000001</v>
      </c>
      <c r="H207">
        <v>21.131966339999998</v>
      </c>
    </row>
    <row r="208" spans="1:8" x14ac:dyDescent="0.2">
      <c r="A208" s="20">
        <v>207</v>
      </c>
      <c r="B208">
        <v>94.977295470000001</v>
      </c>
      <c r="C208">
        <v>76.543980750000003</v>
      </c>
      <c r="D208">
        <v>79.744707089999991</v>
      </c>
      <c r="E208">
        <v>59.17010346</v>
      </c>
      <c r="F208">
        <v>140.74678557000001</v>
      </c>
      <c r="G208">
        <v>27.552844530000002</v>
      </c>
      <c r="H208">
        <v>146.19489399</v>
      </c>
    </row>
    <row r="209" spans="1:8" x14ac:dyDescent="0.2">
      <c r="A209" s="20">
        <v>208</v>
      </c>
      <c r="B209">
        <v>87.895949940000008</v>
      </c>
      <c r="C209">
        <v>209.1978</v>
      </c>
      <c r="D209">
        <v>174.05555813999999</v>
      </c>
      <c r="E209">
        <v>87.283299239999991</v>
      </c>
      <c r="F209">
        <v>226.2025926</v>
      </c>
      <c r="G209">
        <v>157.79939481</v>
      </c>
      <c r="H209">
        <v>38.271243239999997</v>
      </c>
    </row>
    <row r="210" spans="1:8" x14ac:dyDescent="0.2">
      <c r="A210" s="20">
        <v>209</v>
      </c>
      <c r="B210">
        <v>58.866766650000002</v>
      </c>
      <c r="C210">
        <v>18.17928882</v>
      </c>
      <c r="D210">
        <v>46.394094959999997</v>
      </c>
      <c r="E210">
        <v>110.73736116000001</v>
      </c>
      <c r="F210">
        <v>231.97346334</v>
      </c>
      <c r="G210">
        <v>41.625879390000001</v>
      </c>
      <c r="H210">
        <v>42.474624750000004</v>
      </c>
    </row>
    <row r="211" spans="1:8" x14ac:dyDescent="0.2">
      <c r="A211" s="20">
        <v>210</v>
      </c>
      <c r="B211">
        <v>73.931996789999999</v>
      </c>
      <c r="C211">
        <v>13.364750880000001</v>
      </c>
      <c r="D211">
        <v>57.096056699999998</v>
      </c>
      <c r="E211">
        <v>60.513452190000002</v>
      </c>
      <c r="F211">
        <v>125.66063565</v>
      </c>
      <c r="G211">
        <v>263.95831268999996</v>
      </c>
      <c r="H211">
        <v>96.470071200000007</v>
      </c>
    </row>
    <row r="212" spans="1:8" x14ac:dyDescent="0.2">
      <c r="A212" s="20">
        <v>211</v>
      </c>
      <c r="B212">
        <v>47.909284739999997</v>
      </c>
      <c r="C212">
        <v>6.6823754400000004</v>
      </c>
      <c r="D212">
        <v>46.394094959999997</v>
      </c>
      <c r="E212">
        <v>185.24166335999999</v>
      </c>
      <c r="F212">
        <v>125.69649812999999</v>
      </c>
      <c r="G212">
        <v>126.12236507999999</v>
      </c>
      <c r="H212">
        <v>125.66063565</v>
      </c>
    </row>
    <row r="213" spans="1:8" x14ac:dyDescent="0.2">
      <c r="A213" s="20">
        <v>212</v>
      </c>
      <c r="B213">
        <v>42.789915719999996</v>
      </c>
      <c r="C213">
        <v>93.078078300000001</v>
      </c>
      <c r="D213">
        <v>50.893341929999998</v>
      </c>
      <c r="E213">
        <v>115.35913826999999</v>
      </c>
      <c r="F213">
        <v>334.84947003000002</v>
      </c>
      <c r="G213">
        <v>45.618568830000001</v>
      </c>
      <c r="H213">
        <v>92.307034979999997</v>
      </c>
    </row>
    <row r="214" spans="1:8" x14ac:dyDescent="0.2">
      <c r="A214" s="20">
        <v>213</v>
      </c>
      <c r="B214">
        <v>100.81690262999999</v>
      </c>
      <c r="C214">
        <v>63.325668329999999</v>
      </c>
      <c r="D214">
        <v>29.58505173</v>
      </c>
      <c r="E214">
        <v>65.271207869999998</v>
      </c>
      <c r="F214">
        <v>176.60179422000002</v>
      </c>
      <c r="G214">
        <v>233.79497847000002</v>
      </c>
      <c r="H214">
        <v>65.815122150000008</v>
      </c>
    </row>
    <row r="215" spans="1:8" x14ac:dyDescent="0.2">
      <c r="A215" s="20">
        <v>214</v>
      </c>
      <c r="B215">
        <v>83.732913719999999</v>
      </c>
      <c r="C215">
        <v>21.7565712</v>
      </c>
      <c r="D215">
        <v>490.34768903999998</v>
      </c>
      <c r="E215">
        <v>65.815122150000008</v>
      </c>
      <c r="F215">
        <v>103.18083777</v>
      </c>
      <c r="G215">
        <v>166.07316779999999</v>
      </c>
      <c r="H215">
        <v>48.650442659999996</v>
      </c>
    </row>
    <row r="216" spans="1:8" x14ac:dyDescent="0.2">
      <c r="A216" s="20">
        <v>215</v>
      </c>
      <c r="B216">
        <v>73.265552369999995</v>
      </c>
      <c r="C216">
        <v>60.954261840000001</v>
      </c>
      <c r="D216">
        <v>83.357851949999997</v>
      </c>
      <c r="E216">
        <v>565.11797130000002</v>
      </c>
      <c r="F216">
        <v>107.13019338000001</v>
      </c>
      <c r="G216">
        <v>130.19873364</v>
      </c>
      <c r="H216">
        <v>65.271207869999998</v>
      </c>
    </row>
    <row r="217" spans="1:8" x14ac:dyDescent="0.2">
      <c r="A217" s="20">
        <v>216</v>
      </c>
      <c r="B217">
        <v>69.319185300000001</v>
      </c>
      <c r="C217">
        <v>41.518291949999998</v>
      </c>
      <c r="D217">
        <v>125.51868</v>
      </c>
      <c r="E217">
        <v>245.27844341999997</v>
      </c>
      <c r="F217">
        <v>101.78668386</v>
      </c>
      <c r="G217">
        <v>98.938605240000001</v>
      </c>
      <c r="H217">
        <v>65.271207869999998</v>
      </c>
    </row>
    <row r="218" spans="1:8" x14ac:dyDescent="0.2">
      <c r="A218" s="20">
        <v>217</v>
      </c>
      <c r="B218">
        <v>80.469428039999997</v>
      </c>
      <c r="C218">
        <v>63.043251299999994</v>
      </c>
      <c r="D218">
        <v>78.446186459999993</v>
      </c>
      <c r="E218">
        <v>1481.2130687399999</v>
      </c>
      <c r="F218">
        <v>141.75840635999998</v>
      </c>
      <c r="G218">
        <v>21.550361940000002</v>
      </c>
      <c r="H218">
        <v>65.815122150000008</v>
      </c>
    </row>
    <row r="219" spans="1:8" x14ac:dyDescent="0.2">
      <c r="A219" s="20">
        <v>218</v>
      </c>
      <c r="B219">
        <v>48.188713230000005</v>
      </c>
      <c r="C219">
        <v>30.034827000000003</v>
      </c>
      <c r="D219">
        <v>55.105689060000003</v>
      </c>
      <c r="E219">
        <v>348.16192145999997</v>
      </c>
      <c r="F219">
        <v>141.34897637999998</v>
      </c>
      <c r="G219">
        <v>152.99979956999999</v>
      </c>
      <c r="H219">
        <v>61.320357989999998</v>
      </c>
    </row>
    <row r="220" spans="1:8" x14ac:dyDescent="0.2">
      <c r="A220" s="20">
        <v>219</v>
      </c>
      <c r="B220">
        <v>51.589671750000001</v>
      </c>
      <c r="C220">
        <v>45.618568830000001</v>
      </c>
      <c r="D220">
        <v>71.84898441</v>
      </c>
      <c r="E220">
        <v>67.15847088000001</v>
      </c>
      <c r="F220">
        <v>165.34545831</v>
      </c>
      <c r="G220">
        <v>14.9427</v>
      </c>
      <c r="H220">
        <v>159.40424079000002</v>
      </c>
    </row>
    <row r="221" spans="1:8" x14ac:dyDescent="0.2">
      <c r="A221" s="20">
        <v>220</v>
      </c>
      <c r="B221">
        <v>50.096896020000003</v>
      </c>
      <c r="C221">
        <v>34.07533308</v>
      </c>
      <c r="D221">
        <v>101.61036</v>
      </c>
      <c r="E221">
        <v>141.60150801</v>
      </c>
      <c r="F221">
        <v>42.474624750000004</v>
      </c>
      <c r="G221">
        <v>143.23175658</v>
      </c>
      <c r="H221">
        <v>20.919779999999999</v>
      </c>
    </row>
    <row r="222" spans="1:8" x14ac:dyDescent="0.2">
      <c r="A222" s="20">
        <v>221</v>
      </c>
      <c r="B222">
        <v>76.369151160000001</v>
      </c>
      <c r="C222">
        <v>92.837500829999996</v>
      </c>
      <c r="D222">
        <v>63.95774454</v>
      </c>
      <c r="E222">
        <v>319.70354931000003</v>
      </c>
      <c r="F222">
        <v>191.29046831999997</v>
      </c>
      <c r="G222">
        <v>63.043251299999994</v>
      </c>
      <c r="H222">
        <v>39.871606409999998</v>
      </c>
    </row>
    <row r="223" spans="1:8" x14ac:dyDescent="0.2">
      <c r="A223" s="20">
        <v>222</v>
      </c>
      <c r="B223">
        <v>56.782260000000001</v>
      </c>
      <c r="C223">
        <v>29.58505173</v>
      </c>
      <c r="D223">
        <v>148.37802246000001</v>
      </c>
      <c r="E223">
        <v>45.618568830000001</v>
      </c>
      <c r="F223">
        <v>99.343552410000001</v>
      </c>
      <c r="G223">
        <v>136.29834378000001</v>
      </c>
      <c r="H223">
        <v>57.486061169999992</v>
      </c>
    </row>
    <row r="224" spans="1:8" x14ac:dyDescent="0.2">
      <c r="A224" s="20">
        <v>223</v>
      </c>
      <c r="B224">
        <v>295.92523080000001</v>
      </c>
      <c r="C224">
        <v>57.486061169999992</v>
      </c>
      <c r="D224">
        <v>118.41492041999999</v>
      </c>
      <c r="E224">
        <v>30.034827000000003</v>
      </c>
      <c r="F224">
        <v>143.01359316</v>
      </c>
      <c r="G224">
        <v>119.01711123</v>
      </c>
      <c r="H224">
        <v>24.09510375</v>
      </c>
    </row>
    <row r="225" spans="1:8" x14ac:dyDescent="0.2">
      <c r="A225" s="20">
        <v>224</v>
      </c>
      <c r="B225">
        <v>69.319185300000001</v>
      </c>
      <c r="C225">
        <v>70.532532539999991</v>
      </c>
      <c r="D225">
        <v>257.44777829999998</v>
      </c>
      <c r="E225">
        <v>22.760720639999999</v>
      </c>
      <c r="F225">
        <v>85.63063661999999</v>
      </c>
      <c r="G225">
        <v>82.658533590000005</v>
      </c>
      <c r="H225">
        <v>90.449657369999997</v>
      </c>
    </row>
    <row r="226" spans="1:8" x14ac:dyDescent="0.2">
      <c r="A226" s="20">
        <v>225</v>
      </c>
      <c r="B226">
        <v>129.47700123000001</v>
      </c>
      <c r="C226">
        <v>277.48444473000001</v>
      </c>
      <c r="D226">
        <v>44.427635639999998</v>
      </c>
      <c r="E226">
        <v>51.589671750000001</v>
      </c>
      <c r="F226">
        <v>116.55306</v>
      </c>
      <c r="G226">
        <v>220.20011001</v>
      </c>
      <c r="H226">
        <v>40.648626809999996</v>
      </c>
    </row>
    <row r="227" spans="1:8" x14ac:dyDescent="0.2">
      <c r="A227" s="20">
        <v>226</v>
      </c>
      <c r="B227">
        <v>85.003043220000009</v>
      </c>
      <c r="C227">
        <v>73.993261860000004</v>
      </c>
      <c r="D227">
        <v>61.610246369999999</v>
      </c>
      <c r="E227">
        <v>27.552844530000002</v>
      </c>
      <c r="F227">
        <v>133.55187552000001</v>
      </c>
      <c r="G227">
        <v>107.13019338000001</v>
      </c>
      <c r="H227">
        <v>76.543980750000003</v>
      </c>
    </row>
    <row r="228" spans="1:8" x14ac:dyDescent="0.2">
      <c r="A228" s="20">
        <v>227</v>
      </c>
      <c r="B228">
        <v>163.6076223</v>
      </c>
      <c r="C228">
        <v>46.49122251</v>
      </c>
      <c r="D228">
        <v>63.95774454</v>
      </c>
      <c r="E228">
        <v>144.84407391000002</v>
      </c>
      <c r="F228">
        <v>59.845513499999996</v>
      </c>
      <c r="G228">
        <v>52.278530219999993</v>
      </c>
      <c r="H228">
        <v>54.944307900000005</v>
      </c>
    </row>
    <row r="229" spans="1:8" x14ac:dyDescent="0.2">
      <c r="A229" s="20">
        <v>228</v>
      </c>
      <c r="B229">
        <v>65.543165009999996</v>
      </c>
      <c r="C229">
        <v>166.10006465999999</v>
      </c>
      <c r="D229">
        <v>42.263932679999996</v>
      </c>
      <c r="E229">
        <v>40.648626809999996</v>
      </c>
      <c r="F229">
        <v>162.73198008</v>
      </c>
      <c r="G229">
        <v>285.43246685999998</v>
      </c>
      <c r="H229">
        <v>40.648626809999996</v>
      </c>
    </row>
    <row r="230" spans="1:8" x14ac:dyDescent="0.2">
      <c r="A230" s="20">
        <v>229</v>
      </c>
      <c r="B230">
        <v>64.652580090000001</v>
      </c>
      <c r="C230">
        <v>171.62587511999999</v>
      </c>
      <c r="D230">
        <v>463.07875581000002</v>
      </c>
      <c r="E230">
        <v>76.835363400000006</v>
      </c>
      <c r="F230">
        <v>135.31212558000001</v>
      </c>
      <c r="G230">
        <v>86.047537950000006</v>
      </c>
      <c r="H230">
        <v>36.47961351</v>
      </c>
    </row>
    <row r="231" spans="1:8" x14ac:dyDescent="0.2">
      <c r="A231" s="20">
        <v>230</v>
      </c>
      <c r="B231">
        <v>65.543165009999996</v>
      </c>
      <c r="C231">
        <v>36.47961351</v>
      </c>
      <c r="D231">
        <v>48.281357970000002</v>
      </c>
      <c r="E231">
        <v>42.263932679999996</v>
      </c>
      <c r="F231">
        <v>141.60150801</v>
      </c>
      <c r="G231">
        <v>89.705510910000001</v>
      </c>
      <c r="H231">
        <v>36.47961351</v>
      </c>
    </row>
    <row r="232" spans="1:8" x14ac:dyDescent="0.2">
      <c r="A232" s="20">
        <v>231</v>
      </c>
      <c r="B232">
        <v>78.446186459999993</v>
      </c>
      <c r="C232">
        <v>50.096896020000003</v>
      </c>
      <c r="D232">
        <v>140.07884687999999</v>
      </c>
      <c r="E232">
        <v>163.06071947999999</v>
      </c>
      <c r="F232">
        <v>165.31856145</v>
      </c>
      <c r="G232">
        <v>108.78435027</v>
      </c>
      <c r="H232">
        <v>97.208240580000009</v>
      </c>
    </row>
    <row r="233" spans="1:8" x14ac:dyDescent="0.2">
      <c r="A233" s="20">
        <v>232</v>
      </c>
      <c r="B233">
        <v>76.369151160000001</v>
      </c>
      <c r="C233">
        <v>40.648626809999996</v>
      </c>
      <c r="D233">
        <v>73.931996789999999</v>
      </c>
      <c r="E233">
        <v>245.8970712</v>
      </c>
      <c r="F233">
        <v>72.345082050000002</v>
      </c>
      <c r="G233">
        <v>208.53434412000001</v>
      </c>
      <c r="H233">
        <v>77.586981210000005</v>
      </c>
    </row>
    <row r="234" spans="1:8" x14ac:dyDescent="0.2">
      <c r="A234" s="20">
        <v>233</v>
      </c>
      <c r="B234">
        <v>60.954261840000001</v>
      </c>
      <c r="C234">
        <v>58.942974419999999</v>
      </c>
      <c r="D234">
        <v>299.22756750000002</v>
      </c>
      <c r="E234">
        <v>118.64204946</v>
      </c>
      <c r="F234">
        <v>133.65199160999998</v>
      </c>
      <c r="G234">
        <v>279.15205005000001</v>
      </c>
      <c r="H234">
        <v>79.575854579999998</v>
      </c>
    </row>
    <row r="235" spans="1:8" x14ac:dyDescent="0.2">
      <c r="A235" s="20">
        <v>234</v>
      </c>
      <c r="B235">
        <v>53.20946043</v>
      </c>
      <c r="C235">
        <v>43.100723880000004</v>
      </c>
      <c r="D235">
        <v>433.38013956000003</v>
      </c>
      <c r="E235">
        <v>57.408359129999994</v>
      </c>
      <c r="F235">
        <v>113.60337102</v>
      </c>
      <c r="G235">
        <v>93.793833629999995</v>
      </c>
      <c r="H235">
        <v>126.863523</v>
      </c>
    </row>
    <row r="236" spans="1:8" x14ac:dyDescent="0.2">
      <c r="A236" s="20">
        <v>235</v>
      </c>
      <c r="B236">
        <v>73.810960919999999</v>
      </c>
      <c r="C236">
        <v>43.100723880000004</v>
      </c>
      <c r="D236">
        <v>44.828099999999999</v>
      </c>
      <c r="E236">
        <v>82.441864439999989</v>
      </c>
      <c r="F236">
        <v>87.895949940000008</v>
      </c>
      <c r="G236">
        <v>171.70507143</v>
      </c>
      <c r="H236">
        <v>191.29046831999997</v>
      </c>
    </row>
    <row r="237" spans="1:8" x14ac:dyDescent="0.2">
      <c r="A237" s="20">
        <v>236</v>
      </c>
      <c r="B237">
        <v>48.650442659999996</v>
      </c>
      <c r="C237">
        <v>13.364750880000001</v>
      </c>
      <c r="D237">
        <v>35.986504409999995</v>
      </c>
      <c r="E237">
        <v>100.19379204000001</v>
      </c>
      <c r="F237">
        <v>65.815122150000008</v>
      </c>
      <c r="G237">
        <v>135.93822470999999</v>
      </c>
      <c r="H237">
        <v>203.30888192999998</v>
      </c>
    </row>
    <row r="238" spans="1:8" x14ac:dyDescent="0.2">
      <c r="A238" s="20">
        <v>237</v>
      </c>
      <c r="B238">
        <v>230.64057449999999</v>
      </c>
      <c r="C238">
        <v>266.58374507999997</v>
      </c>
      <c r="D238">
        <v>156.57708195000001</v>
      </c>
      <c r="E238">
        <v>58.026986909999998</v>
      </c>
      <c r="F238">
        <v>118.2266424</v>
      </c>
      <c r="G238">
        <v>76.192827300000005</v>
      </c>
      <c r="H238">
        <v>53.20946043</v>
      </c>
    </row>
    <row r="239" spans="1:8" x14ac:dyDescent="0.2">
      <c r="A239" s="20">
        <v>238</v>
      </c>
      <c r="B239">
        <v>147.62341611000002</v>
      </c>
      <c r="C239">
        <v>373.99784976000001</v>
      </c>
      <c r="D239">
        <v>189.97849926000001</v>
      </c>
      <c r="E239">
        <v>47.253300209999999</v>
      </c>
      <c r="F239">
        <v>63.043251299999994</v>
      </c>
      <c r="G239">
        <v>175.12993827</v>
      </c>
      <c r="H239">
        <v>48.650442659999996</v>
      </c>
    </row>
    <row r="240" spans="1:8" x14ac:dyDescent="0.2">
      <c r="A240" s="20">
        <v>239</v>
      </c>
      <c r="B240">
        <v>55.105689060000003</v>
      </c>
      <c r="C240">
        <v>28.193886359999997</v>
      </c>
      <c r="D240">
        <v>133.81785558000001</v>
      </c>
      <c r="E240">
        <v>69.511946129999998</v>
      </c>
      <c r="F240">
        <v>141.60150801</v>
      </c>
      <c r="G240">
        <v>173.28451482</v>
      </c>
      <c r="H240">
        <v>91.480703669999997</v>
      </c>
    </row>
    <row r="241" spans="1:8" x14ac:dyDescent="0.2">
      <c r="A241" s="20">
        <v>240</v>
      </c>
      <c r="B241">
        <v>84.158780669999999</v>
      </c>
      <c r="C241">
        <v>92.692556639999992</v>
      </c>
      <c r="D241">
        <v>113.72141835000001</v>
      </c>
      <c r="E241">
        <v>70.847823509999998</v>
      </c>
      <c r="F241">
        <v>119.57895675</v>
      </c>
      <c r="G241">
        <v>32.325542909999996</v>
      </c>
      <c r="H241">
        <v>97.574336730000013</v>
      </c>
    </row>
    <row r="242" spans="1:8" x14ac:dyDescent="0.2">
      <c r="A242" s="20">
        <v>241</v>
      </c>
      <c r="B242">
        <v>74.952583199999992</v>
      </c>
      <c r="C242">
        <v>107.58744</v>
      </c>
      <c r="D242">
        <v>105.66132596999999</v>
      </c>
      <c r="E242">
        <v>61.610246369999999</v>
      </c>
      <c r="F242">
        <v>121.94588042999999</v>
      </c>
      <c r="G242">
        <v>96.470071200000007</v>
      </c>
      <c r="H242">
        <v>36.47961351</v>
      </c>
    </row>
    <row r="243" spans="1:8" x14ac:dyDescent="0.2">
      <c r="A243" s="20">
        <v>242</v>
      </c>
      <c r="B243">
        <v>81.570705029999999</v>
      </c>
      <c r="C243">
        <v>38.966078790000005</v>
      </c>
      <c r="D243">
        <v>110.57598</v>
      </c>
      <c r="E243">
        <v>36.966745530000004</v>
      </c>
      <c r="F243">
        <v>178.63848423000002</v>
      </c>
      <c r="G243">
        <v>57.486061169999992</v>
      </c>
      <c r="H243">
        <v>30.76851357</v>
      </c>
    </row>
    <row r="244" spans="1:8" x14ac:dyDescent="0.2">
      <c r="A244" s="20">
        <v>243</v>
      </c>
      <c r="B244">
        <v>58.026986909999998</v>
      </c>
      <c r="C244">
        <v>104.38521939</v>
      </c>
      <c r="D244">
        <v>65.815122150000008</v>
      </c>
      <c r="E244">
        <v>101.65369382999999</v>
      </c>
      <c r="F244">
        <v>211.02529221000003</v>
      </c>
      <c r="G244">
        <v>262.44760572000001</v>
      </c>
      <c r="H244">
        <v>96.377426460000009</v>
      </c>
    </row>
    <row r="245" spans="1:8" x14ac:dyDescent="0.2">
      <c r="A245" s="20">
        <v>244</v>
      </c>
      <c r="B245">
        <v>50.893341929999998</v>
      </c>
      <c r="C245">
        <v>53.460497789999998</v>
      </c>
      <c r="D245">
        <v>68.996422980000006</v>
      </c>
      <c r="E245">
        <v>50.717018070000002</v>
      </c>
      <c r="F245">
        <v>165.99247721999998</v>
      </c>
      <c r="G245">
        <v>137.60284149</v>
      </c>
      <c r="H245">
        <v>140.9694318</v>
      </c>
    </row>
    <row r="246" spans="1:8" x14ac:dyDescent="0.2">
      <c r="A246" s="20">
        <v>245</v>
      </c>
      <c r="B246">
        <v>118.52848494</v>
      </c>
      <c r="C246">
        <v>121.35863231999998</v>
      </c>
      <c r="D246">
        <v>36.47961351</v>
      </c>
      <c r="E246">
        <v>218.89860083999997</v>
      </c>
      <c r="F246">
        <v>109.64355552000001</v>
      </c>
      <c r="G246">
        <v>124.69832576999998</v>
      </c>
      <c r="H246">
        <v>28.352278980000001</v>
      </c>
    </row>
    <row r="247" spans="1:8" x14ac:dyDescent="0.2">
      <c r="A247" s="20">
        <v>246</v>
      </c>
      <c r="B247">
        <v>85.473738269999998</v>
      </c>
      <c r="C247">
        <v>113.60337102</v>
      </c>
      <c r="D247">
        <v>183.69210537000001</v>
      </c>
      <c r="E247">
        <v>117.88594884</v>
      </c>
      <c r="F247">
        <v>179.93401631999998</v>
      </c>
      <c r="G247">
        <v>92.837500829999996</v>
      </c>
      <c r="H247">
        <v>20.04712632</v>
      </c>
    </row>
    <row r="248" spans="1:8" x14ac:dyDescent="0.2">
      <c r="A248" s="20">
        <v>247</v>
      </c>
      <c r="B248">
        <v>71.97300881999999</v>
      </c>
      <c r="C248">
        <v>87.027779069999994</v>
      </c>
      <c r="D248">
        <v>42.789915719999996</v>
      </c>
      <c r="E248">
        <v>101.12621652</v>
      </c>
      <c r="F248">
        <v>174.26027313</v>
      </c>
      <c r="G248">
        <v>71.036101529999996</v>
      </c>
      <c r="H248">
        <v>53.877399119999993</v>
      </c>
    </row>
    <row r="249" spans="1:8" x14ac:dyDescent="0.2">
      <c r="A249" s="20">
        <v>248</v>
      </c>
      <c r="B249">
        <v>131.49575999999999</v>
      </c>
      <c r="C249">
        <v>42.789915719999996</v>
      </c>
      <c r="D249">
        <v>25.359256169999998</v>
      </c>
      <c r="E249">
        <v>61.610246369999999</v>
      </c>
      <c r="F249">
        <v>205.86258935999999</v>
      </c>
      <c r="G249">
        <v>109.72424610000002</v>
      </c>
      <c r="H249">
        <v>44.427635639999998</v>
      </c>
    </row>
    <row r="250" spans="1:8" x14ac:dyDescent="0.2">
      <c r="A250" s="20">
        <v>249</v>
      </c>
      <c r="B250">
        <v>177.71203682999999</v>
      </c>
      <c r="C250">
        <v>59.845513499999996</v>
      </c>
      <c r="D250">
        <v>114.1921134</v>
      </c>
      <c r="E250">
        <v>56.15018379</v>
      </c>
      <c r="F250">
        <v>167.38513685999999</v>
      </c>
      <c r="G250">
        <v>164.83142942999999</v>
      </c>
      <c r="H250">
        <v>28.193886359999997</v>
      </c>
    </row>
    <row r="251" spans="1:8" x14ac:dyDescent="0.2">
      <c r="A251" s="20">
        <v>250</v>
      </c>
      <c r="B251">
        <v>58.026986909999998</v>
      </c>
      <c r="C251">
        <v>58.026986909999998</v>
      </c>
      <c r="D251">
        <v>194.46130926000001</v>
      </c>
      <c r="E251">
        <v>121.02690438</v>
      </c>
      <c r="F251">
        <v>264.07636001999998</v>
      </c>
      <c r="G251">
        <v>131.80059107999998</v>
      </c>
      <c r="H251">
        <v>24.643500840000002</v>
      </c>
    </row>
    <row r="252" spans="1:8" x14ac:dyDescent="0.2">
      <c r="A252" s="20">
        <v>251</v>
      </c>
      <c r="B252">
        <v>58.942974419999999</v>
      </c>
      <c r="C252">
        <v>33.413371470000001</v>
      </c>
      <c r="D252">
        <v>247.32708758999999</v>
      </c>
      <c r="E252">
        <v>117.73502757</v>
      </c>
      <c r="F252">
        <v>148.88756852999998</v>
      </c>
      <c r="G252">
        <v>84.529359630000002</v>
      </c>
      <c r="H252">
        <v>40.095746909999995</v>
      </c>
    </row>
    <row r="253" spans="1:8" x14ac:dyDescent="0.2">
      <c r="A253" s="20">
        <v>252</v>
      </c>
      <c r="B253">
        <v>77.758822259999988</v>
      </c>
      <c r="C253">
        <v>103.18083777</v>
      </c>
      <c r="D253">
        <v>25.53408576</v>
      </c>
      <c r="E253">
        <v>94.506600419999998</v>
      </c>
      <c r="F253">
        <v>106.92099558</v>
      </c>
      <c r="G253">
        <v>153.35095302000002</v>
      </c>
      <c r="H253">
        <v>13.364750880000001</v>
      </c>
    </row>
    <row r="254" spans="1:8" x14ac:dyDescent="0.2">
      <c r="A254" s="20">
        <v>253</v>
      </c>
      <c r="B254">
        <v>80.469428039999997</v>
      </c>
      <c r="C254">
        <v>63.043251299999994</v>
      </c>
      <c r="D254">
        <v>21.131966339999998</v>
      </c>
      <c r="E254">
        <v>58.026986909999998</v>
      </c>
      <c r="F254">
        <v>79.126079310000009</v>
      </c>
      <c r="G254">
        <v>81.570705029999999</v>
      </c>
      <c r="H254">
        <v>42.789915719999996</v>
      </c>
    </row>
    <row r="255" spans="1:8" x14ac:dyDescent="0.2">
      <c r="A255" s="20">
        <v>254</v>
      </c>
      <c r="B255">
        <v>50.893341929999998</v>
      </c>
      <c r="C255">
        <v>61.610246369999999</v>
      </c>
      <c r="D255">
        <v>300.71586042000001</v>
      </c>
      <c r="E255">
        <v>36.357083369999998</v>
      </c>
      <c r="F255">
        <v>113.60337102</v>
      </c>
      <c r="G255">
        <v>83.732913719999999</v>
      </c>
      <c r="H255">
        <v>123.22049274</v>
      </c>
    </row>
    <row r="256" spans="1:8" x14ac:dyDescent="0.2">
      <c r="A256" s="20">
        <v>255</v>
      </c>
      <c r="B256">
        <v>65.815122150000008</v>
      </c>
      <c r="C256">
        <v>768.14742474000002</v>
      </c>
      <c r="D256">
        <v>32.325542909999996</v>
      </c>
      <c r="E256">
        <v>35.986504409999995</v>
      </c>
      <c r="F256">
        <v>137.11570946999998</v>
      </c>
      <c r="G256">
        <v>318.19134807</v>
      </c>
      <c r="H256">
        <v>52.191862559999997</v>
      </c>
    </row>
    <row r="257" spans="1:8" x14ac:dyDescent="0.2">
      <c r="A257" s="20">
        <v>256</v>
      </c>
      <c r="B257">
        <v>66.356047889999999</v>
      </c>
      <c r="C257">
        <v>76.602257280000003</v>
      </c>
      <c r="D257">
        <v>71.84898441</v>
      </c>
      <c r="E257">
        <v>142.73267039999999</v>
      </c>
      <c r="F257">
        <v>212.52255074999999</v>
      </c>
      <c r="G257">
        <v>63.95774454</v>
      </c>
      <c r="H257">
        <v>53.460497789999998</v>
      </c>
    </row>
    <row r="258" spans="1:8" x14ac:dyDescent="0.2">
      <c r="A258" s="20">
        <v>257</v>
      </c>
      <c r="B258">
        <v>45.519947010000003</v>
      </c>
      <c r="C258">
        <v>27.552844530000002</v>
      </c>
      <c r="D258">
        <v>118.2266424</v>
      </c>
      <c r="E258">
        <v>88.300897110000008</v>
      </c>
      <c r="F258">
        <v>128.54158820999999</v>
      </c>
      <c r="G258">
        <v>143.69946308999999</v>
      </c>
      <c r="H258">
        <v>36.110528819999999</v>
      </c>
    </row>
    <row r="259" spans="1:8" x14ac:dyDescent="0.2">
      <c r="A259" s="20">
        <v>258</v>
      </c>
      <c r="B259">
        <v>46.778122349999997</v>
      </c>
      <c r="C259">
        <v>969.63778007999997</v>
      </c>
      <c r="D259">
        <v>63.537854670000002</v>
      </c>
      <c r="E259">
        <v>101.12621652</v>
      </c>
      <c r="F259">
        <v>143.57394441</v>
      </c>
      <c r="G259">
        <v>416.21247152999996</v>
      </c>
      <c r="H259">
        <v>57.717673019999999</v>
      </c>
    </row>
    <row r="260" spans="1:8" x14ac:dyDescent="0.2">
      <c r="A260" s="20">
        <v>259</v>
      </c>
      <c r="B260">
        <v>86.873869259999992</v>
      </c>
      <c r="C260">
        <v>149.42699999999999</v>
      </c>
      <c r="D260">
        <v>235.41327288000002</v>
      </c>
      <c r="E260">
        <v>69.511946129999998</v>
      </c>
      <c r="F260">
        <v>219.77424306</v>
      </c>
      <c r="G260">
        <v>134.21831994000001</v>
      </c>
      <c r="H260">
        <v>121.68886599</v>
      </c>
    </row>
    <row r="261" spans="1:8" x14ac:dyDescent="0.2">
      <c r="A261" s="20">
        <v>260</v>
      </c>
      <c r="B261">
        <v>225.43154928000001</v>
      </c>
      <c r="C261">
        <v>57.096056699999998</v>
      </c>
      <c r="D261">
        <v>204.44751567</v>
      </c>
      <c r="E261">
        <v>214.71763337999997</v>
      </c>
      <c r="F261">
        <v>107.75330397</v>
      </c>
      <c r="G261">
        <v>89.556083909999998</v>
      </c>
      <c r="H261">
        <v>50.80518</v>
      </c>
    </row>
    <row r="262" spans="1:8" x14ac:dyDescent="0.2">
      <c r="A262" s="20">
        <v>261</v>
      </c>
      <c r="B262">
        <v>91.089204930000008</v>
      </c>
      <c r="C262">
        <v>71.787719339999995</v>
      </c>
      <c r="D262">
        <v>93.412794779999999</v>
      </c>
      <c r="E262">
        <v>81.186677639999999</v>
      </c>
      <c r="F262">
        <v>98.031583350000005</v>
      </c>
      <c r="G262">
        <v>291.13310690999998</v>
      </c>
      <c r="H262">
        <v>54.536372190000002</v>
      </c>
    </row>
    <row r="263" spans="1:8" x14ac:dyDescent="0.2">
      <c r="A263" s="20">
        <v>262</v>
      </c>
      <c r="B263">
        <v>49.469302620000001</v>
      </c>
      <c r="C263">
        <v>13.364750880000001</v>
      </c>
      <c r="D263">
        <v>84.633958530000001</v>
      </c>
      <c r="E263">
        <v>80.469428039999997</v>
      </c>
      <c r="F263">
        <v>106.66995822</v>
      </c>
      <c r="G263">
        <v>128.64618711</v>
      </c>
      <c r="H263">
        <v>60.142873230000006</v>
      </c>
    </row>
    <row r="264" spans="1:8" x14ac:dyDescent="0.2">
      <c r="A264" s="20">
        <v>263</v>
      </c>
      <c r="B264">
        <v>53.877399119999993</v>
      </c>
      <c r="C264">
        <v>30.034827000000003</v>
      </c>
      <c r="D264">
        <v>82.875202740000006</v>
      </c>
      <c r="E264">
        <v>131.80059107999998</v>
      </c>
      <c r="F264">
        <v>162.73198008</v>
      </c>
      <c r="G264">
        <v>101.61036</v>
      </c>
      <c r="H264">
        <v>98.666648100000003</v>
      </c>
    </row>
    <row r="265" spans="1:8" x14ac:dyDescent="0.2">
      <c r="A265" s="20">
        <v>264</v>
      </c>
      <c r="B265">
        <v>58.715845379999998</v>
      </c>
      <c r="C265">
        <v>46.682489070000003</v>
      </c>
      <c r="D265">
        <v>57.486061169999992</v>
      </c>
      <c r="E265">
        <v>117.43169076</v>
      </c>
      <c r="F265">
        <v>144.56613969</v>
      </c>
      <c r="G265">
        <v>65.611901430000003</v>
      </c>
      <c r="H265">
        <v>156.80570526</v>
      </c>
    </row>
    <row r="266" spans="1:8" x14ac:dyDescent="0.2">
      <c r="A266" s="20">
        <v>265</v>
      </c>
      <c r="B266">
        <v>57.717673019999999</v>
      </c>
      <c r="C266">
        <v>26.89686</v>
      </c>
      <c r="D266">
        <v>98.983433340000005</v>
      </c>
      <c r="E266">
        <v>22.760720639999999</v>
      </c>
      <c r="F266">
        <v>179.41251609</v>
      </c>
      <c r="G266">
        <v>136.59271497</v>
      </c>
      <c r="H266">
        <v>59.321024729999998</v>
      </c>
    </row>
    <row r="267" spans="1:8" x14ac:dyDescent="0.2">
      <c r="A267" s="20">
        <v>266</v>
      </c>
      <c r="B267">
        <v>153.35095302000002</v>
      </c>
      <c r="C267">
        <v>65.611901430000003</v>
      </c>
      <c r="D267">
        <v>50.893341929999998</v>
      </c>
      <c r="E267">
        <v>52.191862559999997</v>
      </c>
      <c r="F267">
        <v>146.56099014</v>
      </c>
      <c r="G267">
        <v>161.98932789</v>
      </c>
      <c r="H267">
        <v>81.186677639999999</v>
      </c>
    </row>
    <row r="268" spans="1:8" x14ac:dyDescent="0.2">
      <c r="A268" s="20">
        <v>267</v>
      </c>
      <c r="B268">
        <v>93.364978140000005</v>
      </c>
      <c r="C268">
        <v>374.46256772999999</v>
      </c>
      <c r="D268">
        <v>84.581659079999994</v>
      </c>
      <c r="E268">
        <v>53.877399119999993</v>
      </c>
      <c r="F268">
        <v>92.692556639999992</v>
      </c>
      <c r="G268">
        <v>149.69596860000001</v>
      </c>
      <c r="H268">
        <v>56.15018379</v>
      </c>
    </row>
    <row r="269" spans="1:8" x14ac:dyDescent="0.2">
      <c r="A269" s="20">
        <v>268</v>
      </c>
      <c r="B269">
        <v>66.825248669999993</v>
      </c>
      <c r="C269">
        <v>36.966745530000004</v>
      </c>
      <c r="D269">
        <v>172.22358312</v>
      </c>
      <c r="E269">
        <v>46.778122349999997</v>
      </c>
      <c r="F269">
        <v>211.68127674000002</v>
      </c>
      <c r="G269">
        <v>88.855271279999997</v>
      </c>
      <c r="H269">
        <v>113.60337102</v>
      </c>
    </row>
    <row r="270" spans="1:8" x14ac:dyDescent="0.2">
      <c r="A270" s="20">
        <v>269</v>
      </c>
      <c r="B270">
        <v>77.125251779999999</v>
      </c>
      <c r="C270">
        <v>31.768180200000003</v>
      </c>
      <c r="D270">
        <v>208.87802622000001</v>
      </c>
      <c r="E270">
        <v>234.40464062999999</v>
      </c>
      <c r="F270">
        <v>161.76817593000001</v>
      </c>
      <c r="G270">
        <v>152.53209305999999</v>
      </c>
      <c r="H270">
        <v>40.206322890000003</v>
      </c>
    </row>
    <row r="271" spans="1:8" x14ac:dyDescent="0.2">
      <c r="A271" s="20">
        <v>270</v>
      </c>
      <c r="B271">
        <v>87.130883699999998</v>
      </c>
      <c r="C271">
        <v>63.043251299999994</v>
      </c>
      <c r="D271">
        <v>57.717673019999999</v>
      </c>
      <c r="E271">
        <v>235.33706511</v>
      </c>
      <c r="F271">
        <v>194.60027636999999</v>
      </c>
      <c r="G271">
        <v>134.51717394000002</v>
      </c>
      <c r="H271">
        <v>52.278530219999993</v>
      </c>
    </row>
    <row r="272" spans="1:8" x14ac:dyDescent="0.2">
      <c r="A272" s="20">
        <v>271</v>
      </c>
      <c r="B272">
        <v>58.942974419999999</v>
      </c>
      <c r="C272">
        <v>87.130883699999998</v>
      </c>
      <c r="D272">
        <v>89.854937910000004</v>
      </c>
      <c r="E272">
        <v>42.474624750000004</v>
      </c>
      <c r="F272">
        <v>228.57997617000001</v>
      </c>
      <c r="G272">
        <v>40.206322890000003</v>
      </c>
      <c r="H272">
        <v>73.810960919999999</v>
      </c>
    </row>
    <row r="273" spans="1:8" x14ac:dyDescent="0.2">
      <c r="A273" s="20">
        <v>272</v>
      </c>
      <c r="B273">
        <v>69.70470696000001</v>
      </c>
      <c r="C273">
        <v>99.343552410000001</v>
      </c>
      <c r="D273">
        <v>150.08298452999998</v>
      </c>
      <c r="E273">
        <v>173.28451482</v>
      </c>
      <c r="F273">
        <v>132.64485363</v>
      </c>
      <c r="G273">
        <v>131.53012820999999</v>
      </c>
      <c r="H273">
        <v>81.186677639999999</v>
      </c>
    </row>
    <row r="274" spans="1:8" x14ac:dyDescent="0.2">
      <c r="A274" s="20">
        <v>273</v>
      </c>
      <c r="B274">
        <v>67.15847088000001</v>
      </c>
      <c r="C274">
        <v>33.009918570000004</v>
      </c>
      <c r="D274">
        <v>154.39544775000002</v>
      </c>
      <c r="E274">
        <v>140.04746721000001</v>
      </c>
      <c r="F274">
        <v>163.14290432999999</v>
      </c>
      <c r="G274">
        <v>174.72050829</v>
      </c>
      <c r="H274">
        <v>123.22049274</v>
      </c>
    </row>
    <row r="275" spans="1:8" x14ac:dyDescent="0.2">
      <c r="A275" s="20">
        <v>274</v>
      </c>
      <c r="B275">
        <v>64.374645870000009</v>
      </c>
      <c r="C275">
        <v>34.852353480000005</v>
      </c>
      <c r="D275">
        <v>440.72597088000003</v>
      </c>
      <c r="E275">
        <v>58.866766650000002</v>
      </c>
      <c r="F275">
        <v>112.29887331</v>
      </c>
      <c r="G275">
        <v>112.02093909</v>
      </c>
      <c r="H275">
        <v>137.89422414000001</v>
      </c>
    </row>
    <row r="276" spans="1:8" x14ac:dyDescent="0.2">
      <c r="A276" s="20">
        <v>275</v>
      </c>
      <c r="B276">
        <v>45.224081550000001</v>
      </c>
      <c r="C276">
        <v>382.63771889999998</v>
      </c>
      <c r="D276">
        <v>403.62922385999997</v>
      </c>
      <c r="E276">
        <v>77.125251779999999</v>
      </c>
      <c r="F276">
        <v>236.56684931999999</v>
      </c>
      <c r="G276">
        <v>285.60430790999999</v>
      </c>
      <c r="H276">
        <v>179.41251609</v>
      </c>
    </row>
    <row r="277" spans="1:8" x14ac:dyDescent="0.2">
      <c r="A277" s="20">
        <v>276</v>
      </c>
      <c r="B277">
        <v>71.97300881999999</v>
      </c>
      <c r="C277">
        <v>202.03128108000001</v>
      </c>
      <c r="D277">
        <v>160.52046048</v>
      </c>
      <c r="E277">
        <v>58.026986909999998</v>
      </c>
      <c r="F277">
        <v>201.47690691</v>
      </c>
      <c r="G277">
        <v>95.306034869999991</v>
      </c>
      <c r="H277">
        <v>158.61825476999999</v>
      </c>
    </row>
    <row r="278" spans="1:8" x14ac:dyDescent="0.2">
      <c r="A278" s="20">
        <v>277</v>
      </c>
      <c r="B278">
        <v>57.408359129999994</v>
      </c>
      <c r="C278">
        <v>369.86768747999997</v>
      </c>
      <c r="D278">
        <v>304.36187921999999</v>
      </c>
      <c r="E278">
        <v>44.928216089999999</v>
      </c>
      <c r="F278">
        <v>82.658533590000005</v>
      </c>
      <c r="G278">
        <v>98.305034759999998</v>
      </c>
      <c r="H278">
        <v>50.893341929999998</v>
      </c>
    </row>
    <row r="279" spans="1:8" x14ac:dyDescent="0.2">
      <c r="A279" s="20">
        <v>278</v>
      </c>
      <c r="B279">
        <v>128.36825288999998</v>
      </c>
      <c r="C279">
        <v>47.81664</v>
      </c>
      <c r="D279">
        <v>37.802042459999996</v>
      </c>
      <c r="E279">
        <v>60.954261840000001</v>
      </c>
      <c r="F279">
        <v>204.64475931000001</v>
      </c>
      <c r="G279">
        <v>187.58916153000001</v>
      </c>
      <c r="H279">
        <v>36.966745530000004</v>
      </c>
    </row>
    <row r="280" spans="1:8" x14ac:dyDescent="0.2">
      <c r="A280" s="20">
        <v>279</v>
      </c>
      <c r="B280">
        <v>58.026986909999998</v>
      </c>
      <c r="C280">
        <v>52.191862559999997</v>
      </c>
      <c r="D280">
        <v>470.35136789999996</v>
      </c>
      <c r="E280">
        <v>45.715696380000004</v>
      </c>
      <c r="F280">
        <v>188.86975092</v>
      </c>
      <c r="G280">
        <v>123.22049274</v>
      </c>
      <c r="H280">
        <v>33.009918570000004</v>
      </c>
    </row>
    <row r="281" spans="1:8" x14ac:dyDescent="0.2">
      <c r="A281" s="20">
        <v>280</v>
      </c>
      <c r="B281">
        <v>76.076274240000004</v>
      </c>
      <c r="C281">
        <v>161.76817593000001</v>
      </c>
      <c r="D281">
        <v>179.13757041</v>
      </c>
      <c r="E281">
        <v>69.767466299999995</v>
      </c>
      <c r="F281">
        <v>87.488014230000005</v>
      </c>
      <c r="G281">
        <v>185.79454325999998</v>
      </c>
      <c r="H281">
        <v>60.954261840000001</v>
      </c>
    </row>
    <row r="282" spans="1:8" x14ac:dyDescent="0.2">
      <c r="A282" s="20">
        <v>281</v>
      </c>
      <c r="B282">
        <v>82.062319860000002</v>
      </c>
      <c r="C282">
        <v>298.03065723000003</v>
      </c>
      <c r="D282">
        <v>191.47725206999999</v>
      </c>
      <c r="E282">
        <v>47.909284739999997</v>
      </c>
      <c r="F282">
        <v>143.48129967</v>
      </c>
      <c r="G282">
        <v>246.31397253</v>
      </c>
      <c r="H282">
        <v>52.873249680000001</v>
      </c>
    </row>
    <row r="283" spans="1:8" x14ac:dyDescent="0.2">
      <c r="A283" s="20">
        <v>282</v>
      </c>
      <c r="B283">
        <v>141.75840635999998</v>
      </c>
      <c r="C283">
        <v>61.610246369999999</v>
      </c>
      <c r="D283">
        <v>179.33780259</v>
      </c>
      <c r="E283">
        <v>101.47886424000001</v>
      </c>
      <c r="F283">
        <v>120.21252722999999</v>
      </c>
      <c r="G283">
        <v>149.90367212999999</v>
      </c>
      <c r="H283">
        <v>50.80518</v>
      </c>
    </row>
    <row r="284" spans="1:8" x14ac:dyDescent="0.2">
      <c r="A284" s="20">
        <v>283</v>
      </c>
      <c r="B284">
        <v>88.502623560000004</v>
      </c>
      <c r="C284">
        <v>134.783154</v>
      </c>
      <c r="D284">
        <v>174.05555813999999</v>
      </c>
      <c r="E284">
        <v>92.837500829999996</v>
      </c>
      <c r="F284">
        <v>52.956928799999993</v>
      </c>
      <c r="G284">
        <v>251.69483879999999</v>
      </c>
      <c r="H284">
        <v>62.187034589999996</v>
      </c>
    </row>
    <row r="285" spans="1:8" x14ac:dyDescent="0.2">
      <c r="A285" s="20">
        <v>284</v>
      </c>
      <c r="B285">
        <v>120.32310321</v>
      </c>
      <c r="C285">
        <v>215.92052072999999</v>
      </c>
      <c r="D285">
        <v>203.26405382999999</v>
      </c>
      <c r="E285">
        <v>29.885400000000001</v>
      </c>
      <c r="F285">
        <v>137.60284149</v>
      </c>
      <c r="G285">
        <v>356.88995253000002</v>
      </c>
      <c r="H285">
        <v>86.047537950000006</v>
      </c>
    </row>
    <row r="286" spans="1:8" x14ac:dyDescent="0.2">
      <c r="A286" s="20">
        <v>285</v>
      </c>
      <c r="B286">
        <v>67.15847088000001</v>
      </c>
      <c r="C286">
        <v>454.88716767</v>
      </c>
      <c r="D286">
        <v>84.158780669999999</v>
      </c>
      <c r="E286">
        <v>88.704350009999999</v>
      </c>
      <c r="F286">
        <v>113.60337102</v>
      </c>
      <c r="G286">
        <v>192.49933274999998</v>
      </c>
      <c r="H286">
        <v>105.74500508999999</v>
      </c>
    </row>
    <row r="287" spans="1:8" x14ac:dyDescent="0.2">
      <c r="A287" s="20">
        <v>286</v>
      </c>
      <c r="B287">
        <v>264.63372272999999</v>
      </c>
      <c r="C287">
        <v>74.952583199999992</v>
      </c>
      <c r="D287">
        <v>76.369151160000001</v>
      </c>
      <c r="E287">
        <v>36.110528819999999</v>
      </c>
      <c r="F287">
        <v>153.08796150000001</v>
      </c>
      <c r="G287">
        <v>252.91565739000001</v>
      </c>
      <c r="H287">
        <v>31.768180200000003</v>
      </c>
    </row>
    <row r="288" spans="1:8" x14ac:dyDescent="0.2">
      <c r="A288" s="20">
        <v>287</v>
      </c>
      <c r="B288">
        <v>98.802626669999995</v>
      </c>
      <c r="C288">
        <v>137.76422264999999</v>
      </c>
      <c r="D288">
        <v>121.68886599</v>
      </c>
      <c r="E288">
        <v>52.956928799999993</v>
      </c>
      <c r="F288">
        <v>209.83734755999998</v>
      </c>
      <c r="G288">
        <v>170.76517559999999</v>
      </c>
      <c r="H288">
        <v>16.0932879</v>
      </c>
    </row>
    <row r="289" spans="1:8" x14ac:dyDescent="0.2">
      <c r="A289" s="20">
        <v>288</v>
      </c>
      <c r="B289">
        <v>126.96961617000001</v>
      </c>
      <c r="C289">
        <v>136.10110014</v>
      </c>
      <c r="D289">
        <v>192.75485292000002</v>
      </c>
      <c r="E289">
        <v>53.20946043</v>
      </c>
      <c r="F289">
        <v>140.49275967</v>
      </c>
      <c r="G289">
        <v>96.794327789999997</v>
      </c>
      <c r="H289">
        <v>71.724959999999996</v>
      </c>
    </row>
    <row r="290" spans="1:8" x14ac:dyDescent="0.2">
      <c r="A290" s="20">
        <v>289</v>
      </c>
      <c r="B290">
        <v>83.892800609999995</v>
      </c>
      <c r="C290">
        <v>27.06272397</v>
      </c>
      <c r="D290">
        <v>180.62735759999998</v>
      </c>
      <c r="E290">
        <v>153.35095302000002</v>
      </c>
      <c r="F290">
        <v>152.38565460000001</v>
      </c>
      <c r="G290">
        <v>128.54158820999999</v>
      </c>
      <c r="H290">
        <v>101.61036</v>
      </c>
    </row>
    <row r="291" spans="1:8" x14ac:dyDescent="0.2">
      <c r="A291" s="20">
        <v>290</v>
      </c>
      <c r="B291">
        <v>71.036101529999996</v>
      </c>
      <c r="C291">
        <v>41.94565317</v>
      </c>
      <c r="D291">
        <v>59.845513499999996</v>
      </c>
      <c r="E291">
        <v>519.85205019</v>
      </c>
      <c r="F291">
        <v>217.56870054000001</v>
      </c>
      <c r="G291">
        <v>101.52219807</v>
      </c>
      <c r="H291">
        <v>78.217563150000004</v>
      </c>
    </row>
    <row r="292" spans="1:8" x14ac:dyDescent="0.2">
      <c r="A292" s="20">
        <v>291</v>
      </c>
      <c r="B292">
        <v>115.35913826999999</v>
      </c>
      <c r="C292">
        <v>194.62269042000003</v>
      </c>
      <c r="D292">
        <v>193.24049066999999</v>
      </c>
      <c r="E292">
        <v>95.492818619999994</v>
      </c>
      <c r="F292">
        <v>149.4568854</v>
      </c>
      <c r="G292">
        <v>113.13118169999998</v>
      </c>
      <c r="H292">
        <v>202.95623421000002</v>
      </c>
    </row>
    <row r="293" spans="1:8" x14ac:dyDescent="0.2">
      <c r="A293" s="20">
        <v>292</v>
      </c>
      <c r="B293">
        <v>95.679602370000012</v>
      </c>
      <c r="C293">
        <v>65.271207869999998</v>
      </c>
      <c r="D293">
        <v>89.157113819999992</v>
      </c>
      <c r="E293">
        <v>27.552844530000002</v>
      </c>
      <c r="F293">
        <v>200.05436187000001</v>
      </c>
      <c r="G293">
        <v>95.679602370000012</v>
      </c>
      <c r="H293">
        <v>62.831064959999999</v>
      </c>
    </row>
    <row r="294" spans="1:8" x14ac:dyDescent="0.2">
      <c r="A294" s="20">
        <v>293</v>
      </c>
      <c r="B294">
        <v>87.895949940000008</v>
      </c>
      <c r="C294">
        <v>51.154839180000003</v>
      </c>
      <c r="D294">
        <v>87.027779069999994</v>
      </c>
      <c r="E294">
        <v>55.105689060000003</v>
      </c>
      <c r="F294">
        <v>84.633958530000001</v>
      </c>
      <c r="G294">
        <v>115.47569132999999</v>
      </c>
      <c r="H294">
        <v>93.412794779999999</v>
      </c>
    </row>
    <row r="295" spans="1:8" x14ac:dyDescent="0.2">
      <c r="A295" s="20">
        <v>294</v>
      </c>
      <c r="B295">
        <v>87.895949940000008</v>
      </c>
      <c r="C295">
        <v>56.782260000000001</v>
      </c>
      <c r="D295">
        <v>135.31212558000001</v>
      </c>
      <c r="E295">
        <v>50.893341929999998</v>
      </c>
      <c r="F295">
        <v>215.19579978000002</v>
      </c>
      <c r="G295">
        <v>247.45410054000001</v>
      </c>
      <c r="H295">
        <v>24.643500840000002</v>
      </c>
    </row>
    <row r="296" spans="1:8" x14ac:dyDescent="0.2">
      <c r="A296" s="20">
        <v>295</v>
      </c>
      <c r="B296">
        <v>95.492818619999994</v>
      </c>
      <c r="C296">
        <v>110.57598</v>
      </c>
      <c r="D296">
        <v>90.351035550000006</v>
      </c>
      <c r="E296">
        <v>70.022986469999992</v>
      </c>
      <c r="F296">
        <v>189.43607925000001</v>
      </c>
      <c r="G296">
        <v>308.05123185000002</v>
      </c>
      <c r="H296">
        <v>85.63063661999999</v>
      </c>
    </row>
    <row r="297" spans="1:8" x14ac:dyDescent="0.2">
      <c r="A297" s="20">
        <v>296</v>
      </c>
      <c r="B297">
        <v>237.92215221000001</v>
      </c>
      <c r="C297">
        <v>221.47472232000001</v>
      </c>
      <c r="D297">
        <v>264.22877555999997</v>
      </c>
      <c r="E297">
        <v>10.775180970000001</v>
      </c>
      <c r="F297">
        <v>107.79514352999999</v>
      </c>
      <c r="G297">
        <v>247.18363767</v>
      </c>
      <c r="H297">
        <v>145.09062846</v>
      </c>
    </row>
    <row r="298" spans="1:8" x14ac:dyDescent="0.2">
      <c r="A298" s="20">
        <v>297</v>
      </c>
      <c r="B298">
        <v>49.469302620000001</v>
      </c>
      <c r="C298">
        <v>44.125793100000003</v>
      </c>
      <c r="D298">
        <v>155.31741233999998</v>
      </c>
      <c r="E298">
        <v>21.550361940000002</v>
      </c>
      <c r="F298">
        <v>130.47367932</v>
      </c>
      <c r="G298">
        <v>220.42425051000001</v>
      </c>
      <c r="H298">
        <v>154.25050356</v>
      </c>
    </row>
    <row r="299" spans="1:8" x14ac:dyDescent="0.2">
      <c r="A299" s="20">
        <v>298</v>
      </c>
      <c r="B299">
        <v>114.54326684999999</v>
      </c>
      <c r="C299">
        <v>50.80518</v>
      </c>
      <c r="D299">
        <v>114.38786277</v>
      </c>
      <c r="E299">
        <v>125.12718126</v>
      </c>
      <c r="F299">
        <v>195.15016772999999</v>
      </c>
      <c r="G299">
        <v>107.79514352999999</v>
      </c>
      <c r="H299">
        <v>158.42101113000001</v>
      </c>
    </row>
    <row r="300" spans="1:8" x14ac:dyDescent="0.2">
      <c r="A300" s="20">
        <v>299</v>
      </c>
      <c r="B300">
        <v>42.263932679999996</v>
      </c>
      <c r="C300">
        <v>124.30383848999999</v>
      </c>
      <c r="D300">
        <v>66.018342869999998</v>
      </c>
      <c r="E300">
        <v>163.82578572</v>
      </c>
      <c r="F300">
        <v>132.37588503000001</v>
      </c>
      <c r="G300">
        <v>83.732913719999999</v>
      </c>
      <c r="H300">
        <v>55.830410010000001</v>
      </c>
    </row>
    <row r="301" spans="1:8" x14ac:dyDescent="0.2">
      <c r="A301" s="20">
        <v>300</v>
      </c>
      <c r="B301">
        <v>87.946755120000006</v>
      </c>
      <c r="C301">
        <v>67.42445094</v>
      </c>
      <c r="D301">
        <v>193.24049066999999</v>
      </c>
      <c r="E301">
        <v>33.009918570000004</v>
      </c>
      <c r="F301">
        <v>43.5131424</v>
      </c>
      <c r="G301">
        <v>89.656199999999998</v>
      </c>
      <c r="H301">
        <v>41.518291949999998</v>
      </c>
    </row>
    <row r="302" spans="1:8" x14ac:dyDescent="0.2">
      <c r="A302" s="20">
        <v>301</v>
      </c>
      <c r="B302">
        <v>87.895949940000008</v>
      </c>
      <c r="C302">
        <v>30.76851357</v>
      </c>
      <c r="D302">
        <v>56.861456309999994</v>
      </c>
      <c r="E302">
        <v>32.873939999999997</v>
      </c>
      <c r="F302">
        <v>201.63231099000001</v>
      </c>
      <c r="G302">
        <v>97.299391049999997</v>
      </c>
      <c r="H302">
        <v>41.625879390000001</v>
      </c>
    </row>
    <row r="303" spans="1:8" x14ac:dyDescent="0.2">
      <c r="A303" s="20">
        <v>302</v>
      </c>
      <c r="B303">
        <v>88.300897110000008</v>
      </c>
      <c r="C303">
        <v>69.767466299999995</v>
      </c>
      <c r="D303">
        <v>36.110528819999999</v>
      </c>
      <c r="E303">
        <v>25.53408576</v>
      </c>
      <c r="F303">
        <v>202.44967668000001</v>
      </c>
      <c r="G303">
        <v>202.09702895999999</v>
      </c>
      <c r="H303">
        <v>60.513452190000002</v>
      </c>
    </row>
    <row r="304" spans="1:8" x14ac:dyDescent="0.2">
      <c r="A304" s="20">
        <v>303</v>
      </c>
      <c r="B304">
        <v>101.78668386</v>
      </c>
      <c r="C304">
        <v>143.48129967</v>
      </c>
      <c r="D304">
        <v>121.02690438</v>
      </c>
      <c r="E304">
        <v>42.474624750000004</v>
      </c>
      <c r="F304">
        <v>82.658533590000005</v>
      </c>
      <c r="G304">
        <v>215.59028705999998</v>
      </c>
      <c r="H304">
        <v>52.956928799999993</v>
      </c>
    </row>
    <row r="305" spans="1:8" x14ac:dyDescent="0.2">
      <c r="A305" s="20">
        <v>304</v>
      </c>
      <c r="B305">
        <v>73.265552369999995</v>
      </c>
      <c r="C305">
        <v>106.12454966999999</v>
      </c>
      <c r="D305">
        <v>157.28984874</v>
      </c>
      <c r="E305">
        <v>134.84890188</v>
      </c>
      <c r="F305">
        <v>118.2266424</v>
      </c>
      <c r="G305">
        <v>99.343552410000001</v>
      </c>
      <c r="H305">
        <v>115.43684030999999</v>
      </c>
    </row>
    <row r="306" spans="1:8" x14ac:dyDescent="0.2">
      <c r="A306" s="20">
        <v>305</v>
      </c>
      <c r="B306">
        <v>133.14991688999999</v>
      </c>
      <c r="C306">
        <v>80.911731959999997</v>
      </c>
      <c r="D306">
        <v>57.717673019999999</v>
      </c>
      <c r="E306">
        <v>38.966078790000005</v>
      </c>
      <c r="F306">
        <v>179.36171091</v>
      </c>
      <c r="G306">
        <v>87.027779069999994</v>
      </c>
      <c r="H306">
        <v>158.39261999999999</v>
      </c>
    </row>
    <row r="307" spans="1:8" x14ac:dyDescent="0.2">
      <c r="A307" s="20">
        <v>306</v>
      </c>
      <c r="B307">
        <v>114.1921134</v>
      </c>
      <c r="C307">
        <v>81.186677639999999</v>
      </c>
      <c r="D307">
        <v>49.469302620000001</v>
      </c>
      <c r="E307">
        <v>86.873869259999992</v>
      </c>
      <c r="F307">
        <v>159.76884267</v>
      </c>
      <c r="G307">
        <v>105.66132596999999</v>
      </c>
      <c r="H307">
        <v>263.70428679000003</v>
      </c>
    </row>
    <row r="308" spans="1:8" x14ac:dyDescent="0.2">
      <c r="A308" s="20">
        <v>307</v>
      </c>
      <c r="B308">
        <v>114.11441135999999</v>
      </c>
      <c r="C308">
        <v>134.48429999999999</v>
      </c>
      <c r="D308">
        <v>214.00934939999999</v>
      </c>
      <c r="E308">
        <v>93.556244699999993</v>
      </c>
      <c r="F308">
        <v>67.754684609999998</v>
      </c>
      <c r="G308">
        <v>114.97212233999998</v>
      </c>
      <c r="H308">
        <v>46.49122251</v>
      </c>
    </row>
    <row r="309" spans="1:8" x14ac:dyDescent="0.2">
      <c r="A309" s="20">
        <v>308</v>
      </c>
      <c r="B309">
        <v>95.306034869999991</v>
      </c>
      <c r="C309">
        <v>146.43845999999999</v>
      </c>
      <c r="D309">
        <v>78.955732529999992</v>
      </c>
      <c r="E309">
        <v>129.64884228</v>
      </c>
      <c r="F309">
        <v>97.894110510000004</v>
      </c>
      <c r="G309">
        <v>191.64012750000001</v>
      </c>
      <c r="H309">
        <v>49.739765489999996</v>
      </c>
    </row>
    <row r="310" spans="1:8" x14ac:dyDescent="0.2">
      <c r="A310" s="20">
        <v>309</v>
      </c>
      <c r="B310">
        <v>93.793833629999995</v>
      </c>
      <c r="C310">
        <v>62.831064959999999</v>
      </c>
      <c r="D310">
        <v>117.92479986000001</v>
      </c>
      <c r="E310">
        <v>52.873249680000001</v>
      </c>
      <c r="F310">
        <v>128.54158820999999</v>
      </c>
      <c r="G310">
        <v>128.64618711</v>
      </c>
      <c r="H310">
        <v>77.932157580000009</v>
      </c>
    </row>
    <row r="311" spans="1:8" x14ac:dyDescent="0.2">
      <c r="A311" s="20">
        <v>310</v>
      </c>
      <c r="B311">
        <v>69.767466299999995</v>
      </c>
      <c r="C311">
        <v>77.702039999999997</v>
      </c>
      <c r="D311">
        <v>59.546659500000004</v>
      </c>
      <c r="E311">
        <v>35.986504409999995</v>
      </c>
      <c r="F311">
        <v>114.1921134</v>
      </c>
      <c r="G311">
        <v>88.300897110000008</v>
      </c>
      <c r="H311">
        <v>134.31843602999999</v>
      </c>
    </row>
    <row r="312" spans="1:8" x14ac:dyDescent="0.2">
      <c r="A312" s="20">
        <v>311</v>
      </c>
      <c r="B312">
        <v>311.16678480000002</v>
      </c>
      <c r="C312">
        <v>51.589671750000001</v>
      </c>
      <c r="D312">
        <v>245.07821124</v>
      </c>
      <c r="E312">
        <v>98.305034759999998</v>
      </c>
      <c r="F312">
        <v>290.13493454999997</v>
      </c>
      <c r="G312">
        <v>107.75330397</v>
      </c>
      <c r="H312">
        <v>98.576991899999996</v>
      </c>
    </row>
    <row r="313" spans="1:8" x14ac:dyDescent="0.2">
      <c r="A313" s="20">
        <v>312</v>
      </c>
      <c r="B313">
        <v>104.08487112</v>
      </c>
      <c r="C313">
        <v>74.952583199999992</v>
      </c>
      <c r="D313">
        <v>284.72866569000001</v>
      </c>
      <c r="E313">
        <v>254.88510524999998</v>
      </c>
      <c r="F313">
        <v>65.271207869999998</v>
      </c>
      <c r="G313">
        <v>49.739765489999996</v>
      </c>
      <c r="H313">
        <v>63.537854670000002</v>
      </c>
    </row>
    <row r="314" spans="1:8" x14ac:dyDescent="0.2">
      <c r="A314" s="20">
        <v>313</v>
      </c>
      <c r="B314">
        <v>76.543980750000003</v>
      </c>
      <c r="C314">
        <v>178.31273336999999</v>
      </c>
      <c r="D314">
        <v>141.60150801</v>
      </c>
      <c r="E314">
        <v>53.877399119999993</v>
      </c>
      <c r="F314">
        <v>294.35176448999999</v>
      </c>
      <c r="G314">
        <v>213.86291094000001</v>
      </c>
      <c r="H314">
        <v>25.53408576</v>
      </c>
    </row>
    <row r="315" spans="1:8" x14ac:dyDescent="0.2">
      <c r="A315" s="20">
        <v>314</v>
      </c>
      <c r="B315">
        <v>61.538521410000001</v>
      </c>
      <c r="C315">
        <v>122.56600247999999</v>
      </c>
      <c r="D315">
        <v>117.62146305</v>
      </c>
      <c r="E315">
        <v>96.238459349999999</v>
      </c>
      <c r="F315">
        <v>86.25374721</v>
      </c>
      <c r="G315">
        <v>169.26791706</v>
      </c>
      <c r="H315">
        <v>44.427635639999998</v>
      </c>
    </row>
    <row r="316" spans="1:8" x14ac:dyDescent="0.2">
      <c r="A316" s="20">
        <v>315</v>
      </c>
      <c r="B316">
        <v>101.52219807</v>
      </c>
      <c r="C316">
        <v>86.718465179999995</v>
      </c>
      <c r="D316">
        <v>318.37364900999995</v>
      </c>
      <c r="E316">
        <v>42.263932679999996</v>
      </c>
      <c r="F316">
        <v>129.02722596000001</v>
      </c>
      <c r="G316">
        <v>105.74500508999999</v>
      </c>
      <c r="H316">
        <v>89.705510910000001</v>
      </c>
    </row>
    <row r="317" spans="1:8" x14ac:dyDescent="0.2">
      <c r="A317" s="20">
        <v>316</v>
      </c>
      <c r="B317">
        <v>92.307034979999997</v>
      </c>
      <c r="C317">
        <v>42.789915719999996</v>
      </c>
      <c r="D317">
        <v>289.53423801000002</v>
      </c>
      <c r="E317">
        <v>195.37879104000001</v>
      </c>
      <c r="F317">
        <v>163.49854059</v>
      </c>
      <c r="G317">
        <v>121.10012361000001</v>
      </c>
      <c r="H317">
        <v>221.09069493000001</v>
      </c>
    </row>
    <row r="318" spans="1:8" x14ac:dyDescent="0.2">
      <c r="A318" s="20">
        <v>317</v>
      </c>
      <c r="B318">
        <v>160.65942758999998</v>
      </c>
      <c r="C318">
        <v>182.86278552000002</v>
      </c>
      <c r="D318">
        <v>65.611901430000003</v>
      </c>
      <c r="E318">
        <v>320.45666138999997</v>
      </c>
      <c r="F318">
        <v>782.17563150000001</v>
      </c>
      <c r="G318">
        <v>57.096056699999998</v>
      </c>
      <c r="H318">
        <v>70.341265980000003</v>
      </c>
    </row>
    <row r="319" spans="1:8" x14ac:dyDescent="0.2">
      <c r="A319" s="20">
        <v>318</v>
      </c>
      <c r="B319">
        <v>85.578337169999998</v>
      </c>
      <c r="C319">
        <v>52.191862559999997</v>
      </c>
      <c r="D319">
        <v>127.91548908</v>
      </c>
      <c r="E319">
        <v>107.0046747</v>
      </c>
      <c r="F319">
        <v>152.29898693999999</v>
      </c>
      <c r="G319">
        <v>97.299391049999997</v>
      </c>
      <c r="H319">
        <v>89.556083909999998</v>
      </c>
    </row>
    <row r="320" spans="1:8" x14ac:dyDescent="0.2">
      <c r="A320" s="20">
        <v>319</v>
      </c>
      <c r="B320">
        <v>100.41643826999999</v>
      </c>
      <c r="C320">
        <v>85.578337169999998</v>
      </c>
      <c r="D320">
        <v>69.319185300000001</v>
      </c>
      <c r="E320">
        <v>76.543980750000003</v>
      </c>
      <c r="F320">
        <v>103.18083777</v>
      </c>
      <c r="G320">
        <v>83.090377619999998</v>
      </c>
      <c r="H320">
        <v>51.589671750000001</v>
      </c>
    </row>
    <row r="321" spans="1:8" x14ac:dyDescent="0.2">
      <c r="A321" s="20">
        <v>320</v>
      </c>
      <c r="B321">
        <v>201.03310872</v>
      </c>
      <c r="C321">
        <v>107.75330397</v>
      </c>
      <c r="D321">
        <v>115.47569132999999</v>
      </c>
      <c r="E321">
        <v>53.460497789999998</v>
      </c>
      <c r="F321">
        <v>108.00135279</v>
      </c>
      <c r="G321">
        <v>257.37904187999999</v>
      </c>
      <c r="H321">
        <v>61.610246369999999</v>
      </c>
    </row>
    <row r="322" spans="1:8" x14ac:dyDescent="0.2">
      <c r="A322" s="20">
        <v>321</v>
      </c>
      <c r="B322">
        <v>156.60696735000002</v>
      </c>
      <c r="C322">
        <v>42.263932679999996</v>
      </c>
      <c r="D322">
        <v>53.20946043</v>
      </c>
      <c r="E322">
        <v>377.98755066000001</v>
      </c>
      <c r="F322">
        <v>82.062319860000002</v>
      </c>
      <c r="G322">
        <v>156.00627081000002</v>
      </c>
      <c r="H322">
        <v>44.427635639999998</v>
      </c>
    </row>
    <row r="323" spans="1:8" x14ac:dyDescent="0.2">
      <c r="A323" s="20">
        <v>322</v>
      </c>
      <c r="B323">
        <v>185.89167080999999</v>
      </c>
      <c r="C323">
        <v>110.57598</v>
      </c>
      <c r="D323">
        <v>171.15816861000002</v>
      </c>
      <c r="E323">
        <v>136.88708616</v>
      </c>
      <c r="F323">
        <v>213.52968873</v>
      </c>
      <c r="G323">
        <v>169.18872074999999</v>
      </c>
      <c r="H323">
        <v>71.97300881999999</v>
      </c>
    </row>
    <row r="324" spans="1:8" x14ac:dyDescent="0.2">
      <c r="A324" s="20">
        <v>323</v>
      </c>
      <c r="B324">
        <v>132.34151682000001</v>
      </c>
      <c r="C324">
        <v>188.65756458000001</v>
      </c>
      <c r="D324">
        <v>136.29834378000001</v>
      </c>
      <c r="E324">
        <v>376.85190546000001</v>
      </c>
      <c r="F324">
        <v>145.91845404</v>
      </c>
      <c r="G324">
        <v>111.22001037</v>
      </c>
      <c r="H324">
        <v>85.003043220000009</v>
      </c>
    </row>
    <row r="325" spans="1:8" x14ac:dyDescent="0.2">
      <c r="A325" s="20">
        <v>324</v>
      </c>
      <c r="B325">
        <v>131.01908786999999</v>
      </c>
      <c r="C325">
        <v>362.61151236000001</v>
      </c>
      <c r="D325">
        <v>152.29898693999999</v>
      </c>
      <c r="E325">
        <v>94.364644769999998</v>
      </c>
      <c r="F325">
        <v>157.82778594000001</v>
      </c>
      <c r="G325">
        <v>116.39915019</v>
      </c>
      <c r="H325">
        <v>59.17010346</v>
      </c>
    </row>
    <row r="326" spans="1:8" x14ac:dyDescent="0.2">
      <c r="A326" s="20">
        <v>325</v>
      </c>
      <c r="B326">
        <v>157.28984874</v>
      </c>
      <c r="C326">
        <v>75.604084919999991</v>
      </c>
      <c r="D326">
        <v>47.909284739999997</v>
      </c>
      <c r="E326">
        <v>105.66132596999999</v>
      </c>
      <c r="F326">
        <v>268.63687205999997</v>
      </c>
      <c r="G326">
        <v>101.65369382999999</v>
      </c>
      <c r="H326">
        <v>41.625879390000001</v>
      </c>
    </row>
    <row r="327" spans="1:8" x14ac:dyDescent="0.2">
      <c r="A327" s="20">
        <v>326</v>
      </c>
      <c r="B327">
        <v>116.24673465000001</v>
      </c>
      <c r="C327">
        <v>138.63687633000001</v>
      </c>
      <c r="D327">
        <v>118.2266424</v>
      </c>
      <c r="E327">
        <v>240.94356615000001</v>
      </c>
      <c r="F327">
        <v>149.69596860000001</v>
      </c>
      <c r="G327">
        <v>116.05397382</v>
      </c>
      <c r="H327">
        <v>177.56111555999999</v>
      </c>
    </row>
    <row r="328" spans="1:8" x14ac:dyDescent="0.2">
      <c r="A328" s="20">
        <v>327</v>
      </c>
      <c r="B328">
        <v>190.63448378999999</v>
      </c>
      <c r="C328">
        <v>403.55301609000003</v>
      </c>
      <c r="D328">
        <v>55.830410010000001</v>
      </c>
      <c r="E328">
        <v>91.235643390000007</v>
      </c>
      <c r="F328">
        <v>105.28028712</v>
      </c>
      <c r="G328">
        <v>98.576991899999996</v>
      </c>
      <c r="H328">
        <v>60.513452190000002</v>
      </c>
    </row>
    <row r="329" spans="1:8" x14ac:dyDescent="0.2">
      <c r="A329" s="20">
        <v>328</v>
      </c>
      <c r="B329">
        <v>79.575854579999998</v>
      </c>
      <c r="C329">
        <v>110.57598</v>
      </c>
      <c r="D329">
        <v>133.65199160999998</v>
      </c>
      <c r="E329">
        <v>40.648626809999996</v>
      </c>
      <c r="F329">
        <v>217.99905029999996</v>
      </c>
      <c r="G329">
        <v>133.14991688999999</v>
      </c>
      <c r="H329">
        <v>59.546659500000004</v>
      </c>
    </row>
    <row r="330" spans="1:8" x14ac:dyDescent="0.2">
      <c r="A330" s="20">
        <v>329</v>
      </c>
      <c r="B330">
        <v>117.88594884</v>
      </c>
      <c r="C330">
        <v>107.62927956000001</v>
      </c>
      <c r="D330">
        <v>104.25671217</v>
      </c>
      <c r="E330">
        <v>350.06711571</v>
      </c>
      <c r="F330">
        <v>232.89542793000001</v>
      </c>
      <c r="G330">
        <v>54.944307900000005</v>
      </c>
      <c r="H330">
        <v>50.80518</v>
      </c>
    </row>
    <row r="331" spans="1:8" x14ac:dyDescent="0.2">
      <c r="A331" s="20">
        <v>330</v>
      </c>
      <c r="B331">
        <v>71.97300881999999</v>
      </c>
      <c r="C331">
        <v>104.76924678</v>
      </c>
      <c r="D331">
        <v>95.306034869999991</v>
      </c>
      <c r="E331">
        <v>82.658533590000005</v>
      </c>
      <c r="F331">
        <v>265.64384925000002</v>
      </c>
      <c r="G331">
        <v>45.224081550000001</v>
      </c>
      <c r="H331">
        <v>148.64848533</v>
      </c>
    </row>
    <row r="332" spans="1:8" x14ac:dyDescent="0.2">
      <c r="A332" s="20">
        <v>331</v>
      </c>
      <c r="B332">
        <v>96.053169870000005</v>
      </c>
      <c r="C332">
        <v>227.62065483000001</v>
      </c>
      <c r="D332">
        <v>163.49854059</v>
      </c>
      <c r="E332">
        <v>158.87078639999999</v>
      </c>
      <c r="F332">
        <v>131.29253928</v>
      </c>
      <c r="G332">
        <v>62.187034589999996</v>
      </c>
      <c r="H332">
        <v>317.23650953999999</v>
      </c>
    </row>
    <row r="333" spans="1:8" x14ac:dyDescent="0.2">
      <c r="A333" s="20">
        <v>332</v>
      </c>
      <c r="B333">
        <v>102.00484727999999</v>
      </c>
      <c r="C333">
        <v>48.650442659999996</v>
      </c>
      <c r="D333">
        <v>156.43512630000001</v>
      </c>
      <c r="E333">
        <v>84.369472740000006</v>
      </c>
      <c r="F333">
        <v>41.839559999999999</v>
      </c>
      <c r="G333">
        <v>93.364978140000005</v>
      </c>
      <c r="H333">
        <v>37.802042459999996</v>
      </c>
    </row>
    <row r="334" spans="1:8" x14ac:dyDescent="0.2">
      <c r="A334" s="20">
        <v>333</v>
      </c>
      <c r="B334">
        <v>59.546659500000004</v>
      </c>
      <c r="C334">
        <v>95.679602370000012</v>
      </c>
      <c r="D334">
        <v>163.49854059</v>
      </c>
      <c r="E334">
        <v>469.54296782999995</v>
      </c>
      <c r="F334">
        <v>108.66182013</v>
      </c>
      <c r="G334">
        <v>105.99903098999999</v>
      </c>
      <c r="H334">
        <v>189.43607925000001</v>
      </c>
    </row>
    <row r="335" spans="1:8" x14ac:dyDescent="0.2">
      <c r="A335" s="20">
        <v>334</v>
      </c>
      <c r="B335">
        <v>62.187034589999996</v>
      </c>
      <c r="C335">
        <v>170.00608644000002</v>
      </c>
      <c r="D335">
        <v>150.08298452999998</v>
      </c>
      <c r="E335">
        <v>89.904248819999992</v>
      </c>
      <c r="F335">
        <v>96.053169870000005</v>
      </c>
      <c r="G335">
        <v>168.66124343999999</v>
      </c>
      <c r="H335">
        <v>66.154321440000004</v>
      </c>
    </row>
    <row r="336" spans="1:8" x14ac:dyDescent="0.2">
      <c r="A336" s="20">
        <v>335</v>
      </c>
      <c r="B336">
        <v>153.84406211999999</v>
      </c>
      <c r="C336">
        <v>44.828099999999999</v>
      </c>
      <c r="D336">
        <v>87.283299239999991</v>
      </c>
      <c r="E336">
        <v>93.364978140000005</v>
      </c>
      <c r="F336">
        <v>90.893455560000007</v>
      </c>
      <c r="G336">
        <v>225.41212376999999</v>
      </c>
      <c r="H336">
        <v>65.815122150000008</v>
      </c>
    </row>
    <row r="337" spans="1:8" x14ac:dyDescent="0.2">
      <c r="A337" s="20">
        <v>336</v>
      </c>
      <c r="B337">
        <v>68.149171890000005</v>
      </c>
      <c r="C337">
        <v>24.643500840000002</v>
      </c>
      <c r="D337">
        <v>143.57394441</v>
      </c>
      <c r="E337">
        <v>86.873869259999992</v>
      </c>
      <c r="F337">
        <v>74.713499999999996</v>
      </c>
      <c r="G337">
        <v>106.12454966999999</v>
      </c>
      <c r="H337">
        <v>122.53014</v>
      </c>
    </row>
    <row r="338" spans="1:8" x14ac:dyDescent="0.2">
      <c r="A338" s="20">
        <v>337</v>
      </c>
      <c r="B338">
        <v>101.12621652</v>
      </c>
      <c r="C338">
        <v>77.758822259999988</v>
      </c>
      <c r="D338">
        <v>58.026986909999998</v>
      </c>
      <c r="E338">
        <v>54.944307900000005</v>
      </c>
      <c r="F338">
        <v>54.862123050000008</v>
      </c>
      <c r="G338">
        <v>117.62146305</v>
      </c>
      <c r="H338">
        <v>209.28297338999997</v>
      </c>
    </row>
    <row r="339" spans="1:8" x14ac:dyDescent="0.2">
      <c r="A339" s="20">
        <v>338</v>
      </c>
      <c r="B339">
        <v>71.036101529999996</v>
      </c>
      <c r="C339">
        <v>49.288495949999998</v>
      </c>
      <c r="D339">
        <v>88.704350009999999</v>
      </c>
      <c r="E339">
        <v>416.34097874999998</v>
      </c>
      <c r="F339">
        <v>55.105689060000003</v>
      </c>
      <c r="G339">
        <v>111.22001037</v>
      </c>
      <c r="H339">
        <v>51.154839180000003</v>
      </c>
    </row>
    <row r="340" spans="1:8" x14ac:dyDescent="0.2">
      <c r="A340" s="20">
        <v>339</v>
      </c>
      <c r="B340">
        <v>185.79454325999998</v>
      </c>
      <c r="C340">
        <v>27.06272397</v>
      </c>
      <c r="D340">
        <v>56.15018379</v>
      </c>
      <c r="E340">
        <v>81.297253619999992</v>
      </c>
      <c r="F340">
        <v>293.42531708999996</v>
      </c>
      <c r="G340">
        <v>240.88827816</v>
      </c>
      <c r="H340">
        <v>52.278530219999993</v>
      </c>
    </row>
    <row r="341" spans="1:8" x14ac:dyDescent="0.2">
      <c r="A341" s="20">
        <v>340</v>
      </c>
      <c r="B341">
        <v>181.54035657</v>
      </c>
      <c r="C341">
        <v>209.53849356000001</v>
      </c>
      <c r="D341">
        <v>77.586981210000005</v>
      </c>
      <c r="E341">
        <v>34.852353480000005</v>
      </c>
      <c r="F341">
        <v>167.06386881</v>
      </c>
      <c r="G341">
        <v>205.01533827</v>
      </c>
      <c r="H341">
        <v>140.9694318</v>
      </c>
    </row>
    <row r="342" spans="1:8" x14ac:dyDescent="0.2">
      <c r="A342" s="20">
        <v>341</v>
      </c>
      <c r="B342">
        <v>71.97300881999999</v>
      </c>
      <c r="C342">
        <v>205.25442146999998</v>
      </c>
      <c r="D342">
        <v>83.036583899999997</v>
      </c>
      <c r="E342">
        <v>44.828099999999999</v>
      </c>
      <c r="F342">
        <v>84.211080120000005</v>
      </c>
      <c r="G342">
        <v>116.55306</v>
      </c>
      <c r="H342">
        <v>132.74646399</v>
      </c>
    </row>
    <row r="343" spans="1:8" x14ac:dyDescent="0.2">
      <c r="A343" s="20">
        <v>342</v>
      </c>
      <c r="B343">
        <v>184.12843221</v>
      </c>
      <c r="C343">
        <v>41.94565317</v>
      </c>
      <c r="D343">
        <v>82.658533590000005</v>
      </c>
      <c r="E343">
        <v>35.986504409999995</v>
      </c>
      <c r="F343">
        <v>127.14444576</v>
      </c>
      <c r="G343">
        <v>93.604061340000001</v>
      </c>
      <c r="H343">
        <v>38.271243239999997</v>
      </c>
    </row>
    <row r="344" spans="1:8" x14ac:dyDescent="0.2">
      <c r="A344" s="20">
        <v>343</v>
      </c>
      <c r="B344">
        <v>105.61799214</v>
      </c>
      <c r="C344">
        <v>131.53012820999999</v>
      </c>
      <c r="D344">
        <v>125.55454247999999</v>
      </c>
      <c r="E344">
        <v>53.877399119999993</v>
      </c>
      <c r="F344">
        <v>88.855271279999997</v>
      </c>
      <c r="G344">
        <v>82.225195290000002</v>
      </c>
      <c r="H344">
        <v>50.893341929999998</v>
      </c>
    </row>
    <row r="345" spans="1:8" x14ac:dyDescent="0.2">
      <c r="A345" s="20">
        <v>344</v>
      </c>
      <c r="B345">
        <v>81.297253619999992</v>
      </c>
      <c r="C345">
        <v>135.01476585</v>
      </c>
      <c r="D345">
        <v>268.80273603000001</v>
      </c>
      <c r="E345">
        <v>29.434130459999999</v>
      </c>
      <c r="F345">
        <v>153.35095302000002</v>
      </c>
      <c r="G345">
        <v>108.24940160999999</v>
      </c>
      <c r="H345">
        <v>97.574336730000013</v>
      </c>
    </row>
    <row r="346" spans="1:8" x14ac:dyDescent="0.2">
      <c r="A346" s="20">
        <v>345</v>
      </c>
      <c r="B346">
        <v>473.67163584000002</v>
      </c>
      <c r="C346">
        <v>182.32484832</v>
      </c>
      <c r="D346">
        <v>99.747005310000006</v>
      </c>
      <c r="E346">
        <v>209.83734755999998</v>
      </c>
      <c r="F346">
        <v>160.93736181</v>
      </c>
      <c r="G346">
        <v>159.06803004</v>
      </c>
      <c r="H346">
        <v>30.76851357</v>
      </c>
    </row>
    <row r="347" spans="1:8" x14ac:dyDescent="0.2">
      <c r="A347" s="20">
        <v>346</v>
      </c>
      <c r="B347">
        <v>356.28925599000002</v>
      </c>
      <c r="C347">
        <v>263.60267642999997</v>
      </c>
      <c r="D347">
        <v>32.188070070000002</v>
      </c>
      <c r="E347">
        <v>53.877399119999993</v>
      </c>
      <c r="F347">
        <v>128.75078600999998</v>
      </c>
      <c r="G347">
        <v>169.10952444</v>
      </c>
      <c r="H347">
        <v>44.427635639999998</v>
      </c>
    </row>
    <row r="348" spans="1:8" x14ac:dyDescent="0.2">
      <c r="A348" s="20">
        <v>347</v>
      </c>
      <c r="B348">
        <v>92.257724069999995</v>
      </c>
      <c r="C348">
        <v>38.966078790000005</v>
      </c>
      <c r="D348">
        <v>48.650442659999996</v>
      </c>
      <c r="E348">
        <v>25.359256169999998</v>
      </c>
      <c r="F348">
        <v>87.946755120000006</v>
      </c>
      <c r="G348">
        <v>160.65942758999998</v>
      </c>
      <c r="H348">
        <v>29.885400000000001</v>
      </c>
    </row>
    <row r="349" spans="1:8" x14ac:dyDescent="0.2">
      <c r="A349" s="20">
        <v>348</v>
      </c>
      <c r="B349">
        <v>78.217563150000004</v>
      </c>
      <c r="C349">
        <v>31.201851869999999</v>
      </c>
      <c r="D349">
        <v>61.610246369999999</v>
      </c>
      <c r="E349">
        <v>61.320357989999998</v>
      </c>
      <c r="F349">
        <v>88.502623560000004</v>
      </c>
      <c r="G349">
        <v>126.08650259999999</v>
      </c>
      <c r="H349">
        <v>63.95774454</v>
      </c>
    </row>
    <row r="350" spans="1:8" x14ac:dyDescent="0.2">
      <c r="A350" s="20">
        <v>349</v>
      </c>
      <c r="B350">
        <v>140.07884687999999</v>
      </c>
      <c r="C350">
        <v>25.708915349999998</v>
      </c>
      <c r="D350">
        <v>70.847823509999998</v>
      </c>
      <c r="E350">
        <v>73.810960919999999</v>
      </c>
      <c r="F350">
        <v>133.81785558000001</v>
      </c>
      <c r="G350">
        <v>77.702039999999997</v>
      </c>
      <c r="H350">
        <v>63.887513850000005</v>
      </c>
    </row>
    <row r="351" spans="1:8" x14ac:dyDescent="0.2">
      <c r="A351" s="20">
        <v>350</v>
      </c>
      <c r="B351">
        <v>84.369472740000006</v>
      </c>
      <c r="C351">
        <v>101.65369382999999</v>
      </c>
      <c r="D351">
        <v>96.377426460000009</v>
      </c>
      <c r="E351">
        <v>69.767466299999995</v>
      </c>
      <c r="F351">
        <v>123.9795819</v>
      </c>
      <c r="G351">
        <v>48.188713230000005</v>
      </c>
      <c r="H351">
        <v>32.873939999999997</v>
      </c>
    </row>
    <row r="352" spans="1:8" x14ac:dyDescent="0.2">
      <c r="A352" s="20">
        <v>351</v>
      </c>
      <c r="B352">
        <v>113.80061466000001</v>
      </c>
      <c r="C352">
        <v>48.650442659999996</v>
      </c>
      <c r="D352">
        <v>538.64249543999995</v>
      </c>
      <c r="E352">
        <v>264.90269132999998</v>
      </c>
      <c r="F352">
        <v>128.54158820999999</v>
      </c>
      <c r="G352">
        <v>300.34528145999997</v>
      </c>
      <c r="H352">
        <v>47.253300209999999</v>
      </c>
    </row>
    <row r="353" spans="1:8" x14ac:dyDescent="0.2">
      <c r="A353" s="20">
        <v>352</v>
      </c>
      <c r="B353">
        <v>61.320357989999998</v>
      </c>
      <c r="C353">
        <v>66.018342869999998</v>
      </c>
      <c r="D353">
        <v>144.34947054</v>
      </c>
      <c r="E353">
        <v>330.12159975000003</v>
      </c>
      <c r="F353">
        <v>133.65199160999998</v>
      </c>
      <c r="G353">
        <v>161.76817593000001</v>
      </c>
      <c r="H353">
        <v>60.513452190000002</v>
      </c>
    </row>
    <row r="354" spans="1:8" x14ac:dyDescent="0.2">
      <c r="A354" s="20">
        <v>353</v>
      </c>
      <c r="B354">
        <v>45.519947010000003</v>
      </c>
      <c r="C354">
        <v>191.84932529999998</v>
      </c>
      <c r="D354">
        <v>122.67657846</v>
      </c>
      <c r="E354">
        <v>69.511946129999998</v>
      </c>
      <c r="F354">
        <v>171.18357119999999</v>
      </c>
      <c r="G354">
        <v>313.01370251999998</v>
      </c>
      <c r="H354">
        <v>58.026986909999998</v>
      </c>
    </row>
    <row r="355" spans="1:8" x14ac:dyDescent="0.2">
      <c r="A355" s="20">
        <v>354</v>
      </c>
      <c r="B355">
        <v>74.952583199999992</v>
      </c>
      <c r="C355">
        <v>80.469428039999997</v>
      </c>
      <c r="D355">
        <v>110.61632529000001</v>
      </c>
      <c r="E355">
        <v>80.745867989999994</v>
      </c>
      <c r="F355">
        <v>79.575854579999998</v>
      </c>
      <c r="G355">
        <v>163.38796461000001</v>
      </c>
      <c r="H355">
        <v>45.618568830000001</v>
      </c>
    </row>
    <row r="356" spans="1:8" x14ac:dyDescent="0.2">
      <c r="A356" s="20">
        <v>355</v>
      </c>
      <c r="B356">
        <v>202.44967668000001</v>
      </c>
      <c r="C356">
        <v>46.394094959999997</v>
      </c>
      <c r="D356">
        <v>91.089204930000008</v>
      </c>
      <c r="E356">
        <v>113.60337102</v>
      </c>
      <c r="F356">
        <v>167.06386881</v>
      </c>
      <c r="G356">
        <v>86.873869259999992</v>
      </c>
      <c r="H356">
        <v>114.1921134</v>
      </c>
    </row>
    <row r="357" spans="1:8" x14ac:dyDescent="0.2">
      <c r="A357" s="20">
        <v>356</v>
      </c>
      <c r="B357">
        <v>230.64057449999999</v>
      </c>
      <c r="C357">
        <v>252.80956422</v>
      </c>
      <c r="D357">
        <v>314.97567902999998</v>
      </c>
      <c r="E357">
        <v>105.66132596999999</v>
      </c>
      <c r="F357">
        <v>109.88712153</v>
      </c>
      <c r="G357">
        <v>213.34141070999999</v>
      </c>
      <c r="H357">
        <v>31.768180200000003</v>
      </c>
    </row>
    <row r="358" spans="1:8" x14ac:dyDescent="0.2">
      <c r="A358" s="20">
        <v>357</v>
      </c>
      <c r="B358">
        <v>111.58162371</v>
      </c>
      <c r="C358">
        <v>191.35920474000002</v>
      </c>
      <c r="D358">
        <v>88.855271279999997</v>
      </c>
      <c r="E358">
        <v>60.142873230000006</v>
      </c>
      <c r="F358">
        <v>390.44826819000002</v>
      </c>
      <c r="G358">
        <v>66.356047889999999</v>
      </c>
      <c r="H358">
        <v>30.76851357</v>
      </c>
    </row>
    <row r="359" spans="1:8" x14ac:dyDescent="0.2">
      <c r="A359" s="20">
        <v>358</v>
      </c>
      <c r="B359">
        <v>264.07636001999998</v>
      </c>
      <c r="C359">
        <v>59.770800000000001</v>
      </c>
      <c r="D359">
        <v>41.518291949999998</v>
      </c>
      <c r="E359">
        <v>130.98471966</v>
      </c>
      <c r="F359">
        <v>86.667659999999998</v>
      </c>
      <c r="G359">
        <v>91.431392760000008</v>
      </c>
      <c r="H359">
        <v>196.65340334999999</v>
      </c>
    </row>
    <row r="360" spans="1:8" x14ac:dyDescent="0.2">
      <c r="A360" s="20">
        <v>359</v>
      </c>
      <c r="B360">
        <v>109.60171595999999</v>
      </c>
      <c r="C360">
        <v>92.692556639999992</v>
      </c>
      <c r="D360">
        <v>61.320357989999998</v>
      </c>
      <c r="E360">
        <v>65.611901430000003</v>
      </c>
      <c r="F360">
        <v>58.942974419999999</v>
      </c>
      <c r="G360">
        <v>84.158780669999999</v>
      </c>
      <c r="H360">
        <v>112.49761122</v>
      </c>
    </row>
    <row r="361" spans="1:8" x14ac:dyDescent="0.2">
      <c r="A361" s="20">
        <v>360</v>
      </c>
      <c r="B361">
        <v>80.412645780000005</v>
      </c>
      <c r="C361">
        <v>77.586981210000005</v>
      </c>
      <c r="D361">
        <v>52.873249680000001</v>
      </c>
      <c r="E361">
        <v>37.802042459999996</v>
      </c>
      <c r="F361">
        <v>67.15847088000001</v>
      </c>
      <c r="G361">
        <v>147.62341611000002</v>
      </c>
      <c r="H361">
        <v>47.253300209999999</v>
      </c>
    </row>
    <row r="362" spans="1:8" x14ac:dyDescent="0.2">
      <c r="A362" s="20">
        <v>361</v>
      </c>
      <c r="B362">
        <v>66.825248669999993</v>
      </c>
      <c r="C362">
        <v>185.79454325999998</v>
      </c>
      <c r="D362">
        <v>46.682489070000003</v>
      </c>
      <c r="E362">
        <v>89.705510910000001</v>
      </c>
      <c r="F362">
        <v>124.84028142000001</v>
      </c>
      <c r="G362">
        <v>176.50167812999999</v>
      </c>
      <c r="H362">
        <v>54.125447940000001</v>
      </c>
    </row>
    <row r="363" spans="1:8" x14ac:dyDescent="0.2">
      <c r="A363" s="20">
        <v>362</v>
      </c>
      <c r="B363">
        <v>82.062319860000002</v>
      </c>
      <c r="C363">
        <v>93.793833629999995</v>
      </c>
      <c r="D363">
        <v>137.76422264999999</v>
      </c>
      <c r="E363">
        <v>105.66132596999999</v>
      </c>
      <c r="F363">
        <v>48.650442659999996</v>
      </c>
      <c r="G363">
        <v>446.73443054999996</v>
      </c>
      <c r="H363">
        <v>54.862123050000008</v>
      </c>
    </row>
    <row r="364" spans="1:8" x14ac:dyDescent="0.2">
      <c r="A364" s="20">
        <v>363</v>
      </c>
      <c r="B364">
        <v>74.713499999999996</v>
      </c>
      <c r="C364">
        <v>77.758822259999988</v>
      </c>
      <c r="D364">
        <v>119.09182473</v>
      </c>
      <c r="E364">
        <v>243.10278629999999</v>
      </c>
      <c r="F364">
        <v>129.75194690999999</v>
      </c>
      <c r="G364">
        <v>294.10969274999997</v>
      </c>
      <c r="H364">
        <v>50.80518</v>
      </c>
    </row>
    <row r="365" spans="1:8" x14ac:dyDescent="0.2">
      <c r="A365" s="20">
        <v>364</v>
      </c>
      <c r="B365">
        <v>86.202942030000003</v>
      </c>
      <c r="C365">
        <v>290.13493454999997</v>
      </c>
      <c r="D365">
        <v>38.851019999999998</v>
      </c>
      <c r="E365">
        <v>150.49839158999998</v>
      </c>
      <c r="F365">
        <v>156.89087865000002</v>
      </c>
      <c r="G365">
        <v>107.62927956000001</v>
      </c>
      <c r="H365">
        <v>60.069654000000007</v>
      </c>
    </row>
    <row r="366" spans="1:8" x14ac:dyDescent="0.2">
      <c r="A366" s="20">
        <v>365</v>
      </c>
      <c r="B366">
        <v>150.76586592000001</v>
      </c>
      <c r="C366">
        <v>125.55454247999999</v>
      </c>
      <c r="D366">
        <v>111.17966507999999</v>
      </c>
      <c r="E366">
        <v>177.71203682999999</v>
      </c>
      <c r="F366">
        <v>114.97212233999998</v>
      </c>
      <c r="G366">
        <v>57.486061169999992</v>
      </c>
      <c r="H366">
        <v>57.717673019999999</v>
      </c>
    </row>
    <row r="367" spans="1:8" x14ac:dyDescent="0.2">
      <c r="A367" s="20">
        <v>366</v>
      </c>
      <c r="B367">
        <v>75.663855720000001</v>
      </c>
      <c r="C367">
        <v>283.09244003999999</v>
      </c>
      <c r="D367">
        <v>60.513452190000002</v>
      </c>
      <c r="E367">
        <v>80.469428039999997</v>
      </c>
      <c r="F367">
        <v>200.58931053000001</v>
      </c>
      <c r="G367">
        <v>89.556083909999998</v>
      </c>
      <c r="H367">
        <v>63.95774454</v>
      </c>
    </row>
    <row r="368" spans="1:8" x14ac:dyDescent="0.2">
      <c r="A368" s="20">
        <v>367</v>
      </c>
      <c r="B368">
        <v>76.192827300000005</v>
      </c>
      <c r="C368">
        <v>29.885400000000001</v>
      </c>
      <c r="D368">
        <v>520.31527388999996</v>
      </c>
      <c r="E368">
        <v>66.825248669999993</v>
      </c>
      <c r="F368">
        <v>344.00635659</v>
      </c>
      <c r="G368">
        <v>250.84161062999999</v>
      </c>
      <c r="H368">
        <v>52.191862559999997</v>
      </c>
    </row>
    <row r="369" spans="1:8" x14ac:dyDescent="0.2">
      <c r="A369" s="20">
        <v>368</v>
      </c>
      <c r="B369">
        <v>116.70547554000001</v>
      </c>
      <c r="C369">
        <v>191.29046831999997</v>
      </c>
      <c r="D369">
        <v>58.026986909999998</v>
      </c>
      <c r="E369">
        <v>308.55928365</v>
      </c>
      <c r="F369">
        <v>104.55556617000001</v>
      </c>
      <c r="G369">
        <v>95.306034869999991</v>
      </c>
      <c r="H369">
        <v>63.95774454</v>
      </c>
    </row>
    <row r="370" spans="1:8" x14ac:dyDescent="0.2">
      <c r="A370" s="20">
        <v>369</v>
      </c>
      <c r="B370">
        <v>131.01908786999999</v>
      </c>
      <c r="C370">
        <v>312.87025260000001</v>
      </c>
      <c r="D370">
        <v>60.513452190000002</v>
      </c>
      <c r="E370">
        <v>53.877399119999993</v>
      </c>
      <c r="F370">
        <v>101.65369382999999</v>
      </c>
      <c r="G370">
        <v>58.866766650000002</v>
      </c>
      <c r="H370">
        <v>91.089204930000008</v>
      </c>
    </row>
    <row r="371" spans="1:8" x14ac:dyDescent="0.2">
      <c r="A371" s="20">
        <v>370</v>
      </c>
      <c r="B371">
        <v>86.718465179999995</v>
      </c>
      <c r="C371">
        <v>112.49761122</v>
      </c>
      <c r="D371">
        <v>40.206322890000003</v>
      </c>
      <c r="E371">
        <v>203.57187345000003</v>
      </c>
      <c r="F371">
        <v>170.37367685999999</v>
      </c>
      <c r="G371">
        <v>63.325668329999999</v>
      </c>
      <c r="H371">
        <v>74.233839330000009</v>
      </c>
    </row>
    <row r="372" spans="1:8" x14ac:dyDescent="0.2">
      <c r="A372" s="20">
        <v>371</v>
      </c>
      <c r="B372">
        <v>252.17300519999998</v>
      </c>
      <c r="C372">
        <v>110.93908760999999</v>
      </c>
      <c r="D372">
        <v>311.45368464000001</v>
      </c>
      <c r="E372">
        <v>59.770800000000001</v>
      </c>
      <c r="F372">
        <v>133.14991688999999</v>
      </c>
      <c r="G372">
        <v>126.12236507999999</v>
      </c>
      <c r="H372">
        <v>55.589832539999996</v>
      </c>
    </row>
    <row r="373" spans="1:8" x14ac:dyDescent="0.2">
      <c r="A373" s="20">
        <v>372</v>
      </c>
      <c r="B373">
        <v>121.68886599</v>
      </c>
      <c r="C373">
        <v>81.186677639999999</v>
      </c>
      <c r="D373">
        <v>149.90367212999999</v>
      </c>
      <c r="E373">
        <v>211.00437242999999</v>
      </c>
      <c r="F373">
        <v>110.57598</v>
      </c>
      <c r="G373">
        <v>85.055342670000002</v>
      </c>
      <c r="H373">
        <v>31.768180200000003</v>
      </c>
    </row>
    <row r="374" spans="1:8" x14ac:dyDescent="0.2">
      <c r="A374" s="20">
        <v>373</v>
      </c>
      <c r="B374">
        <v>58.026986909999998</v>
      </c>
      <c r="C374">
        <v>76.602257280000003</v>
      </c>
      <c r="D374">
        <v>121.94588042999999</v>
      </c>
      <c r="E374">
        <v>61.320357989999998</v>
      </c>
      <c r="F374">
        <v>92.307034979999997</v>
      </c>
      <c r="G374">
        <v>136.55984103</v>
      </c>
      <c r="H374">
        <v>48.650442659999996</v>
      </c>
    </row>
    <row r="375" spans="1:8" x14ac:dyDescent="0.2">
      <c r="A375" s="20">
        <v>374</v>
      </c>
      <c r="B375">
        <v>57.486061169999992</v>
      </c>
      <c r="C375">
        <v>175.33315899000002</v>
      </c>
      <c r="D375">
        <v>50.80518</v>
      </c>
      <c r="E375">
        <v>76.835363400000006</v>
      </c>
      <c r="F375">
        <v>176.93053362000001</v>
      </c>
      <c r="G375">
        <v>10.775180970000001</v>
      </c>
      <c r="H375">
        <v>354.32727948000002</v>
      </c>
    </row>
    <row r="376" spans="1:8" x14ac:dyDescent="0.2">
      <c r="A376" s="20">
        <v>375</v>
      </c>
      <c r="B376">
        <v>61.610246369999999</v>
      </c>
      <c r="C376">
        <v>394.58889035999999</v>
      </c>
      <c r="D376">
        <v>163.06071947999999</v>
      </c>
      <c r="E376">
        <v>74.713499999999996</v>
      </c>
      <c r="F376">
        <v>284.47762832999996</v>
      </c>
      <c r="G376">
        <v>89.904248819999992</v>
      </c>
      <c r="H376">
        <v>69.511946129999998</v>
      </c>
    </row>
    <row r="377" spans="1:8" x14ac:dyDescent="0.2">
      <c r="A377" s="20">
        <v>376</v>
      </c>
      <c r="B377">
        <v>119.57895675</v>
      </c>
      <c r="C377">
        <v>29.885400000000001</v>
      </c>
      <c r="D377">
        <v>152.38565460000001</v>
      </c>
      <c r="E377">
        <v>31.768180200000003</v>
      </c>
      <c r="F377">
        <v>193.79486484</v>
      </c>
      <c r="G377">
        <v>94.977295470000001</v>
      </c>
      <c r="H377">
        <v>95.306034869999991</v>
      </c>
    </row>
    <row r="378" spans="1:8" x14ac:dyDescent="0.2">
      <c r="A378" s="20">
        <v>377</v>
      </c>
      <c r="B378">
        <v>110.61632529000001</v>
      </c>
      <c r="C378">
        <v>72.714166739999996</v>
      </c>
      <c r="D378">
        <v>42.474624750000004</v>
      </c>
      <c r="E378">
        <v>38.271243239999997</v>
      </c>
      <c r="F378">
        <v>205.01533827</v>
      </c>
      <c r="G378">
        <v>57.408359129999994</v>
      </c>
      <c r="H378">
        <v>112.17933170999999</v>
      </c>
    </row>
    <row r="379" spans="1:8" x14ac:dyDescent="0.2">
      <c r="A379" s="20">
        <v>378</v>
      </c>
      <c r="B379">
        <v>116.55306</v>
      </c>
      <c r="C379">
        <v>74.773270799999992</v>
      </c>
      <c r="D379">
        <v>275.09211845999999</v>
      </c>
      <c r="E379">
        <v>84.633958530000001</v>
      </c>
      <c r="F379">
        <v>183.86245215</v>
      </c>
      <c r="G379">
        <v>102.83416713</v>
      </c>
      <c r="H379">
        <v>61.538521410000001</v>
      </c>
    </row>
    <row r="380" spans="1:8" x14ac:dyDescent="0.2">
      <c r="A380" s="20">
        <v>379</v>
      </c>
      <c r="B380">
        <v>80.745867989999994</v>
      </c>
      <c r="C380">
        <v>41.625879390000001</v>
      </c>
      <c r="D380">
        <v>156.83409638999998</v>
      </c>
      <c r="E380">
        <v>27.552844530000002</v>
      </c>
      <c r="F380">
        <v>159.76884267</v>
      </c>
      <c r="G380">
        <v>91.480703669999997</v>
      </c>
      <c r="H380">
        <v>63.395899020000002</v>
      </c>
    </row>
    <row r="381" spans="1:8" x14ac:dyDescent="0.2">
      <c r="A381" s="20">
        <v>380</v>
      </c>
      <c r="B381">
        <v>145.97971910999999</v>
      </c>
      <c r="C381">
        <v>96.470071200000007</v>
      </c>
      <c r="D381">
        <v>161.49173597999999</v>
      </c>
      <c r="E381">
        <v>44.928216089999999</v>
      </c>
      <c r="F381">
        <v>95.306034869999991</v>
      </c>
      <c r="G381">
        <v>72.221057639999998</v>
      </c>
      <c r="H381">
        <v>29.58505173</v>
      </c>
    </row>
    <row r="382" spans="1:8" x14ac:dyDescent="0.2">
      <c r="A382" s="20">
        <v>381</v>
      </c>
      <c r="B382">
        <v>121.98174290999999</v>
      </c>
      <c r="C382">
        <v>114.54326684999999</v>
      </c>
      <c r="D382">
        <v>266.93489853</v>
      </c>
      <c r="E382">
        <v>67.15847088000001</v>
      </c>
      <c r="F382">
        <v>846.14234166000006</v>
      </c>
      <c r="G382">
        <v>85.003043220000009</v>
      </c>
      <c r="H382">
        <v>217.99905029999996</v>
      </c>
    </row>
    <row r="383" spans="1:8" x14ac:dyDescent="0.2">
      <c r="A383" s="20">
        <v>382</v>
      </c>
      <c r="B383">
        <v>68.800673610000004</v>
      </c>
      <c r="C383">
        <v>225.64971269999998</v>
      </c>
      <c r="D383">
        <v>216.37477880999998</v>
      </c>
      <c r="E383">
        <v>49.015044539999998</v>
      </c>
      <c r="F383">
        <v>115.43684030999999</v>
      </c>
      <c r="G383">
        <v>167.49123003</v>
      </c>
      <c r="H383">
        <v>58.942974419999999</v>
      </c>
    </row>
    <row r="384" spans="1:8" x14ac:dyDescent="0.2">
      <c r="A384" s="20">
        <v>383</v>
      </c>
      <c r="B384">
        <v>93.556244699999993</v>
      </c>
      <c r="C384">
        <v>101.47886424000001</v>
      </c>
      <c r="D384">
        <v>100.23862013999999</v>
      </c>
      <c r="E384">
        <v>68.149171890000005</v>
      </c>
      <c r="F384">
        <v>101.47886424000001</v>
      </c>
      <c r="G384">
        <v>123.22049274</v>
      </c>
      <c r="H384">
        <v>56.15018379</v>
      </c>
    </row>
    <row r="385" spans="1:8" x14ac:dyDescent="0.2">
      <c r="A385" s="20">
        <v>384</v>
      </c>
      <c r="B385">
        <v>97.299391049999997</v>
      </c>
      <c r="C385">
        <v>88.855271279999997</v>
      </c>
      <c r="D385">
        <v>120.28574646000001</v>
      </c>
      <c r="E385">
        <v>56.782260000000001</v>
      </c>
      <c r="F385">
        <v>249.50274471000003</v>
      </c>
      <c r="G385">
        <v>104.64223383</v>
      </c>
      <c r="H385">
        <v>95.352357239999989</v>
      </c>
    </row>
    <row r="386" spans="1:8" x14ac:dyDescent="0.2">
      <c r="A386" s="20">
        <v>385</v>
      </c>
      <c r="B386">
        <v>78.446186459999993</v>
      </c>
      <c r="C386">
        <v>143.01359316</v>
      </c>
      <c r="D386">
        <v>229.94275041</v>
      </c>
      <c r="E386">
        <v>67.15847088000001</v>
      </c>
      <c r="F386">
        <v>97.299391049999997</v>
      </c>
      <c r="G386">
        <v>114.54326684999999</v>
      </c>
      <c r="H386">
        <v>53.20946043</v>
      </c>
    </row>
    <row r="387" spans="1:8" x14ac:dyDescent="0.2">
      <c r="A387" s="20">
        <v>386</v>
      </c>
      <c r="B387">
        <v>135.41074740000002</v>
      </c>
      <c r="C387">
        <v>71.787719339999995</v>
      </c>
      <c r="D387">
        <v>228.32595026999999</v>
      </c>
      <c r="E387">
        <v>83.732913719999999</v>
      </c>
      <c r="F387">
        <v>156.89087865000002</v>
      </c>
      <c r="G387">
        <v>82.225195290000002</v>
      </c>
      <c r="H387">
        <v>59.770800000000001</v>
      </c>
    </row>
    <row r="388" spans="1:8" x14ac:dyDescent="0.2">
      <c r="A388" s="20">
        <v>387</v>
      </c>
      <c r="B388">
        <v>69.319185300000001</v>
      </c>
      <c r="C388">
        <v>30.76851357</v>
      </c>
      <c r="D388">
        <v>65.543165009999996</v>
      </c>
      <c r="E388">
        <v>54.125447940000001</v>
      </c>
      <c r="F388">
        <v>128.75078600999998</v>
      </c>
      <c r="G388">
        <v>65.815122150000008</v>
      </c>
      <c r="H388">
        <v>273.00611753999999</v>
      </c>
    </row>
    <row r="389" spans="1:8" x14ac:dyDescent="0.2">
      <c r="A389" s="20">
        <v>388</v>
      </c>
      <c r="B389">
        <v>79.40700206999999</v>
      </c>
      <c r="C389">
        <v>105.66132596999999</v>
      </c>
      <c r="D389">
        <v>67.15847088000001</v>
      </c>
      <c r="E389">
        <v>54.862123050000008</v>
      </c>
      <c r="F389">
        <v>50.096896020000003</v>
      </c>
      <c r="G389">
        <v>110.57598</v>
      </c>
      <c r="H389">
        <v>163.08761633999998</v>
      </c>
    </row>
    <row r="390" spans="1:8" x14ac:dyDescent="0.2">
      <c r="A390" s="20">
        <v>389</v>
      </c>
      <c r="B390">
        <v>143.48129967</v>
      </c>
      <c r="C390">
        <v>27.552844530000002</v>
      </c>
      <c r="D390">
        <v>369.46871738999999</v>
      </c>
      <c r="E390">
        <v>46.682489070000003</v>
      </c>
      <c r="F390">
        <v>421.83989235000001</v>
      </c>
      <c r="G390">
        <v>74.233839330000009</v>
      </c>
      <c r="H390">
        <v>264.83544918000001</v>
      </c>
    </row>
    <row r="391" spans="1:8" x14ac:dyDescent="0.2">
      <c r="A391" s="20">
        <v>390</v>
      </c>
      <c r="B391">
        <v>173.74773851999998</v>
      </c>
      <c r="C391">
        <v>27.06272397</v>
      </c>
      <c r="D391">
        <v>215.25855912000003</v>
      </c>
      <c r="E391">
        <v>68.996422980000006</v>
      </c>
      <c r="F391">
        <v>132.64485363</v>
      </c>
      <c r="G391">
        <v>175.79189988000002</v>
      </c>
      <c r="H391">
        <v>65.815122150000008</v>
      </c>
    </row>
    <row r="392" spans="1:8" x14ac:dyDescent="0.2">
      <c r="A392" s="20">
        <v>391</v>
      </c>
      <c r="B392">
        <v>314.93383947000001</v>
      </c>
      <c r="C392">
        <v>153.14623803000001</v>
      </c>
      <c r="D392">
        <v>148.61859993000002</v>
      </c>
      <c r="E392">
        <v>92.980950750000005</v>
      </c>
      <c r="F392">
        <v>67.15847088000001</v>
      </c>
      <c r="G392">
        <v>56.861456309999994</v>
      </c>
      <c r="H392">
        <v>112.97278908</v>
      </c>
    </row>
    <row r="393" spans="1:8" x14ac:dyDescent="0.2">
      <c r="A393" s="20">
        <v>392</v>
      </c>
      <c r="B393">
        <v>135.14626160999998</v>
      </c>
      <c r="C393">
        <v>40.648626809999996</v>
      </c>
      <c r="D393">
        <v>63.043251299999994</v>
      </c>
      <c r="E393">
        <v>128.64618711</v>
      </c>
      <c r="F393">
        <v>49.015044539999998</v>
      </c>
      <c r="G393">
        <v>145.42833347999999</v>
      </c>
      <c r="H393">
        <v>92.837500829999996</v>
      </c>
    </row>
    <row r="394" spans="1:8" x14ac:dyDescent="0.2">
      <c r="A394" s="20">
        <v>393</v>
      </c>
      <c r="B394">
        <v>109.64355552000001</v>
      </c>
      <c r="C394">
        <v>31.201851869999999</v>
      </c>
      <c r="D394">
        <v>81.297253619999992</v>
      </c>
      <c r="E394">
        <v>40.648626809999996</v>
      </c>
      <c r="F394">
        <v>120.47253021</v>
      </c>
      <c r="G394">
        <v>219.22584597000002</v>
      </c>
      <c r="H394">
        <v>63.95774454</v>
      </c>
    </row>
    <row r="395" spans="1:8" x14ac:dyDescent="0.2">
      <c r="A395" s="20">
        <v>394</v>
      </c>
      <c r="B395">
        <v>49.739765489999996</v>
      </c>
      <c r="C395">
        <v>63.95774454</v>
      </c>
      <c r="D395">
        <v>112.65600384</v>
      </c>
      <c r="E395">
        <v>23.90832</v>
      </c>
      <c r="F395">
        <v>107.79514352999999</v>
      </c>
      <c r="G395">
        <v>112.17933170999999</v>
      </c>
      <c r="H395">
        <v>129.06159416999998</v>
      </c>
    </row>
    <row r="396" spans="1:8" x14ac:dyDescent="0.2">
      <c r="A396" s="20">
        <v>395</v>
      </c>
      <c r="B396">
        <v>288.91561022999997</v>
      </c>
      <c r="C396">
        <v>126.08650259999999</v>
      </c>
      <c r="D396">
        <v>150.76586592000001</v>
      </c>
      <c r="E396">
        <v>71.287138889999994</v>
      </c>
      <c r="F396">
        <v>137.76422264999999</v>
      </c>
      <c r="G396">
        <v>145.97971910999999</v>
      </c>
      <c r="H396">
        <v>76.192827300000005</v>
      </c>
    </row>
    <row r="397" spans="1:8" x14ac:dyDescent="0.2">
      <c r="A397" s="20">
        <v>396</v>
      </c>
      <c r="B397">
        <v>75.604084919999991</v>
      </c>
      <c r="C397">
        <v>107.96100749999999</v>
      </c>
      <c r="D397">
        <v>75.604084919999991</v>
      </c>
      <c r="E397">
        <v>25.53408576</v>
      </c>
      <c r="F397">
        <v>93.841650270000002</v>
      </c>
      <c r="G397">
        <v>131.93656965</v>
      </c>
      <c r="H397">
        <v>87.895949940000008</v>
      </c>
    </row>
    <row r="398" spans="1:8" x14ac:dyDescent="0.2">
      <c r="A398" s="20">
        <v>397</v>
      </c>
      <c r="B398">
        <v>137.11570946999998</v>
      </c>
      <c r="C398">
        <v>215.19579978000002</v>
      </c>
      <c r="D398">
        <v>71.787719339999995</v>
      </c>
      <c r="E398">
        <v>68.149171890000005</v>
      </c>
      <c r="F398">
        <v>139.05527193</v>
      </c>
      <c r="G398">
        <v>114.38786277</v>
      </c>
      <c r="H398">
        <v>34.07533308</v>
      </c>
    </row>
    <row r="399" spans="1:8" x14ac:dyDescent="0.2">
      <c r="A399" s="20">
        <v>398</v>
      </c>
      <c r="B399">
        <v>116.39915019</v>
      </c>
      <c r="C399">
        <v>156.80570526</v>
      </c>
      <c r="D399">
        <v>162.73198008</v>
      </c>
      <c r="E399">
        <v>67.15847088000001</v>
      </c>
      <c r="F399">
        <v>183.10784580000001</v>
      </c>
      <c r="G399">
        <v>203.15497211999997</v>
      </c>
      <c r="H399">
        <v>64.374645870000009</v>
      </c>
    </row>
    <row r="400" spans="1:8" x14ac:dyDescent="0.2">
      <c r="A400" s="20">
        <v>399</v>
      </c>
      <c r="B400">
        <v>113.60337102</v>
      </c>
      <c r="C400">
        <v>65.747879999999995</v>
      </c>
      <c r="D400">
        <v>80.745867989999994</v>
      </c>
      <c r="E400">
        <v>27.552844530000002</v>
      </c>
      <c r="F400">
        <v>130.54092147</v>
      </c>
      <c r="G400">
        <v>186.56259804000001</v>
      </c>
      <c r="H400">
        <v>33.009918570000004</v>
      </c>
    </row>
    <row r="401" spans="1:8" x14ac:dyDescent="0.2">
      <c r="A401" s="20">
        <v>400</v>
      </c>
      <c r="B401">
        <v>189.24780122999999</v>
      </c>
      <c r="C401">
        <v>266.13098127000001</v>
      </c>
      <c r="D401">
        <v>33.009918570000004</v>
      </c>
      <c r="E401">
        <v>40.206322890000003</v>
      </c>
      <c r="F401">
        <v>181.71219761999998</v>
      </c>
      <c r="G401">
        <v>186.01121241000001</v>
      </c>
      <c r="H401">
        <v>119.31745949999998</v>
      </c>
    </row>
    <row r="402" spans="1:8" x14ac:dyDescent="0.2">
      <c r="A402" s="20">
        <v>401</v>
      </c>
      <c r="B402">
        <v>134.84890188</v>
      </c>
      <c r="C402">
        <v>254.02590000000001</v>
      </c>
      <c r="D402">
        <v>158.84239527</v>
      </c>
      <c r="E402">
        <v>42.789915719999996</v>
      </c>
      <c r="F402">
        <v>220.62597696</v>
      </c>
      <c r="G402">
        <v>229.18366125</v>
      </c>
      <c r="H402">
        <v>78.217563150000004</v>
      </c>
    </row>
    <row r="403" spans="1:8" x14ac:dyDescent="0.2">
      <c r="A403" s="20">
        <v>402</v>
      </c>
      <c r="B403">
        <v>52.873249680000001</v>
      </c>
      <c r="C403">
        <v>337.48087950000001</v>
      </c>
      <c r="D403">
        <v>168.4490571</v>
      </c>
      <c r="E403">
        <v>23.3404974</v>
      </c>
      <c r="F403">
        <v>124.41142592999999</v>
      </c>
      <c r="G403">
        <v>123.54624360000001</v>
      </c>
      <c r="H403">
        <v>90.745522829999999</v>
      </c>
    </row>
    <row r="404" spans="1:8" x14ac:dyDescent="0.2">
      <c r="A404" s="20">
        <v>403</v>
      </c>
      <c r="B404">
        <v>111.22001037</v>
      </c>
      <c r="C404">
        <v>258.48779021999997</v>
      </c>
      <c r="D404">
        <v>119.5416</v>
      </c>
      <c r="E404">
        <v>10.775180970000001</v>
      </c>
      <c r="F404">
        <v>125.83845377999999</v>
      </c>
      <c r="G404">
        <v>387.58972968</v>
      </c>
      <c r="H404">
        <v>25.359256169999998</v>
      </c>
    </row>
    <row r="405" spans="1:8" x14ac:dyDescent="0.2">
      <c r="A405" s="20">
        <v>404</v>
      </c>
      <c r="B405">
        <v>59.17010346</v>
      </c>
      <c r="C405">
        <v>287.52145631999997</v>
      </c>
      <c r="D405">
        <v>305.78143571999999</v>
      </c>
      <c r="E405">
        <v>40.095746909999995</v>
      </c>
      <c r="F405">
        <v>143.76072815999999</v>
      </c>
      <c r="G405">
        <v>150.41022966</v>
      </c>
      <c r="H405">
        <v>31.768180200000003</v>
      </c>
    </row>
    <row r="406" spans="1:8" x14ac:dyDescent="0.2">
      <c r="A406" s="20">
        <v>405</v>
      </c>
      <c r="B406">
        <v>62.402209470000003</v>
      </c>
      <c r="C406">
        <v>21.550361940000002</v>
      </c>
      <c r="D406">
        <v>317.41881047999999</v>
      </c>
      <c r="E406">
        <v>30.47713092</v>
      </c>
      <c r="F406">
        <v>169.61159916</v>
      </c>
      <c r="G406">
        <v>66.018342869999998</v>
      </c>
      <c r="H406">
        <v>221.87817521999997</v>
      </c>
    </row>
    <row r="407" spans="1:8" x14ac:dyDescent="0.2">
      <c r="A407" s="20">
        <v>406</v>
      </c>
      <c r="B407">
        <v>95.679602370000012</v>
      </c>
      <c r="C407">
        <v>187.68479481</v>
      </c>
      <c r="D407">
        <v>537.97007394000002</v>
      </c>
      <c r="E407">
        <v>42.263932679999996</v>
      </c>
      <c r="F407">
        <v>297.37168416000003</v>
      </c>
      <c r="G407">
        <v>104.08487112</v>
      </c>
      <c r="H407">
        <v>293.74509086999996</v>
      </c>
    </row>
    <row r="408" spans="1:8" x14ac:dyDescent="0.2">
      <c r="A408" s="20">
        <v>407</v>
      </c>
      <c r="B408">
        <v>111.06012348</v>
      </c>
      <c r="C408">
        <v>157.28984874</v>
      </c>
      <c r="D408">
        <v>158.42101113000001</v>
      </c>
      <c r="E408">
        <v>53.460497789999998</v>
      </c>
      <c r="F408">
        <v>95.679602370000012</v>
      </c>
      <c r="G408">
        <v>49.739765489999996</v>
      </c>
      <c r="H408">
        <v>58.715845379999998</v>
      </c>
    </row>
    <row r="409" spans="1:8" x14ac:dyDescent="0.2">
      <c r="A409" s="20">
        <v>408</v>
      </c>
      <c r="B409">
        <v>89.157113819999992</v>
      </c>
      <c r="C409">
        <v>203.30888192999998</v>
      </c>
      <c r="D409">
        <v>127.07421506999999</v>
      </c>
      <c r="E409">
        <v>169.29481392</v>
      </c>
      <c r="F409">
        <v>87.130883699999998</v>
      </c>
      <c r="G409">
        <v>185.28948</v>
      </c>
      <c r="H409">
        <v>129.06159416999998</v>
      </c>
    </row>
    <row r="410" spans="1:8" x14ac:dyDescent="0.2">
      <c r="A410" s="20">
        <v>409</v>
      </c>
      <c r="B410">
        <v>63.043251299999994</v>
      </c>
      <c r="C410">
        <v>188.30192832</v>
      </c>
      <c r="D410">
        <v>139.05527193</v>
      </c>
      <c r="E410">
        <v>504.34601039999995</v>
      </c>
      <c r="F410">
        <v>167.06386881</v>
      </c>
      <c r="G410">
        <v>96.238459349999999</v>
      </c>
      <c r="H410">
        <v>88.704350009999999</v>
      </c>
    </row>
    <row r="411" spans="1:8" x14ac:dyDescent="0.2">
      <c r="A411" s="20">
        <v>410</v>
      </c>
      <c r="B411">
        <v>63.887513850000005</v>
      </c>
      <c r="C411">
        <v>213.88383071999999</v>
      </c>
      <c r="D411">
        <v>72.345082050000002</v>
      </c>
      <c r="E411">
        <v>64.374645870000009</v>
      </c>
      <c r="F411">
        <v>246.44098547999999</v>
      </c>
      <c r="G411">
        <v>68.149171890000005</v>
      </c>
      <c r="H411">
        <v>93.556244699999993</v>
      </c>
    </row>
    <row r="412" spans="1:8" x14ac:dyDescent="0.2">
      <c r="A412" s="20">
        <v>411</v>
      </c>
      <c r="B412">
        <v>73.993261860000004</v>
      </c>
      <c r="C412">
        <v>69.511946129999998</v>
      </c>
      <c r="D412">
        <v>184.83073911</v>
      </c>
      <c r="E412">
        <v>48.188713230000005</v>
      </c>
      <c r="F412">
        <v>125.44695503999999</v>
      </c>
      <c r="G412">
        <v>211.49001017999998</v>
      </c>
      <c r="H412">
        <v>33.413371470000001</v>
      </c>
    </row>
    <row r="413" spans="1:8" x14ac:dyDescent="0.2">
      <c r="A413" s="20">
        <v>412</v>
      </c>
      <c r="B413">
        <v>244.29371949</v>
      </c>
      <c r="C413">
        <v>134.51717394000002</v>
      </c>
      <c r="D413">
        <v>856.74717585000008</v>
      </c>
      <c r="E413">
        <v>64.652580090000001</v>
      </c>
      <c r="F413">
        <v>148.64848533</v>
      </c>
      <c r="G413">
        <v>148.37802246000001</v>
      </c>
      <c r="H413">
        <v>41.518291949999998</v>
      </c>
    </row>
    <row r="414" spans="1:8" x14ac:dyDescent="0.2">
      <c r="A414" s="20">
        <v>413</v>
      </c>
      <c r="B414">
        <v>53.877399119999993</v>
      </c>
      <c r="C414">
        <v>95.679602370000012</v>
      </c>
      <c r="D414">
        <v>71.787719339999995</v>
      </c>
      <c r="E414">
        <v>57.096056699999998</v>
      </c>
      <c r="F414">
        <v>421.39459988999999</v>
      </c>
      <c r="G414">
        <v>195.37879104000001</v>
      </c>
      <c r="H414">
        <v>54.944307900000005</v>
      </c>
    </row>
    <row r="415" spans="1:8" x14ac:dyDescent="0.2">
      <c r="A415" s="20">
        <v>414</v>
      </c>
      <c r="B415">
        <v>80.911731959999997</v>
      </c>
      <c r="C415">
        <v>192.75485292000002</v>
      </c>
      <c r="D415">
        <v>115.32028724999999</v>
      </c>
      <c r="E415">
        <v>204.44751567</v>
      </c>
      <c r="F415">
        <v>54.862123050000008</v>
      </c>
      <c r="G415">
        <v>87.130883699999998</v>
      </c>
      <c r="H415">
        <v>85.055342670000002</v>
      </c>
    </row>
    <row r="416" spans="1:8" x14ac:dyDescent="0.2">
      <c r="A416" s="20">
        <v>415</v>
      </c>
      <c r="B416">
        <v>74.713499999999996</v>
      </c>
      <c r="C416">
        <v>147.19904342999999</v>
      </c>
      <c r="D416">
        <v>298.03065723000003</v>
      </c>
      <c r="E416">
        <v>51.416336430000001</v>
      </c>
      <c r="F416">
        <v>174.08096072999999</v>
      </c>
      <c r="G416">
        <v>197.01651096000001</v>
      </c>
      <c r="H416">
        <v>53.877399119999993</v>
      </c>
    </row>
    <row r="417" spans="1:8" x14ac:dyDescent="0.2">
      <c r="A417" s="20">
        <v>416</v>
      </c>
      <c r="B417">
        <v>51.06817152</v>
      </c>
      <c r="C417">
        <v>95.679602370000012</v>
      </c>
      <c r="D417">
        <v>38.966078790000005</v>
      </c>
      <c r="E417">
        <v>39.308266619999998</v>
      </c>
      <c r="F417">
        <v>125.16304374000001</v>
      </c>
      <c r="G417">
        <v>97.894110510000004</v>
      </c>
      <c r="H417">
        <v>112.33921860000001</v>
      </c>
    </row>
    <row r="418" spans="1:8" x14ac:dyDescent="0.2">
      <c r="A418" s="20">
        <v>417</v>
      </c>
      <c r="B418">
        <v>50.096896020000003</v>
      </c>
      <c r="C418">
        <v>398.19456386999997</v>
      </c>
      <c r="D418">
        <v>54.944307900000005</v>
      </c>
      <c r="E418">
        <v>31.768180200000003</v>
      </c>
      <c r="F418">
        <v>84.950743770000003</v>
      </c>
      <c r="G418">
        <v>125.69649812999999</v>
      </c>
      <c r="H418">
        <v>44.427635639999998</v>
      </c>
    </row>
    <row r="419" spans="1:8" x14ac:dyDescent="0.2">
      <c r="A419" s="20">
        <v>418</v>
      </c>
      <c r="B419">
        <v>59.546659500000004</v>
      </c>
      <c r="C419">
        <v>239.54941224000001</v>
      </c>
      <c r="D419">
        <v>90.893455560000007</v>
      </c>
      <c r="E419">
        <v>65.815122150000008</v>
      </c>
      <c r="F419">
        <v>127.14444576</v>
      </c>
      <c r="G419">
        <v>89.904248819999992</v>
      </c>
      <c r="H419">
        <v>108.00135279</v>
      </c>
    </row>
    <row r="420" spans="1:8" x14ac:dyDescent="0.2">
      <c r="A420" s="20">
        <v>419</v>
      </c>
      <c r="B420">
        <v>72.283816979999997</v>
      </c>
      <c r="C420">
        <v>152.99979956999999</v>
      </c>
      <c r="D420">
        <v>93.793833629999995</v>
      </c>
      <c r="E420">
        <v>27.552844530000002</v>
      </c>
      <c r="F420">
        <v>204.99292422000002</v>
      </c>
      <c r="G420">
        <v>126.863523</v>
      </c>
      <c r="H420">
        <v>134.31843602999999</v>
      </c>
    </row>
    <row r="421" spans="1:8" x14ac:dyDescent="0.2">
      <c r="A421" s="20">
        <v>420</v>
      </c>
      <c r="B421">
        <v>87.027779069999994</v>
      </c>
      <c r="C421">
        <v>107.62927956000001</v>
      </c>
      <c r="D421">
        <v>66.018342869999998</v>
      </c>
      <c r="E421">
        <v>38.966078790000005</v>
      </c>
      <c r="F421">
        <v>252.96945110999999</v>
      </c>
      <c r="G421">
        <v>270.78862085999998</v>
      </c>
      <c r="H421">
        <v>92.692556639999992</v>
      </c>
    </row>
    <row r="422" spans="1:8" x14ac:dyDescent="0.2">
      <c r="A422" s="20">
        <v>421</v>
      </c>
      <c r="B422">
        <v>126.08650259999999</v>
      </c>
      <c r="C422">
        <v>41.839559999999999</v>
      </c>
      <c r="D422">
        <v>60.069654000000007</v>
      </c>
      <c r="E422">
        <v>64.652580090000001</v>
      </c>
      <c r="F422">
        <v>88.502623560000004</v>
      </c>
      <c r="G422">
        <v>84.633958530000001</v>
      </c>
      <c r="H422">
        <v>286.02718632</v>
      </c>
    </row>
    <row r="423" spans="1:8" x14ac:dyDescent="0.2">
      <c r="A423" s="20">
        <v>422</v>
      </c>
      <c r="B423">
        <v>65.271207869999998</v>
      </c>
      <c r="C423">
        <v>99.747005310000006</v>
      </c>
      <c r="D423">
        <v>65.543165009999996</v>
      </c>
      <c r="E423">
        <v>89.705510910000001</v>
      </c>
      <c r="F423">
        <v>290.02734710999999</v>
      </c>
      <c r="G423">
        <v>63.325668329999999</v>
      </c>
      <c r="H423">
        <v>161.98932789</v>
      </c>
    </row>
    <row r="424" spans="1:8" x14ac:dyDescent="0.2">
      <c r="A424" s="20">
        <v>423</v>
      </c>
      <c r="B424">
        <v>69.319185300000001</v>
      </c>
      <c r="C424">
        <v>74.713499999999996</v>
      </c>
      <c r="D424">
        <v>31.768180200000003</v>
      </c>
      <c r="E424">
        <v>129.30366591000001</v>
      </c>
      <c r="F424">
        <v>115.47569132999999</v>
      </c>
      <c r="G424">
        <v>89.904248819999992</v>
      </c>
      <c r="H424">
        <v>57.096056699999998</v>
      </c>
    </row>
    <row r="425" spans="1:8" x14ac:dyDescent="0.2">
      <c r="A425" s="20">
        <v>424</v>
      </c>
      <c r="B425">
        <v>46.682489070000003</v>
      </c>
      <c r="C425">
        <v>106.12454966999999</v>
      </c>
      <c r="D425">
        <v>103.56934797000001</v>
      </c>
      <c r="E425">
        <v>50.893341929999998</v>
      </c>
      <c r="F425">
        <v>141.60150801</v>
      </c>
      <c r="G425">
        <v>263.00795697000001</v>
      </c>
      <c r="H425">
        <v>120.21252722999999</v>
      </c>
    </row>
    <row r="426" spans="1:8" x14ac:dyDescent="0.2">
      <c r="A426" s="20">
        <v>425</v>
      </c>
      <c r="B426">
        <v>66.825248669999993</v>
      </c>
      <c r="C426">
        <v>21.131966339999998</v>
      </c>
      <c r="D426">
        <v>99.028261440000009</v>
      </c>
      <c r="E426">
        <v>78.900444539999995</v>
      </c>
      <c r="F426">
        <v>131.80059107999998</v>
      </c>
      <c r="G426">
        <v>194.2551</v>
      </c>
      <c r="H426">
        <v>104.93959355999999</v>
      </c>
    </row>
    <row r="427" spans="1:8" x14ac:dyDescent="0.2">
      <c r="A427" s="20">
        <v>426</v>
      </c>
      <c r="B427">
        <v>66.825248669999993</v>
      </c>
      <c r="C427">
        <v>88.300897110000008</v>
      </c>
      <c r="D427">
        <v>43.5131424</v>
      </c>
      <c r="E427">
        <v>143.69946308999999</v>
      </c>
      <c r="F427">
        <v>554.69394378000004</v>
      </c>
      <c r="G427">
        <v>111.58162371</v>
      </c>
      <c r="H427">
        <v>224.1405</v>
      </c>
    </row>
    <row r="428" spans="1:8" x14ac:dyDescent="0.2">
      <c r="A428" s="20">
        <v>427</v>
      </c>
      <c r="B428">
        <v>81.186677639999999</v>
      </c>
      <c r="C428">
        <v>10.775180970000001</v>
      </c>
      <c r="D428">
        <v>68.996422980000006</v>
      </c>
      <c r="E428">
        <v>91.235643390000007</v>
      </c>
      <c r="F428">
        <v>144.56613969</v>
      </c>
      <c r="G428">
        <v>188.18238672000001</v>
      </c>
      <c r="H428">
        <v>187.32617001</v>
      </c>
    </row>
    <row r="429" spans="1:8" x14ac:dyDescent="0.2">
      <c r="A429" s="20">
        <v>428</v>
      </c>
      <c r="B429">
        <v>60.069654000000007</v>
      </c>
      <c r="C429">
        <v>14.9427</v>
      </c>
      <c r="D429">
        <v>100.23862013999999</v>
      </c>
      <c r="E429">
        <v>156.46351743</v>
      </c>
      <c r="F429">
        <v>99.343552410000001</v>
      </c>
      <c r="G429">
        <v>130.71276251999998</v>
      </c>
      <c r="H429">
        <v>34.07533308</v>
      </c>
    </row>
    <row r="430" spans="1:8" x14ac:dyDescent="0.2">
      <c r="A430" s="20">
        <v>429</v>
      </c>
      <c r="B430">
        <v>61.320357989999998</v>
      </c>
      <c r="C430">
        <v>20.919779999999999</v>
      </c>
      <c r="D430">
        <v>40.648626809999996</v>
      </c>
      <c r="E430">
        <v>28.193886359999997</v>
      </c>
      <c r="F430">
        <v>204.27268608</v>
      </c>
      <c r="G430">
        <v>147.19904342999999</v>
      </c>
      <c r="H430">
        <v>53.460497789999998</v>
      </c>
    </row>
    <row r="431" spans="1:8" x14ac:dyDescent="0.2">
      <c r="A431" s="20">
        <v>430</v>
      </c>
      <c r="B431">
        <v>144.44211528</v>
      </c>
      <c r="C431">
        <v>126.79329230999998</v>
      </c>
      <c r="D431">
        <v>383.80324950000005</v>
      </c>
      <c r="E431">
        <v>86.873869259999992</v>
      </c>
      <c r="F431">
        <v>71.036101529999996</v>
      </c>
      <c r="G431">
        <v>144.22544612999999</v>
      </c>
      <c r="H431">
        <v>98.666648100000003</v>
      </c>
    </row>
    <row r="432" spans="1:8" x14ac:dyDescent="0.2">
      <c r="A432" s="20">
        <v>431</v>
      </c>
      <c r="B432">
        <v>229.10595921000001</v>
      </c>
      <c r="C432">
        <v>81.625993019999996</v>
      </c>
      <c r="D432">
        <v>78.217563150000004</v>
      </c>
      <c r="E432">
        <v>98.983433340000005</v>
      </c>
      <c r="F432">
        <v>102.00484727999999</v>
      </c>
      <c r="G432">
        <v>116.24673465000001</v>
      </c>
      <c r="H432">
        <v>53.877399119999993</v>
      </c>
    </row>
    <row r="433" spans="1:8" x14ac:dyDescent="0.2">
      <c r="A433" s="20">
        <v>432</v>
      </c>
      <c r="B433">
        <v>102.31117262999999</v>
      </c>
      <c r="C433">
        <v>23.3404974</v>
      </c>
      <c r="D433">
        <v>56.70306369</v>
      </c>
      <c r="E433">
        <v>109.72424610000002</v>
      </c>
      <c r="F433">
        <v>111.06012348</v>
      </c>
      <c r="G433">
        <v>141.72702669</v>
      </c>
      <c r="H433">
        <v>97.299391049999997</v>
      </c>
    </row>
    <row r="434" spans="1:8" x14ac:dyDescent="0.2">
      <c r="A434" s="20">
        <v>433</v>
      </c>
      <c r="B434">
        <v>168.02468442</v>
      </c>
      <c r="C434">
        <v>132.64485363</v>
      </c>
      <c r="D434">
        <v>44.928216089999999</v>
      </c>
      <c r="E434">
        <v>58.026986909999998</v>
      </c>
      <c r="F434">
        <v>202.44967668000001</v>
      </c>
      <c r="G434">
        <v>94.930973100000003</v>
      </c>
      <c r="H434">
        <v>104.55556617000001</v>
      </c>
    </row>
    <row r="435" spans="1:8" x14ac:dyDescent="0.2">
      <c r="A435" s="20">
        <v>434</v>
      </c>
      <c r="B435">
        <v>85.473738269999998</v>
      </c>
      <c r="C435">
        <v>396.11454003</v>
      </c>
      <c r="D435">
        <v>30.47713092</v>
      </c>
      <c r="E435">
        <v>36.47961351</v>
      </c>
      <c r="F435">
        <v>204.29510012999998</v>
      </c>
      <c r="G435">
        <v>95.820063750000003</v>
      </c>
      <c r="H435">
        <v>29.885400000000001</v>
      </c>
    </row>
    <row r="436" spans="1:8" x14ac:dyDescent="0.2">
      <c r="A436" s="20">
        <v>435</v>
      </c>
      <c r="B436">
        <v>248.06675124</v>
      </c>
      <c r="C436">
        <v>88.502623560000004</v>
      </c>
      <c r="D436">
        <v>68.149171890000005</v>
      </c>
      <c r="E436">
        <v>44.427635639999998</v>
      </c>
      <c r="F436">
        <v>124.87614389999999</v>
      </c>
      <c r="G436">
        <v>153.08796150000001</v>
      </c>
      <c r="H436">
        <v>157.71422142</v>
      </c>
    </row>
    <row r="437" spans="1:8" x14ac:dyDescent="0.2">
      <c r="A437" s="20">
        <v>436</v>
      </c>
      <c r="B437">
        <v>98.666648100000003</v>
      </c>
      <c r="C437">
        <v>364.65119090999997</v>
      </c>
      <c r="D437">
        <v>44.427635639999998</v>
      </c>
      <c r="E437">
        <v>28.193886359999997</v>
      </c>
      <c r="F437">
        <v>91.039894020000006</v>
      </c>
      <c r="G437">
        <v>249.50274471000003</v>
      </c>
      <c r="H437">
        <v>159.15170916</v>
      </c>
    </row>
    <row r="438" spans="1:8" x14ac:dyDescent="0.2">
      <c r="A438" s="20">
        <v>437</v>
      </c>
      <c r="B438">
        <v>112.02093909</v>
      </c>
      <c r="C438">
        <v>143.48129967</v>
      </c>
      <c r="D438">
        <v>90.893455560000007</v>
      </c>
      <c r="E438">
        <v>252.96945110999999</v>
      </c>
      <c r="F438">
        <v>107.75330397</v>
      </c>
      <c r="G438">
        <v>153.84406211999999</v>
      </c>
      <c r="H438">
        <v>103.56934797000001</v>
      </c>
    </row>
    <row r="439" spans="1:8" x14ac:dyDescent="0.2">
      <c r="A439" s="20">
        <v>438</v>
      </c>
      <c r="B439">
        <v>99.478036709999984</v>
      </c>
      <c r="C439">
        <v>83.892800609999995</v>
      </c>
      <c r="D439">
        <v>168.31606707</v>
      </c>
      <c r="E439">
        <v>35.986504409999995</v>
      </c>
      <c r="F439">
        <v>87.946755120000006</v>
      </c>
      <c r="G439">
        <v>141.75840635999998</v>
      </c>
      <c r="H439">
        <v>143.76072815999999</v>
      </c>
    </row>
    <row r="440" spans="1:8" x14ac:dyDescent="0.2">
      <c r="A440" s="20">
        <v>439</v>
      </c>
      <c r="B440">
        <v>96.794327789999997</v>
      </c>
      <c r="C440">
        <v>56.861456309999994</v>
      </c>
      <c r="D440">
        <v>45.224081550000001</v>
      </c>
      <c r="E440">
        <v>133.28290691999999</v>
      </c>
      <c r="F440">
        <v>137.66709509999998</v>
      </c>
      <c r="G440">
        <v>71.036101529999996</v>
      </c>
      <c r="H440">
        <v>121.94588042999999</v>
      </c>
    </row>
    <row r="441" spans="1:8" x14ac:dyDescent="0.2">
      <c r="A441" s="20">
        <v>440</v>
      </c>
      <c r="B441">
        <v>119.01711123</v>
      </c>
      <c r="C441">
        <v>334.35636092999999</v>
      </c>
      <c r="D441">
        <v>66.825248669999993</v>
      </c>
      <c r="E441">
        <v>50.893341929999998</v>
      </c>
      <c r="F441">
        <v>73.931996789999999</v>
      </c>
      <c r="G441">
        <v>188.30192832</v>
      </c>
      <c r="H441">
        <v>34.852353480000005</v>
      </c>
    </row>
    <row r="442" spans="1:8" x14ac:dyDescent="0.2">
      <c r="A442" s="20">
        <v>441</v>
      </c>
      <c r="B442">
        <v>77.758822259999988</v>
      </c>
      <c r="C442">
        <v>384.21118521</v>
      </c>
      <c r="D442">
        <v>199.42826273999998</v>
      </c>
      <c r="E442">
        <v>33.810847289999998</v>
      </c>
      <c r="F442">
        <v>98.666648100000003</v>
      </c>
      <c r="G442">
        <v>203.24313404999998</v>
      </c>
      <c r="H442">
        <v>99.343552410000001</v>
      </c>
    </row>
    <row r="443" spans="1:8" x14ac:dyDescent="0.2">
      <c r="A443" s="20">
        <v>442</v>
      </c>
      <c r="B443">
        <v>75.249942930000003</v>
      </c>
      <c r="C443">
        <v>142.01093799</v>
      </c>
      <c r="D443">
        <v>512.65415159999998</v>
      </c>
      <c r="E443">
        <v>25.708915349999998</v>
      </c>
      <c r="F443">
        <v>276.66259623000002</v>
      </c>
      <c r="G443">
        <v>83.732913719999999</v>
      </c>
      <c r="H443">
        <v>95.117756850000006</v>
      </c>
    </row>
    <row r="444" spans="1:8" x14ac:dyDescent="0.2">
      <c r="A444" s="20">
        <v>443</v>
      </c>
      <c r="B444">
        <v>208.10698290000002</v>
      </c>
      <c r="C444">
        <v>103.74118902000001</v>
      </c>
      <c r="D444">
        <v>233.41244535000001</v>
      </c>
      <c r="E444">
        <v>96.053169870000005</v>
      </c>
      <c r="F444">
        <v>329.79734315999997</v>
      </c>
      <c r="G444">
        <v>163.08761633999998</v>
      </c>
      <c r="H444">
        <v>105.66132596999999</v>
      </c>
    </row>
    <row r="445" spans="1:8" x14ac:dyDescent="0.2">
      <c r="A445" s="20">
        <v>444</v>
      </c>
      <c r="B445">
        <v>78.900444539999995</v>
      </c>
      <c r="C445">
        <v>71.036101529999996</v>
      </c>
      <c r="D445">
        <v>174.89982068999998</v>
      </c>
      <c r="E445">
        <v>94.930973100000003</v>
      </c>
      <c r="F445">
        <v>145.70477342999999</v>
      </c>
      <c r="G445">
        <v>99.747005310000006</v>
      </c>
      <c r="H445">
        <v>91.674958770000003</v>
      </c>
    </row>
    <row r="446" spans="1:8" x14ac:dyDescent="0.2">
      <c r="A446" s="20">
        <v>445</v>
      </c>
      <c r="B446">
        <v>65.543165009999996</v>
      </c>
      <c r="C446">
        <v>71.97300881999999</v>
      </c>
      <c r="D446">
        <v>44.427635639999998</v>
      </c>
      <c r="E446">
        <v>115.35913826999999</v>
      </c>
      <c r="F446">
        <v>263.14393554000003</v>
      </c>
      <c r="G446">
        <v>115.32028724999999</v>
      </c>
      <c r="H446">
        <v>71.97300881999999</v>
      </c>
    </row>
    <row r="447" spans="1:8" x14ac:dyDescent="0.2">
      <c r="A447" s="20">
        <v>446</v>
      </c>
      <c r="B447">
        <v>83.357851949999997</v>
      </c>
      <c r="C447">
        <v>246.67708013999999</v>
      </c>
      <c r="D447">
        <v>35.986504409999995</v>
      </c>
      <c r="E447">
        <v>71.287138889999994</v>
      </c>
      <c r="F447">
        <v>105.28028712</v>
      </c>
      <c r="G447">
        <v>36.357083369999998</v>
      </c>
      <c r="H447">
        <v>171.18357119999999</v>
      </c>
    </row>
    <row r="448" spans="1:8" x14ac:dyDescent="0.2">
      <c r="A448" s="20">
        <v>447</v>
      </c>
      <c r="B448">
        <v>133.28290691999999</v>
      </c>
      <c r="C448">
        <v>87.130883699999998</v>
      </c>
      <c r="D448">
        <v>78.217563150000004</v>
      </c>
      <c r="E448">
        <v>38.038137120000002</v>
      </c>
      <c r="F448">
        <v>88.250091929999996</v>
      </c>
      <c r="G448">
        <v>153.84406211999999</v>
      </c>
      <c r="H448">
        <v>55.105689060000003</v>
      </c>
    </row>
    <row r="449" spans="1:8" x14ac:dyDescent="0.2">
      <c r="A449" s="20">
        <v>448</v>
      </c>
      <c r="B449">
        <v>115.43684030999999</v>
      </c>
      <c r="C449">
        <v>107.75330397</v>
      </c>
      <c r="D449">
        <v>68.800673610000004</v>
      </c>
      <c r="E449">
        <v>87.283299239999991</v>
      </c>
      <c r="F449">
        <v>112.33921860000001</v>
      </c>
      <c r="G449">
        <v>74.952583199999992</v>
      </c>
      <c r="H449">
        <v>190.35356102999998</v>
      </c>
    </row>
    <row r="450" spans="1:8" x14ac:dyDescent="0.2">
      <c r="A450" s="20">
        <v>449</v>
      </c>
      <c r="B450">
        <v>180.62735759999998</v>
      </c>
      <c r="C450">
        <v>221.15196</v>
      </c>
      <c r="D450">
        <v>102.13634304</v>
      </c>
      <c r="E450">
        <v>50.893341929999998</v>
      </c>
      <c r="F450">
        <v>166.18075524</v>
      </c>
      <c r="G450">
        <v>214.78039271999998</v>
      </c>
      <c r="H450">
        <v>50.80518</v>
      </c>
    </row>
    <row r="451" spans="1:8" x14ac:dyDescent="0.2">
      <c r="A451" s="20">
        <v>450</v>
      </c>
      <c r="B451">
        <v>72.221057639999998</v>
      </c>
      <c r="C451">
        <v>30.034827000000003</v>
      </c>
      <c r="D451">
        <v>61.538521410000001</v>
      </c>
      <c r="E451">
        <v>273.72486140999996</v>
      </c>
      <c r="F451">
        <v>81.570705029999999</v>
      </c>
      <c r="G451">
        <v>107.79514352999999</v>
      </c>
      <c r="H451">
        <v>85.578337169999998</v>
      </c>
    </row>
    <row r="452" spans="1:8" x14ac:dyDescent="0.2">
      <c r="A452" s="20">
        <v>451</v>
      </c>
    </row>
    <row r="453" spans="1:8" x14ac:dyDescent="0.2">
      <c r="A453" s="20">
        <v>452</v>
      </c>
    </row>
    <row r="454" spans="1:8" x14ac:dyDescent="0.2">
      <c r="A454" s="20">
        <v>453</v>
      </c>
    </row>
    <row r="455" spans="1:8" x14ac:dyDescent="0.2">
      <c r="A455" s="20">
        <v>454</v>
      </c>
    </row>
    <row r="456" spans="1:8" x14ac:dyDescent="0.2">
      <c r="A456" s="20">
        <v>455</v>
      </c>
    </row>
    <row r="457" spans="1:8" x14ac:dyDescent="0.2">
      <c r="A457" s="20">
        <v>456</v>
      </c>
    </row>
    <row r="458" spans="1:8" x14ac:dyDescent="0.2">
      <c r="A458" s="20">
        <v>457</v>
      </c>
    </row>
    <row r="459" spans="1:8" x14ac:dyDescent="0.2">
      <c r="A459" s="20">
        <v>458</v>
      </c>
    </row>
    <row r="460" spans="1:8" x14ac:dyDescent="0.2">
      <c r="A460" s="20">
        <v>459</v>
      </c>
    </row>
    <row r="461" spans="1:8" x14ac:dyDescent="0.2">
      <c r="A461" s="20">
        <v>460</v>
      </c>
    </row>
    <row r="462" spans="1:8" x14ac:dyDescent="0.2">
      <c r="A462" s="20">
        <v>461</v>
      </c>
    </row>
    <row r="463" spans="1:8" x14ac:dyDescent="0.2">
      <c r="A463" s="20">
        <v>462</v>
      </c>
    </row>
    <row r="464" spans="1:8" x14ac:dyDescent="0.2">
      <c r="A464" s="20">
        <v>463</v>
      </c>
    </row>
    <row r="465" spans="1:1" x14ac:dyDescent="0.2">
      <c r="A465" s="20">
        <v>464</v>
      </c>
    </row>
    <row r="466" spans="1:1" x14ac:dyDescent="0.2">
      <c r="A466" s="20">
        <v>465</v>
      </c>
    </row>
    <row r="467" spans="1:1" x14ac:dyDescent="0.2">
      <c r="A467" s="20">
        <v>466</v>
      </c>
    </row>
    <row r="468" spans="1:1" x14ac:dyDescent="0.2">
      <c r="A468" s="20">
        <v>467</v>
      </c>
    </row>
    <row r="469" spans="1:1" x14ac:dyDescent="0.2">
      <c r="A469" s="20">
        <v>468</v>
      </c>
    </row>
    <row r="470" spans="1:1" x14ac:dyDescent="0.2">
      <c r="A470" s="20">
        <v>469</v>
      </c>
    </row>
    <row r="471" spans="1:1" x14ac:dyDescent="0.2">
      <c r="A471" s="20">
        <v>470</v>
      </c>
    </row>
    <row r="472" spans="1:1" x14ac:dyDescent="0.2">
      <c r="A472" s="20">
        <v>471</v>
      </c>
    </row>
    <row r="473" spans="1:1" x14ac:dyDescent="0.2">
      <c r="A473" s="20">
        <v>472</v>
      </c>
    </row>
    <row r="474" spans="1:1" x14ac:dyDescent="0.2">
      <c r="A474" s="20">
        <v>473</v>
      </c>
    </row>
    <row r="475" spans="1:1" x14ac:dyDescent="0.2">
      <c r="A475" s="20">
        <v>474</v>
      </c>
    </row>
    <row r="476" spans="1:1" x14ac:dyDescent="0.2">
      <c r="A476" s="20">
        <v>475</v>
      </c>
    </row>
    <row r="477" spans="1:1" x14ac:dyDescent="0.2">
      <c r="A477" s="20">
        <v>476</v>
      </c>
    </row>
    <row r="478" spans="1:1" x14ac:dyDescent="0.2">
      <c r="A478" s="20">
        <v>477</v>
      </c>
    </row>
    <row r="479" spans="1:1" x14ac:dyDescent="0.2">
      <c r="A479" s="20">
        <v>478</v>
      </c>
    </row>
    <row r="480" spans="1:1" x14ac:dyDescent="0.2">
      <c r="A480" s="20">
        <v>479</v>
      </c>
    </row>
    <row r="481" spans="1:1" x14ac:dyDescent="0.2">
      <c r="A481" s="20">
        <v>480</v>
      </c>
    </row>
    <row r="482" spans="1:1" x14ac:dyDescent="0.2">
      <c r="A482" s="20">
        <v>481</v>
      </c>
    </row>
    <row r="483" spans="1:1" x14ac:dyDescent="0.2">
      <c r="A483" s="20">
        <v>482</v>
      </c>
    </row>
    <row r="484" spans="1:1" x14ac:dyDescent="0.2">
      <c r="A484" s="20">
        <v>483</v>
      </c>
    </row>
    <row r="485" spans="1:1" x14ac:dyDescent="0.2">
      <c r="A485" s="20">
        <v>484</v>
      </c>
    </row>
    <row r="486" spans="1:1" x14ac:dyDescent="0.2">
      <c r="A486" s="20">
        <v>485</v>
      </c>
    </row>
    <row r="487" spans="1:1" x14ac:dyDescent="0.2">
      <c r="A487" s="20">
        <v>486</v>
      </c>
    </row>
    <row r="488" spans="1:1" x14ac:dyDescent="0.2">
      <c r="A488" s="20">
        <v>487</v>
      </c>
    </row>
    <row r="489" spans="1:1" x14ac:dyDescent="0.2">
      <c r="A489" s="20">
        <v>488</v>
      </c>
    </row>
    <row r="490" spans="1:1" x14ac:dyDescent="0.2">
      <c r="A490" s="20">
        <v>489</v>
      </c>
    </row>
    <row r="491" spans="1:1" x14ac:dyDescent="0.2">
      <c r="A491" s="20">
        <v>490</v>
      </c>
    </row>
    <row r="492" spans="1:1" x14ac:dyDescent="0.2">
      <c r="A492" s="20">
        <v>491</v>
      </c>
    </row>
    <row r="493" spans="1:1" x14ac:dyDescent="0.2">
      <c r="A493" s="20">
        <v>492</v>
      </c>
    </row>
    <row r="494" spans="1:1" x14ac:dyDescent="0.2">
      <c r="A494" s="20">
        <v>493</v>
      </c>
    </row>
    <row r="495" spans="1:1" x14ac:dyDescent="0.2">
      <c r="A495" s="20">
        <v>494</v>
      </c>
    </row>
    <row r="496" spans="1:1" x14ac:dyDescent="0.2">
      <c r="A496" s="20">
        <v>495</v>
      </c>
    </row>
    <row r="497" spans="1:1" x14ac:dyDescent="0.2">
      <c r="A497" s="20">
        <v>496</v>
      </c>
    </row>
    <row r="498" spans="1:1" x14ac:dyDescent="0.2">
      <c r="A498" s="20">
        <v>497</v>
      </c>
    </row>
    <row r="499" spans="1:1" x14ac:dyDescent="0.2">
      <c r="A499" s="20">
        <v>498</v>
      </c>
    </row>
    <row r="500" spans="1:1" x14ac:dyDescent="0.2">
      <c r="A500" s="20">
        <v>499</v>
      </c>
    </row>
    <row r="501" spans="1:1" x14ac:dyDescent="0.2">
      <c r="A501" s="20">
        <v>500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7AC7-6142-3F44-AC99-9CB4B1AACF06}">
  <dimension ref="A1:H501"/>
  <sheetViews>
    <sheetView workbookViewId="0">
      <selection activeCell="N14" sqref="N14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48.188713230000005</v>
      </c>
      <c r="C2">
        <v>50.893341929999998</v>
      </c>
      <c r="D2">
        <v>601.29873081000005</v>
      </c>
      <c r="E2">
        <v>137.89422414000001</v>
      </c>
      <c r="F2">
        <v>86.873869259999992</v>
      </c>
      <c r="G2">
        <v>111.17966507999999</v>
      </c>
      <c r="H2">
        <v>116.89674210000001</v>
      </c>
    </row>
    <row r="3" spans="1:8" x14ac:dyDescent="0.2">
      <c r="A3" s="20">
        <v>2</v>
      </c>
      <c r="B3">
        <v>53.877399119999993</v>
      </c>
      <c r="C3">
        <v>106.66995822</v>
      </c>
      <c r="D3">
        <v>112.33921860000001</v>
      </c>
      <c r="E3">
        <v>126.79329230999998</v>
      </c>
      <c r="F3">
        <v>82.658533590000005</v>
      </c>
      <c r="G3">
        <v>209.21871978000001</v>
      </c>
      <c r="H3">
        <v>82.658533590000005</v>
      </c>
    </row>
    <row r="4" spans="1:8" x14ac:dyDescent="0.2">
      <c r="A4" s="20">
        <v>3</v>
      </c>
      <c r="B4">
        <v>53.877399119999993</v>
      </c>
      <c r="C4">
        <v>90.893455560000007</v>
      </c>
      <c r="D4">
        <v>145.73465883</v>
      </c>
      <c r="E4">
        <v>370.01263167000002</v>
      </c>
      <c r="F4">
        <v>135.50936922</v>
      </c>
      <c r="G4">
        <v>44.828099999999999</v>
      </c>
      <c r="H4">
        <v>178.36353854999999</v>
      </c>
    </row>
    <row r="5" spans="1:8" x14ac:dyDescent="0.2">
      <c r="A5" s="20">
        <v>4</v>
      </c>
      <c r="B5">
        <v>30.47713092</v>
      </c>
      <c r="C5">
        <v>89.656199999999998</v>
      </c>
      <c r="D5">
        <v>185.38511327999998</v>
      </c>
      <c r="E5">
        <v>81.570705029999999</v>
      </c>
      <c r="F5">
        <v>220.92931376999999</v>
      </c>
      <c r="G5">
        <v>200.43241217999997</v>
      </c>
      <c r="H5">
        <v>44.828099999999999</v>
      </c>
    </row>
    <row r="6" spans="1:8" x14ac:dyDescent="0.2">
      <c r="A6" s="20">
        <v>5</v>
      </c>
      <c r="B6">
        <v>8.9656199999999995</v>
      </c>
      <c r="C6">
        <v>66.825248669999993</v>
      </c>
      <c r="D6">
        <v>206.81443934999999</v>
      </c>
      <c r="E6">
        <v>123.54624360000001</v>
      </c>
      <c r="F6">
        <v>53.877399119999993</v>
      </c>
      <c r="G6">
        <v>183.18106502999998</v>
      </c>
      <c r="H6">
        <v>116.39915019</v>
      </c>
    </row>
    <row r="7" spans="1:8" x14ac:dyDescent="0.2">
      <c r="A7" s="20">
        <v>6</v>
      </c>
      <c r="B7">
        <v>13.364750880000001</v>
      </c>
      <c r="C7">
        <v>175.40936676000001</v>
      </c>
      <c r="D7">
        <v>188.68147289999999</v>
      </c>
      <c r="E7">
        <v>167.46433317</v>
      </c>
      <c r="F7">
        <v>84.369472740000006</v>
      </c>
      <c r="G7">
        <v>94.506600419999998</v>
      </c>
      <c r="H7">
        <v>95.820063750000003</v>
      </c>
    </row>
    <row r="8" spans="1:8" x14ac:dyDescent="0.2">
      <c r="A8" s="20">
        <v>7</v>
      </c>
      <c r="B8">
        <v>218.24560485000001</v>
      </c>
      <c r="C8">
        <v>58.026986909999998</v>
      </c>
      <c r="D8">
        <v>98.031583350000005</v>
      </c>
      <c r="E8">
        <v>131.80059107999998</v>
      </c>
      <c r="F8">
        <v>111.22001037</v>
      </c>
      <c r="G8">
        <v>165.04809857999999</v>
      </c>
      <c r="H8">
        <v>111.17966507999999</v>
      </c>
    </row>
    <row r="9" spans="1:8" x14ac:dyDescent="0.2">
      <c r="A9" s="20">
        <v>8</v>
      </c>
      <c r="B9">
        <v>152.53209305999999</v>
      </c>
      <c r="C9">
        <v>85.578337169999998</v>
      </c>
      <c r="D9">
        <v>85.63063661999999</v>
      </c>
      <c r="E9">
        <v>54.125447940000001</v>
      </c>
      <c r="F9">
        <v>203.30888192999998</v>
      </c>
      <c r="G9">
        <v>229.82619735</v>
      </c>
      <c r="H9">
        <v>84.581659079999994</v>
      </c>
    </row>
    <row r="10" spans="1:8" x14ac:dyDescent="0.2">
      <c r="A10" s="20">
        <v>9</v>
      </c>
      <c r="B10">
        <v>125.44695503999999</v>
      </c>
      <c r="C10">
        <v>177.56111555999999</v>
      </c>
      <c r="D10">
        <v>24.643500840000002</v>
      </c>
      <c r="E10">
        <v>237.01961313000001</v>
      </c>
      <c r="F10">
        <v>306.59880140999996</v>
      </c>
      <c r="G10">
        <v>293.12048601000004</v>
      </c>
      <c r="H10">
        <v>125.51868</v>
      </c>
    </row>
    <row r="11" spans="1:8" x14ac:dyDescent="0.2">
      <c r="A11" s="20">
        <v>10</v>
      </c>
      <c r="B11">
        <v>143.72934849000001</v>
      </c>
      <c r="C11">
        <v>113.60337102</v>
      </c>
      <c r="D11">
        <v>141.60150801</v>
      </c>
      <c r="E11">
        <v>194.2551</v>
      </c>
      <c r="F11">
        <v>113.56452</v>
      </c>
      <c r="G11">
        <v>48.281357970000002</v>
      </c>
      <c r="H11">
        <v>85.578337169999998</v>
      </c>
    </row>
    <row r="12" spans="1:8" x14ac:dyDescent="0.2">
      <c r="A12" s="20">
        <v>11</v>
      </c>
      <c r="B12">
        <v>191.64012750000001</v>
      </c>
      <c r="C12">
        <v>96.053169870000005</v>
      </c>
      <c r="D12">
        <v>304.20049806000003</v>
      </c>
      <c r="E12">
        <v>127.6704288</v>
      </c>
      <c r="F12">
        <v>165.31856145</v>
      </c>
      <c r="G12">
        <v>48.650442659999996</v>
      </c>
      <c r="H12">
        <v>74.952583199999992</v>
      </c>
    </row>
    <row r="13" spans="1:8" x14ac:dyDescent="0.2">
      <c r="A13" s="20">
        <v>12</v>
      </c>
      <c r="B13">
        <v>166.71719816999999</v>
      </c>
      <c r="C13">
        <v>149.69596860000001</v>
      </c>
      <c r="D13">
        <v>71.97300881999999</v>
      </c>
      <c r="E13">
        <v>105.99903098999999</v>
      </c>
      <c r="F13">
        <v>300.12114095999999</v>
      </c>
      <c r="G13">
        <v>165.99247721999998</v>
      </c>
      <c r="H13">
        <v>82.225195290000002</v>
      </c>
    </row>
    <row r="14" spans="1:8" x14ac:dyDescent="0.2">
      <c r="A14" s="20">
        <v>13</v>
      </c>
      <c r="B14">
        <v>73.810960919999999</v>
      </c>
      <c r="C14">
        <v>322.88634440999999</v>
      </c>
      <c r="D14">
        <v>74.713499999999996</v>
      </c>
      <c r="E14">
        <v>63.043251299999994</v>
      </c>
      <c r="F14">
        <v>211.70219651999997</v>
      </c>
      <c r="G14">
        <v>251.67690755999999</v>
      </c>
      <c r="H14">
        <v>74.952583199999992</v>
      </c>
    </row>
    <row r="15" spans="1:8" x14ac:dyDescent="0.2">
      <c r="A15" s="20">
        <v>14</v>
      </c>
      <c r="B15">
        <v>90.893455560000007</v>
      </c>
      <c r="C15">
        <v>289.51780103999999</v>
      </c>
      <c r="D15">
        <v>128.64618711</v>
      </c>
      <c r="E15">
        <v>86.718465179999995</v>
      </c>
      <c r="F15">
        <v>94.977295470000001</v>
      </c>
      <c r="G15">
        <v>188.86975092</v>
      </c>
      <c r="H15">
        <v>39.871606409999998</v>
      </c>
    </row>
    <row r="16" spans="1:8" x14ac:dyDescent="0.2">
      <c r="A16" s="20">
        <v>15</v>
      </c>
      <c r="B16">
        <v>74.952583199999992</v>
      </c>
      <c r="C16">
        <v>86.047537950000006</v>
      </c>
      <c r="D16">
        <v>260.07171641999997</v>
      </c>
      <c r="E16">
        <v>89.904248819999992</v>
      </c>
      <c r="F16">
        <v>144.59751936000001</v>
      </c>
      <c r="G16">
        <v>111.22001037</v>
      </c>
      <c r="H16">
        <v>28.352278980000001</v>
      </c>
    </row>
    <row r="17" spans="1:8" x14ac:dyDescent="0.2">
      <c r="A17" s="20">
        <v>16</v>
      </c>
      <c r="B17">
        <v>20.919779999999999</v>
      </c>
      <c r="C17">
        <v>68.996422980000006</v>
      </c>
      <c r="D17">
        <v>152.41553999999999</v>
      </c>
      <c r="E17">
        <v>107.29605735000001</v>
      </c>
      <c r="F17">
        <v>65.611901430000003</v>
      </c>
      <c r="G17">
        <v>52.956928799999993</v>
      </c>
      <c r="H17">
        <v>40.206322890000003</v>
      </c>
    </row>
    <row r="18" spans="1:8" x14ac:dyDescent="0.2">
      <c r="A18" s="20">
        <v>17</v>
      </c>
      <c r="B18">
        <v>14.9427</v>
      </c>
      <c r="C18">
        <v>83.892800609999995</v>
      </c>
      <c r="D18">
        <v>290.87310393000001</v>
      </c>
      <c r="E18">
        <v>96.562715940000004</v>
      </c>
      <c r="F18">
        <v>128.54158820999999</v>
      </c>
      <c r="G18">
        <v>277.93421999999998</v>
      </c>
      <c r="H18">
        <v>54.125447940000001</v>
      </c>
    </row>
    <row r="19" spans="1:8" x14ac:dyDescent="0.2">
      <c r="A19" s="20">
        <v>18</v>
      </c>
      <c r="B19">
        <v>17.426176740000002</v>
      </c>
      <c r="C19">
        <v>113.72141835000001</v>
      </c>
      <c r="D19">
        <v>152.53209305999999</v>
      </c>
      <c r="E19">
        <v>108.33158646000001</v>
      </c>
      <c r="F19">
        <v>209.73125439</v>
      </c>
      <c r="G19">
        <v>100.46126636999999</v>
      </c>
      <c r="H19">
        <v>128.81952243000001</v>
      </c>
    </row>
    <row r="20" spans="1:8" x14ac:dyDescent="0.2">
      <c r="A20" s="20">
        <v>19</v>
      </c>
      <c r="B20">
        <v>76.076274240000004</v>
      </c>
      <c r="C20">
        <v>25.708915349999998</v>
      </c>
      <c r="D20">
        <v>119.5416</v>
      </c>
      <c r="E20">
        <v>86.047537950000006</v>
      </c>
      <c r="F20">
        <v>176.72880717000001</v>
      </c>
      <c r="G20">
        <v>58.026986909999998</v>
      </c>
      <c r="H20">
        <v>70.022986469999992</v>
      </c>
    </row>
    <row r="21" spans="1:8" x14ac:dyDescent="0.2">
      <c r="A21" s="20">
        <v>20</v>
      </c>
      <c r="B21">
        <v>135.14626160999998</v>
      </c>
      <c r="C21">
        <v>155.31741233999998</v>
      </c>
      <c r="D21">
        <v>382.54507415999996</v>
      </c>
      <c r="E21">
        <v>131.63173856999998</v>
      </c>
      <c r="F21">
        <v>271.67771150999999</v>
      </c>
      <c r="G21">
        <v>145.70477342999999</v>
      </c>
      <c r="H21">
        <v>361.25471519999996</v>
      </c>
    </row>
    <row r="22" spans="1:8" x14ac:dyDescent="0.2">
      <c r="A22" s="20">
        <v>21</v>
      </c>
      <c r="B22">
        <v>69.319185300000001</v>
      </c>
      <c r="C22">
        <v>55.105689060000003</v>
      </c>
      <c r="D22">
        <v>200.92253273999998</v>
      </c>
      <c r="E22">
        <v>165.69511749</v>
      </c>
      <c r="F22">
        <v>134.51717394000002</v>
      </c>
      <c r="G22">
        <v>206.90110700999998</v>
      </c>
      <c r="H22">
        <v>89.705510910000001</v>
      </c>
    </row>
    <row r="23" spans="1:8" x14ac:dyDescent="0.2">
      <c r="A23" s="20">
        <v>22</v>
      </c>
      <c r="B23">
        <v>45.519947010000003</v>
      </c>
      <c r="C23">
        <v>138.28273433999999</v>
      </c>
      <c r="D23">
        <v>30.47713092</v>
      </c>
      <c r="E23">
        <v>95.306034869999991</v>
      </c>
      <c r="F23">
        <v>144.22544612999999</v>
      </c>
      <c r="G23">
        <v>192.31404326999998</v>
      </c>
      <c r="H23">
        <v>114.97212233999998</v>
      </c>
    </row>
    <row r="24" spans="1:8" x14ac:dyDescent="0.2">
      <c r="A24" s="20">
        <v>23</v>
      </c>
      <c r="B24">
        <v>44.125793100000003</v>
      </c>
      <c r="C24">
        <v>60.069654000000007</v>
      </c>
      <c r="D24">
        <v>132.71209578</v>
      </c>
      <c r="E24">
        <v>71.97300881999999</v>
      </c>
      <c r="F24">
        <v>172.94830407000001</v>
      </c>
      <c r="G24">
        <v>69.319185300000001</v>
      </c>
      <c r="H24">
        <v>110.21137812000001</v>
      </c>
    </row>
    <row r="25" spans="1:8" x14ac:dyDescent="0.2">
      <c r="A25" s="20">
        <v>24</v>
      </c>
      <c r="B25">
        <v>65.271207869999998</v>
      </c>
      <c r="C25">
        <v>129.75194690999999</v>
      </c>
      <c r="D25">
        <v>100.23862013999999</v>
      </c>
      <c r="E25">
        <v>75.604084919999991</v>
      </c>
      <c r="F25">
        <v>154.25050356</v>
      </c>
      <c r="G25">
        <v>56.861456309999994</v>
      </c>
      <c r="H25">
        <v>129.02722596000001</v>
      </c>
    </row>
    <row r="26" spans="1:8" x14ac:dyDescent="0.2">
      <c r="A26" s="20">
        <v>25</v>
      </c>
      <c r="B26">
        <v>14.9427</v>
      </c>
      <c r="C26">
        <v>165.34545831</v>
      </c>
      <c r="D26">
        <v>153.20451456000001</v>
      </c>
      <c r="E26">
        <v>105.66132596999999</v>
      </c>
      <c r="F26">
        <v>55.589832539999996</v>
      </c>
      <c r="G26">
        <v>175.12993827</v>
      </c>
      <c r="H26">
        <v>98.031583350000005</v>
      </c>
    </row>
    <row r="27" spans="1:8" x14ac:dyDescent="0.2">
      <c r="A27" s="20">
        <v>26</v>
      </c>
      <c r="B27">
        <v>15.23856546</v>
      </c>
      <c r="C27">
        <v>77.702039999999997</v>
      </c>
      <c r="D27">
        <v>259.65929790000001</v>
      </c>
      <c r="E27">
        <v>190.70471447999998</v>
      </c>
      <c r="F27">
        <v>147.19904342999999</v>
      </c>
      <c r="G27">
        <v>138.44411550000001</v>
      </c>
      <c r="H27">
        <v>73.810960919999999</v>
      </c>
    </row>
    <row r="28" spans="1:8" x14ac:dyDescent="0.2">
      <c r="A28" s="20">
        <v>27</v>
      </c>
      <c r="B28">
        <v>18.17928882</v>
      </c>
      <c r="C28">
        <v>90.745522829999999</v>
      </c>
      <c r="D28">
        <v>44.427635639999998</v>
      </c>
      <c r="E28">
        <v>279.34481087999995</v>
      </c>
      <c r="F28">
        <v>127.14444576</v>
      </c>
      <c r="G28">
        <v>72.714166739999996</v>
      </c>
      <c r="H28">
        <v>83.892800609999995</v>
      </c>
    </row>
    <row r="29" spans="1:8" x14ac:dyDescent="0.2">
      <c r="A29" s="20">
        <v>28</v>
      </c>
      <c r="B29">
        <v>16.0932879</v>
      </c>
      <c r="C29">
        <v>12.67888095</v>
      </c>
      <c r="D29">
        <v>57.096056699999998</v>
      </c>
      <c r="E29">
        <v>133.81785558000001</v>
      </c>
      <c r="F29">
        <v>301.38379911000004</v>
      </c>
      <c r="G29">
        <v>65.815122150000008</v>
      </c>
      <c r="H29">
        <v>77.758822259999988</v>
      </c>
    </row>
    <row r="30" spans="1:8" x14ac:dyDescent="0.2">
      <c r="A30" s="20">
        <v>29</v>
      </c>
      <c r="B30">
        <v>266.78547153</v>
      </c>
      <c r="C30">
        <v>102.00484727999999</v>
      </c>
      <c r="D30">
        <v>25.359256169999998</v>
      </c>
      <c r="E30">
        <v>692.44471799999997</v>
      </c>
      <c r="F30">
        <v>267.65364240000002</v>
      </c>
      <c r="G30">
        <v>133.28290691999999</v>
      </c>
      <c r="H30">
        <v>248.49859526999998</v>
      </c>
    </row>
    <row r="31" spans="1:8" x14ac:dyDescent="0.2">
      <c r="A31" s="20">
        <v>30</v>
      </c>
      <c r="B31">
        <v>68.280667649999998</v>
      </c>
      <c r="C31">
        <v>107.75330397</v>
      </c>
      <c r="D31">
        <v>449.48538162</v>
      </c>
      <c r="E31">
        <v>875.76923295000006</v>
      </c>
      <c r="F31">
        <v>160.93736181</v>
      </c>
      <c r="G31">
        <v>56.782260000000001</v>
      </c>
      <c r="H31">
        <v>217.67180517</v>
      </c>
    </row>
    <row r="32" spans="1:8" x14ac:dyDescent="0.2">
      <c r="A32" s="20">
        <v>31</v>
      </c>
      <c r="B32">
        <v>13.364750880000001</v>
      </c>
      <c r="C32">
        <v>54.125447940000001</v>
      </c>
      <c r="D32">
        <v>228.32595026999999</v>
      </c>
      <c r="E32">
        <v>178.31273336999999</v>
      </c>
      <c r="F32">
        <v>50.893341929999998</v>
      </c>
      <c r="G32">
        <v>120.87897165</v>
      </c>
      <c r="H32">
        <v>42.474624750000004</v>
      </c>
    </row>
    <row r="33" spans="1:8" x14ac:dyDescent="0.2">
      <c r="A33" s="20">
        <v>32</v>
      </c>
      <c r="B33">
        <v>128.64618711</v>
      </c>
      <c r="C33">
        <v>131.49575999999999</v>
      </c>
      <c r="D33">
        <v>80.469428039999997</v>
      </c>
      <c r="E33">
        <v>101.61036</v>
      </c>
      <c r="F33">
        <v>56.782260000000001</v>
      </c>
      <c r="G33">
        <v>112.97278908</v>
      </c>
      <c r="H33">
        <v>133.81785558000001</v>
      </c>
    </row>
    <row r="34" spans="1:8" x14ac:dyDescent="0.2">
      <c r="A34" s="20">
        <v>33</v>
      </c>
      <c r="B34">
        <v>90.893455560000007</v>
      </c>
      <c r="C34">
        <v>95.679602370000012</v>
      </c>
      <c r="D34">
        <v>137.37571245000001</v>
      </c>
      <c r="E34">
        <v>101.65369382999999</v>
      </c>
      <c r="F34">
        <v>117.92479986000001</v>
      </c>
      <c r="G34">
        <v>79.575854579999998</v>
      </c>
      <c r="H34">
        <v>108.33158646000001</v>
      </c>
    </row>
    <row r="35" spans="1:8" x14ac:dyDescent="0.2">
      <c r="A35" s="20">
        <v>34</v>
      </c>
      <c r="B35">
        <v>20.919779999999999</v>
      </c>
      <c r="C35">
        <v>132.03818000999999</v>
      </c>
      <c r="D35">
        <v>130.98471966</v>
      </c>
      <c r="E35">
        <v>184.73361155999999</v>
      </c>
      <c r="F35">
        <v>120.13781373</v>
      </c>
      <c r="G35">
        <v>107.0046747</v>
      </c>
      <c r="H35">
        <v>54.125447940000001</v>
      </c>
    </row>
    <row r="36" spans="1:8" x14ac:dyDescent="0.2">
      <c r="A36" s="20">
        <v>35</v>
      </c>
      <c r="B36">
        <v>66.356047889999999</v>
      </c>
      <c r="C36">
        <v>96.470071200000007</v>
      </c>
      <c r="D36">
        <v>179.3124</v>
      </c>
      <c r="E36">
        <v>133.65199160999998</v>
      </c>
      <c r="F36">
        <v>111.90139748999999</v>
      </c>
      <c r="G36">
        <v>202.03128108000001</v>
      </c>
      <c r="H36">
        <v>320.77792943999998</v>
      </c>
    </row>
    <row r="37" spans="1:8" x14ac:dyDescent="0.2">
      <c r="A37" s="20">
        <v>36</v>
      </c>
      <c r="B37">
        <v>64.652580090000001</v>
      </c>
      <c r="C37">
        <v>63.325668329999999</v>
      </c>
      <c r="D37">
        <v>105.66132596999999</v>
      </c>
      <c r="E37">
        <v>176.55098903999999</v>
      </c>
      <c r="F37">
        <v>142.07369732999999</v>
      </c>
      <c r="G37">
        <v>119.61631349999999</v>
      </c>
      <c r="H37">
        <v>90.745522829999999</v>
      </c>
    </row>
    <row r="38" spans="1:8" x14ac:dyDescent="0.2">
      <c r="A38" s="20">
        <v>37</v>
      </c>
      <c r="B38">
        <v>66.154321440000004</v>
      </c>
      <c r="C38">
        <v>53.79372</v>
      </c>
      <c r="D38">
        <v>194.2551</v>
      </c>
      <c r="E38">
        <v>126.08650259999999</v>
      </c>
      <c r="F38">
        <v>78.217563150000004</v>
      </c>
      <c r="G38">
        <v>119.5416</v>
      </c>
      <c r="H38">
        <v>129.37240233</v>
      </c>
    </row>
    <row r="39" spans="1:8" x14ac:dyDescent="0.2">
      <c r="A39" s="20">
        <v>38</v>
      </c>
      <c r="B39">
        <v>35.503855200000004</v>
      </c>
      <c r="C39">
        <v>235.65982743000001</v>
      </c>
      <c r="D39">
        <v>327.60973187999997</v>
      </c>
      <c r="E39">
        <v>134.84890188</v>
      </c>
      <c r="F39">
        <v>119.01711123</v>
      </c>
      <c r="G39">
        <v>71.97300881999999</v>
      </c>
      <c r="H39">
        <v>77.702039999999997</v>
      </c>
    </row>
    <row r="40" spans="1:8" x14ac:dyDescent="0.2">
      <c r="A40" s="20">
        <v>39</v>
      </c>
      <c r="B40">
        <v>81.8710533</v>
      </c>
      <c r="C40">
        <v>194.62269042000003</v>
      </c>
      <c r="D40">
        <v>207.26720316000001</v>
      </c>
      <c r="E40">
        <v>114.81522399000001</v>
      </c>
      <c r="F40">
        <v>189.43607925000001</v>
      </c>
      <c r="G40">
        <v>177.76134773999999</v>
      </c>
      <c r="H40">
        <v>57.717673019999999</v>
      </c>
    </row>
    <row r="41" spans="1:8" x14ac:dyDescent="0.2">
      <c r="A41" s="20">
        <v>40</v>
      </c>
      <c r="B41">
        <v>24.506027999999997</v>
      </c>
      <c r="C41">
        <v>53.79372</v>
      </c>
      <c r="D41">
        <v>236.69983934999999</v>
      </c>
      <c r="E41">
        <v>110.25172341</v>
      </c>
      <c r="F41">
        <v>113.72141835000001</v>
      </c>
      <c r="G41">
        <v>108.00135279</v>
      </c>
      <c r="H41">
        <v>18.17928882</v>
      </c>
    </row>
    <row r="42" spans="1:8" x14ac:dyDescent="0.2">
      <c r="A42" s="20">
        <v>41</v>
      </c>
      <c r="B42">
        <v>111.64139450999998</v>
      </c>
      <c r="C42">
        <v>11.95416</v>
      </c>
      <c r="D42">
        <v>44.928216089999999</v>
      </c>
      <c r="E42">
        <v>113.72141835000001</v>
      </c>
      <c r="F42">
        <v>78.446186459999993</v>
      </c>
      <c r="G42">
        <v>30.034827000000003</v>
      </c>
      <c r="H42">
        <v>124.30383848999999</v>
      </c>
    </row>
    <row r="43" spans="1:8" x14ac:dyDescent="0.2">
      <c r="A43" s="20">
        <v>42</v>
      </c>
      <c r="B43">
        <v>10.89173403</v>
      </c>
      <c r="C43">
        <v>44.427635639999998</v>
      </c>
      <c r="D43">
        <v>123.43865616000001</v>
      </c>
      <c r="E43">
        <v>106.12454966999999</v>
      </c>
      <c r="F43">
        <v>57.408359129999994</v>
      </c>
      <c r="G43">
        <v>131.63173856999998</v>
      </c>
      <c r="H43">
        <v>81.297253619999992</v>
      </c>
    </row>
    <row r="44" spans="1:8" x14ac:dyDescent="0.2">
      <c r="A44" s="20">
        <v>43</v>
      </c>
      <c r="B44">
        <v>206.82041642999999</v>
      </c>
      <c r="C44">
        <v>250.48597437000001</v>
      </c>
      <c r="D44">
        <v>53.460497789999998</v>
      </c>
      <c r="E44">
        <v>70.022986469999992</v>
      </c>
      <c r="F44">
        <v>581.50712466000004</v>
      </c>
      <c r="G44">
        <v>108.78435027</v>
      </c>
      <c r="H44">
        <v>141.06357081000002</v>
      </c>
    </row>
    <row r="45" spans="1:8" x14ac:dyDescent="0.2">
      <c r="A45" s="20">
        <v>44</v>
      </c>
      <c r="B45">
        <v>54.458670150000003</v>
      </c>
      <c r="C45">
        <v>117.43169076</v>
      </c>
      <c r="D45">
        <v>230.42838816</v>
      </c>
      <c r="E45">
        <v>125.83845377999999</v>
      </c>
      <c r="F45">
        <v>83.732913719999999</v>
      </c>
      <c r="G45">
        <v>92.307034979999997</v>
      </c>
      <c r="H45">
        <v>87.130883699999998</v>
      </c>
    </row>
    <row r="46" spans="1:8" x14ac:dyDescent="0.2">
      <c r="A46" s="20">
        <v>45</v>
      </c>
      <c r="B46">
        <v>78.401358360000003</v>
      </c>
      <c r="C46">
        <v>53.79372</v>
      </c>
      <c r="D46">
        <v>117.88594884</v>
      </c>
      <c r="E46">
        <v>137.11570946999998</v>
      </c>
      <c r="F46">
        <v>95.679602370000012</v>
      </c>
      <c r="G46">
        <v>74.892812399999997</v>
      </c>
      <c r="H46">
        <v>54.125447940000001</v>
      </c>
    </row>
    <row r="47" spans="1:8" x14ac:dyDescent="0.2">
      <c r="A47" s="20">
        <v>46</v>
      </c>
      <c r="B47">
        <v>192.17657043</v>
      </c>
      <c r="C47">
        <v>24.643500840000002</v>
      </c>
      <c r="D47">
        <v>42.789915719999996</v>
      </c>
      <c r="E47">
        <v>139.92045426000001</v>
      </c>
      <c r="F47">
        <v>84.158780669999999</v>
      </c>
      <c r="G47">
        <v>109.88712153</v>
      </c>
      <c r="H47">
        <v>80.745867989999994</v>
      </c>
    </row>
    <row r="48" spans="1:8" x14ac:dyDescent="0.2">
      <c r="A48" s="20">
        <v>47</v>
      </c>
      <c r="B48">
        <v>51.807835169999997</v>
      </c>
      <c r="C48">
        <v>20.919779999999999</v>
      </c>
      <c r="D48">
        <v>42.263932679999996</v>
      </c>
      <c r="E48">
        <v>84.158780669999999</v>
      </c>
      <c r="F48">
        <v>137.89422414000001</v>
      </c>
      <c r="G48">
        <v>78.900444539999995</v>
      </c>
      <c r="H48">
        <v>236.39650254</v>
      </c>
    </row>
    <row r="49" spans="1:8" x14ac:dyDescent="0.2">
      <c r="A49" s="20">
        <v>48</v>
      </c>
      <c r="B49">
        <v>46.29099033</v>
      </c>
      <c r="C49">
        <v>22.760720639999999</v>
      </c>
      <c r="D49">
        <v>416.27672514</v>
      </c>
      <c r="E49">
        <v>316.85547069</v>
      </c>
      <c r="F49">
        <v>124.37556345</v>
      </c>
      <c r="G49">
        <v>68.149171890000005</v>
      </c>
      <c r="H49">
        <v>164.61476028000001</v>
      </c>
    </row>
    <row r="50" spans="1:8" x14ac:dyDescent="0.2">
      <c r="A50" s="20">
        <v>49</v>
      </c>
      <c r="B50">
        <v>128.00813381999998</v>
      </c>
      <c r="C50">
        <v>8.9656199999999995</v>
      </c>
      <c r="D50">
        <v>196.65340334999999</v>
      </c>
      <c r="E50">
        <v>126.79329230999998</v>
      </c>
      <c r="F50">
        <v>151.5040353</v>
      </c>
      <c r="G50">
        <v>36.357083369999998</v>
      </c>
      <c r="H50">
        <v>63.043251299999994</v>
      </c>
    </row>
    <row r="51" spans="1:8" x14ac:dyDescent="0.2">
      <c r="A51" s="20">
        <v>50</v>
      </c>
      <c r="B51">
        <v>21.783468060000001</v>
      </c>
      <c r="C51">
        <v>39.871606409999998</v>
      </c>
      <c r="D51">
        <v>166.55581701</v>
      </c>
      <c r="E51">
        <v>133.14991688999999</v>
      </c>
      <c r="F51">
        <v>106.41892086</v>
      </c>
      <c r="G51">
        <v>114.97212233999998</v>
      </c>
      <c r="H51">
        <v>80.191493819999991</v>
      </c>
    </row>
    <row r="52" spans="1:8" x14ac:dyDescent="0.2">
      <c r="A52" s="20">
        <v>51</v>
      </c>
      <c r="B52">
        <v>38.508832169999998</v>
      </c>
      <c r="C52">
        <v>111.22001037</v>
      </c>
      <c r="D52">
        <v>167.27754941999999</v>
      </c>
      <c r="E52">
        <v>198.68710482</v>
      </c>
      <c r="F52">
        <v>272.67887241</v>
      </c>
      <c r="G52">
        <v>118.64204946</v>
      </c>
      <c r="H52">
        <v>69.960227130000007</v>
      </c>
    </row>
    <row r="53" spans="1:8" x14ac:dyDescent="0.2">
      <c r="A53" s="20">
        <v>52</v>
      </c>
      <c r="B53">
        <v>62.092895580000004</v>
      </c>
      <c r="C53">
        <v>103.74118902000001</v>
      </c>
      <c r="D53">
        <v>83.892800609999995</v>
      </c>
      <c r="E53">
        <v>113.40762165</v>
      </c>
      <c r="F53">
        <v>123.22049274</v>
      </c>
      <c r="G53">
        <v>151.32771144</v>
      </c>
      <c r="H53">
        <v>48.281357970000002</v>
      </c>
    </row>
    <row r="54" spans="1:8" x14ac:dyDescent="0.2">
      <c r="A54" s="20">
        <v>53</v>
      </c>
      <c r="B54">
        <v>54.799363710000002</v>
      </c>
      <c r="C54">
        <v>104.64223383</v>
      </c>
      <c r="D54">
        <v>196.53983882999998</v>
      </c>
      <c r="E54">
        <v>83.732913719999999</v>
      </c>
      <c r="F54">
        <v>94.977295470000001</v>
      </c>
      <c r="G54">
        <v>205.25442146999998</v>
      </c>
      <c r="H54">
        <v>160.85517695999999</v>
      </c>
    </row>
    <row r="55" spans="1:8" x14ac:dyDescent="0.2">
      <c r="A55" s="20">
        <v>54</v>
      </c>
      <c r="B55">
        <v>54.255449429999999</v>
      </c>
      <c r="C55">
        <v>167.78410694999999</v>
      </c>
      <c r="D55">
        <v>82.062319860000002</v>
      </c>
      <c r="E55">
        <v>164.47878170999999</v>
      </c>
      <c r="F55">
        <v>173.43842463000001</v>
      </c>
      <c r="G55">
        <v>90.351035550000006</v>
      </c>
      <c r="H55">
        <v>68.149171890000005</v>
      </c>
    </row>
    <row r="56" spans="1:8" x14ac:dyDescent="0.2">
      <c r="A56" s="20">
        <v>55</v>
      </c>
      <c r="B56">
        <v>76.243632480000002</v>
      </c>
      <c r="C56">
        <v>148.61859993000002</v>
      </c>
      <c r="D56">
        <v>83.732913719999999</v>
      </c>
      <c r="E56">
        <v>340.03757547000004</v>
      </c>
      <c r="F56">
        <v>53.79372</v>
      </c>
      <c r="G56">
        <v>128.64618711</v>
      </c>
      <c r="H56">
        <v>52.191862559999997</v>
      </c>
    </row>
    <row r="57" spans="1:8" x14ac:dyDescent="0.2">
      <c r="A57" s="20">
        <v>56</v>
      </c>
      <c r="B57">
        <v>84.587636159999988</v>
      </c>
      <c r="C57">
        <v>84.158780669999999</v>
      </c>
      <c r="D57">
        <v>294.16946354999999</v>
      </c>
      <c r="E57">
        <v>86.047537950000006</v>
      </c>
      <c r="F57">
        <v>135.67373892000001</v>
      </c>
      <c r="G57">
        <v>50.893341929999998</v>
      </c>
      <c r="H57">
        <v>187.73111718000001</v>
      </c>
    </row>
    <row r="58" spans="1:8" x14ac:dyDescent="0.2">
      <c r="A58" s="20">
        <v>57</v>
      </c>
      <c r="B58">
        <v>51.736110209999993</v>
      </c>
      <c r="C58">
        <v>125.98040942999999</v>
      </c>
      <c r="D58">
        <v>50.80518</v>
      </c>
      <c r="E58">
        <v>87.488014230000005</v>
      </c>
      <c r="F58">
        <v>83.892800609999995</v>
      </c>
      <c r="G58">
        <v>135.83960288999998</v>
      </c>
      <c r="H58">
        <v>50.096896020000003</v>
      </c>
    </row>
    <row r="59" spans="1:8" x14ac:dyDescent="0.2">
      <c r="A59" s="20">
        <v>58</v>
      </c>
      <c r="B59">
        <v>55.537533090000004</v>
      </c>
      <c r="C59">
        <v>77.758822259999988</v>
      </c>
      <c r="D59">
        <v>65.543165009999996</v>
      </c>
      <c r="E59">
        <v>123.22049274</v>
      </c>
      <c r="F59">
        <v>79.744707089999991</v>
      </c>
      <c r="G59">
        <v>105.66132596999999</v>
      </c>
      <c r="H59">
        <v>109.60171595999999</v>
      </c>
    </row>
    <row r="60" spans="1:8" x14ac:dyDescent="0.2">
      <c r="A60" s="20">
        <v>59</v>
      </c>
      <c r="B60">
        <v>102.64588911</v>
      </c>
      <c r="C60">
        <v>134.51717394000002</v>
      </c>
      <c r="D60">
        <v>306.24914223000002</v>
      </c>
      <c r="E60">
        <v>104.5989</v>
      </c>
      <c r="F60">
        <v>279.53607743999999</v>
      </c>
      <c r="G60">
        <v>121.10012361000001</v>
      </c>
      <c r="H60">
        <v>104.08487112</v>
      </c>
    </row>
    <row r="61" spans="1:8" x14ac:dyDescent="0.2">
      <c r="A61" s="20">
        <v>60</v>
      </c>
      <c r="B61">
        <v>87.897444210000003</v>
      </c>
      <c r="C61">
        <v>58.026986909999998</v>
      </c>
      <c r="D61">
        <v>177.76134773999999</v>
      </c>
      <c r="E61">
        <v>74.952583199999992</v>
      </c>
      <c r="F61">
        <v>113.60337102</v>
      </c>
      <c r="G61">
        <v>130.98471966</v>
      </c>
      <c r="H61">
        <v>34.07533308</v>
      </c>
    </row>
    <row r="62" spans="1:8" x14ac:dyDescent="0.2">
      <c r="A62" s="20">
        <v>61</v>
      </c>
      <c r="B62">
        <v>185.34177944999999</v>
      </c>
      <c r="C62">
        <v>165.99247721999998</v>
      </c>
      <c r="D62">
        <v>74.952583199999992</v>
      </c>
      <c r="E62">
        <v>135.14626160999998</v>
      </c>
      <c r="F62">
        <v>181.12196097</v>
      </c>
      <c r="G62">
        <v>113.80061466000001</v>
      </c>
      <c r="H62">
        <v>41.94565317</v>
      </c>
    </row>
    <row r="63" spans="1:8" x14ac:dyDescent="0.2">
      <c r="A63" s="20">
        <v>62</v>
      </c>
      <c r="B63">
        <v>55.135574460000001</v>
      </c>
      <c r="C63">
        <v>187.68479481</v>
      </c>
      <c r="D63">
        <v>104.76924678</v>
      </c>
      <c r="E63">
        <v>58.866766650000002</v>
      </c>
      <c r="F63">
        <v>138.28273433999999</v>
      </c>
      <c r="G63">
        <v>204.55659738</v>
      </c>
      <c r="H63">
        <v>110.61632529000001</v>
      </c>
    </row>
    <row r="64" spans="1:8" x14ac:dyDescent="0.2">
      <c r="A64" s="20">
        <v>63</v>
      </c>
      <c r="B64">
        <v>52.377152039999999</v>
      </c>
      <c r="C64">
        <v>184.83073911</v>
      </c>
      <c r="D64">
        <v>135.14626160999998</v>
      </c>
      <c r="E64">
        <v>168.89883237000001</v>
      </c>
      <c r="F64">
        <v>128.64618711</v>
      </c>
      <c r="G64">
        <v>160.93736181</v>
      </c>
      <c r="H64">
        <v>183.49785027000001</v>
      </c>
    </row>
    <row r="65" spans="1:8" x14ac:dyDescent="0.2">
      <c r="A65" s="20">
        <v>64</v>
      </c>
      <c r="B65">
        <v>81.234494279999993</v>
      </c>
      <c r="C65">
        <v>52.956928799999993</v>
      </c>
      <c r="D65">
        <v>218.34721520999997</v>
      </c>
      <c r="E65">
        <v>87.130883699999998</v>
      </c>
      <c r="F65">
        <v>177.96307418999999</v>
      </c>
      <c r="G65">
        <v>209.1978</v>
      </c>
      <c r="H65">
        <v>67.754684609999998</v>
      </c>
    </row>
    <row r="66" spans="1:8" x14ac:dyDescent="0.2">
      <c r="A66" s="20">
        <v>65</v>
      </c>
      <c r="B66">
        <v>35.399256300000005</v>
      </c>
      <c r="C66">
        <v>49.739765489999996</v>
      </c>
      <c r="D66">
        <v>354.17635820999999</v>
      </c>
      <c r="E66">
        <v>104.5989</v>
      </c>
      <c r="F66">
        <v>139.31228636999998</v>
      </c>
      <c r="G66">
        <v>200.92253273999998</v>
      </c>
      <c r="H66">
        <v>71.84898441</v>
      </c>
    </row>
    <row r="67" spans="1:8" x14ac:dyDescent="0.2">
      <c r="A67" s="20">
        <v>66</v>
      </c>
      <c r="B67">
        <v>35.814663359999997</v>
      </c>
      <c r="C67">
        <v>69.70470696000001</v>
      </c>
      <c r="D67">
        <v>129.47700123000001</v>
      </c>
      <c r="E67">
        <v>178.76400290999999</v>
      </c>
      <c r="F67">
        <v>96.377426460000009</v>
      </c>
      <c r="G67">
        <v>90.893455560000007</v>
      </c>
      <c r="H67">
        <v>52.956928799999993</v>
      </c>
    </row>
    <row r="68" spans="1:8" x14ac:dyDescent="0.2">
      <c r="A68" s="20">
        <v>67</v>
      </c>
      <c r="B68">
        <v>108.91883457</v>
      </c>
      <c r="C68">
        <v>47.253300209999999</v>
      </c>
      <c r="D68">
        <v>129.75194690999999</v>
      </c>
      <c r="E68">
        <v>150.76586592000001</v>
      </c>
      <c r="F68">
        <v>92.644739999999999</v>
      </c>
      <c r="G68">
        <v>163.6076223</v>
      </c>
      <c r="H68">
        <v>78.446186459999993</v>
      </c>
    </row>
    <row r="69" spans="1:8" x14ac:dyDescent="0.2">
      <c r="A69" s="20">
        <v>68</v>
      </c>
      <c r="B69">
        <v>66.976169940000005</v>
      </c>
      <c r="C69">
        <v>33.009918570000004</v>
      </c>
      <c r="D69">
        <v>107.75330397</v>
      </c>
      <c r="E69">
        <v>157.71422142</v>
      </c>
      <c r="F69">
        <v>121.35863231999998</v>
      </c>
      <c r="G69">
        <v>117.16421643000001</v>
      </c>
      <c r="H69">
        <v>42.263932679999996</v>
      </c>
    </row>
    <row r="70" spans="1:8" x14ac:dyDescent="0.2">
      <c r="A70" s="20">
        <v>69</v>
      </c>
      <c r="B70">
        <v>135.19258397999999</v>
      </c>
      <c r="C70">
        <v>44.125793100000003</v>
      </c>
      <c r="D70">
        <v>110.93908760999999</v>
      </c>
      <c r="E70">
        <v>71.724959999999996</v>
      </c>
      <c r="F70">
        <v>290.85666695999998</v>
      </c>
      <c r="G70">
        <v>222.44002073999999</v>
      </c>
      <c r="H70">
        <v>32.188070070000002</v>
      </c>
    </row>
    <row r="71" spans="1:8" x14ac:dyDescent="0.2">
      <c r="A71" s="20">
        <v>70</v>
      </c>
      <c r="B71">
        <v>39.647465910000001</v>
      </c>
      <c r="C71">
        <v>206.23017978000001</v>
      </c>
      <c r="D71">
        <v>96.053169870000005</v>
      </c>
      <c r="E71">
        <v>140.07884687999999</v>
      </c>
      <c r="F71">
        <v>127.25053893</v>
      </c>
      <c r="G71">
        <v>310.03113959999996</v>
      </c>
      <c r="H71">
        <v>29.885400000000001</v>
      </c>
    </row>
    <row r="72" spans="1:8" x14ac:dyDescent="0.2">
      <c r="A72" s="20">
        <v>71</v>
      </c>
      <c r="B72">
        <v>23.42417652</v>
      </c>
      <c r="C72">
        <v>47.81664</v>
      </c>
      <c r="D72">
        <v>111.66082002</v>
      </c>
      <c r="E72">
        <v>82.658533590000005</v>
      </c>
      <c r="F72">
        <v>192.40668801000001</v>
      </c>
      <c r="G72">
        <v>83.679119999999998</v>
      </c>
      <c r="H72">
        <v>34.979366429999999</v>
      </c>
    </row>
    <row r="73" spans="1:8" x14ac:dyDescent="0.2">
      <c r="A73" s="20">
        <v>72</v>
      </c>
      <c r="B73">
        <v>73.317851820000001</v>
      </c>
      <c r="C73">
        <v>137.99135168999999</v>
      </c>
      <c r="D73">
        <v>89.157113819999992</v>
      </c>
      <c r="E73">
        <v>95.306034869999991</v>
      </c>
      <c r="F73">
        <v>163.49854059</v>
      </c>
      <c r="G73">
        <v>98.938605240000001</v>
      </c>
      <c r="H73">
        <v>194.82889967999998</v>
      </c>
    </row>
    <row r="74" spans="1:8" x14ac:dyDescent="0.2">
      <c r="A74" s="20">
        <v>73</v>
      </c>
      <c r="B74">
        <v>87.516405359999993</v>
      </c>
      <c r="C74">
        <v>104.76924678</v>
      </c>
      <c r="D74">
        <v>307.87789652999999</v>
      </c>
      <c r="E74">
        <v>105.61799214</v>
      </c>
      <c r="F74">
        <v>167.27754941999999</v>
      </c>
      <c r="G74">
        <v>101.61036</v>
      </c>
      <c r="H74">
        <v>121.94588042999999</v>
      </c>
    </row>
    <row r="75" spans="1:8" x14ac:dyDescent="0.2">
      <c r="A75" s="20">
        <v>74</v>
      </c>
      <c r="B75">
        <v>54.799363710000002</v>
      </c>
      <c r="C75">
        <v>169.61159916</v>
      </c>
      <c r="D75">
        <v>201.32150283000001</v>
      </c>
      <c r="E75">
        <v>338.22054314999997</v>
      </c>
      <c r="F75">
        <v>206.10167256</v>
      </c>
      <c r="G75">
        <v>237.30203015999999</v>
      </c>
      <c r="H75">
        <v>186.37133148000001</v>
      </c>
    </row>
    <row r="76" spans="1:8" x14ac:dyDescent="0.2">
      <c r="A76" s="20">
        <v>75</v>
      </c>
      <c r="B76">
        <v>96.694211699999997</v>
      </c>
      <c r="C76">
        <v>89.656199999999998</v>
      </c>
      <c r="D76">
        <v>378.25950779999999</v>
      </c>
      <c r="E76">
        <v>186.72995628000001</v>
      </c>
      <c r="F76">
        <v>159.74045154000001</v>
      </c>
      <c r="G76">
        <v>193.12543188000001</v>
      </c>
      <c r="H76">
        <v>105.28028712</v>
      </c>
    </row>
    <row r="77" spans="1:8" x14ac:dyDescent="0.2">
      <c r="A77" s="20">
        <v>76</v>
      </c>
      <c r="B77">
        <v>36.53191296</v>
      </c>
      <c r="C77">
        <v>49.288495949999998</v>
      </c>
      <c r="D77">
        <v>221.33426094000001</v>
      </c>
      <c r="E77">
        <v>70.847823509999998</v>
      </c>
      <c r="F77">
        <v>104.98292739</v>
      </c>
      <c r="G77">
        <v>169.92689013</v>
      </c>
      <c r="H77">
        <v>222.13967246999999</v>
      </c>
    </row>
    <row r="78" spans="1:8" x14ac:dyDescent="0.2">
      <c r="A78" s="20">
        <v>77</v>
      </c>
      <c r="B78">
        <v>54.255449429999999</v>
      </c>
      <c r="C78">
        <v>417.21960951000005</v>
      </c>
      <c r="D78">
        <v>129.37240233</v>
      </c>
      <c r="E78">
        <v>209.90160116999999</v>
      </c>
      <c r="F78">
        <v>77.932157580000009</v>
      </c>
      <c r="G78">
        <v>123.9795819</v>
      </c>
      <c r="H78">
        <v>320.77792943999998</v>
      </c>
    </row>
    <row r="79" spans="1:8" x14ac:dyDescent="0.2">
      <c r="A79" s="20">
        <v>78</v>
      </c>
      <c r="B79">
        <v>243.07738370999999</v>
      </c>
      <c r="C79">
        <v>47.253300209999999</v>
      </c>
      <c r="D79">
        <v>98.62182</v>
      </c>
      <c r="E79">
        <v>175.33315899000002</v>
      </c>
      <c r="F79">
        <v>57.486061169999992</v>
      </c>
      <c r="G79">
        <v>118.2266424</v>
      </c>
      <c r="H79">
        <v>82.658533590000005</v>
      </c>
    </row>
    <row r="80" spans="1:8" x14ac:dyDescent="0.2">
      <c r="A80" s="20">
        <v>79</v>
      </c>
      <c r="B80">
        <v>30.444256979999999</v>
      </c>
      <c r="C80">
        <v>64.652580090000001</v>
      </c>
      <c r="D80">
        <v>103.18083777</v>
      </c>
      <c r="E80">
        <v>151.82829189</v>
      </c>
      <c r="F80">
        <v>107.62927956000001</v>
      </c>
      <c r="G80">
        <v>197.80847405999998</v>
      </c>
      <c r="H80">
        <v>105.99903098999999</v>
      </c>
    </row>
    <row r="81" spans="1:8" x14ac:dyDescent="0.2">
      <c r="A81" s="20">
        <v>80</v>
      </c>
      <c r="B81">
        <v>230.03838368999999</v>
      </c>
      <c r="C81">
        <v>117.16421643000001</v>
      </c>
      <c r="D81">
        <v>208.87802622000001</v>
      </c>
      <c r="E81">
        <v>166.07316779999999</v>
      </c>
      <c r="F81">
        <v>119.69102699999999</v>
      </c>
      <c r="G81">
        <v>125.66063565</v>
      </c>
      <c r="H81">
        <v>91.235643390000007</v>
      </c>
    </row>
    <row r="82" spans="1:8" x14ac:dyDescent="0.2">
      <c r="A82" s="20">
        <v>81</v>
      </c>
      <c r="B82">
        <v>51.159321990000002</v>
      </c>
      <c r="C82">
        <v>182.91209643000002</v>
      </c>
      <c r="D82">
        <v>105.28028712</v>
      </c>
      <c r="E82">
        <v>183.18106502999998</v>
      </c>
      <c r="F82">
        <v>92.837500829999996</v>
      </c>
      <c r="G82">
        <v>144.84407391000002</v>
      </c>
      <c r="H82">
        <v>83.892800609999995</v>
      </c>
    </row>
    <row r="83" spans="1:8" x14ac:dyDescent="0.2">
      <c r="A83" s="20">
        <v>82</v>
      </c>
      <c r="B83">
        <v>114.91384581000001</v>
      </c>
      <c r="C83">
        <v>213.88383071999999</v>
      </c>
      <c r="D83">
        <v>129.75194690999999</v>
      </c>
      <c r="E83">
        <v>132.34151682000001</v>
      </c>
      <c r="F83">
        <v>161.7397848</v>
      </c>
      <c r="G83">
        <v>72.345082050000002</v>
      </c>
      <c r="H83">
        <v>118.2266424</v>
      </c>
    </row>
    <row r="84" spans="1:8" x14ac:dyDescent="0.2">
      <c r="A84" s="20">
        <v>83</v>
      </c>
      <c r="B84">
        <v>106.19627463</v>
      </c>
      <c r="C84">
        <v>51.416336430000001</v>
      </c>
      <c r="D84">
        <v>107.75330397</v>
      </c>
      <c r="E84">
        <v>114.81522399000001</v>
      </c>
      <c r="F84">
        <v>116.59191102</v>
      </c>
      <c r="G84">
        <v>145.24453826999999</v>
      </c>
      <c r="H84">
        <v>86.25374721</v>
      </c>
    </row>
    <row r="85" spans="1:8" x14ac:dyDescent="0.2">
      <c r="A85" s="20">
        <v>84</v>
      </c>
      <c r="B85">
        <v>42.359565959999998</v>
      </c>
      <c r="C85">
        <v>142.01093799</v>
      </c>
      <c r="D85">
        <v>102.22450497</v>
      </c>
      <c r="E85">
        <v>129.30366591000001</v>
      </c>
      <c r="F85">
        <v>92.837500829999996</v>
      </c>
      <c r="G85">
        <v>122.67657846</v>
      </c>
      <c r="H85">
        <v>71.97300881999999</v>
      </c>
    </row>
    <row r="86" spans="1:8" x14ac:dyDescent="0.2">
      <c r="A86" s="20">
        <v>85</v>
      </c>
      <c r="B86">
        <v>293.23405052999999</v>
      </c>
      <c r="C86">
        <v>65.747879999999995</v>
      </c>
      <c r="D86">
        <v>111.22001037</v>
      </c>
      <c r="E86">
        <v>330.09470289000001</v>
      </c>
      <c r="F86">
        <v>141.97955832</v>
      </c>
      <c r="G86">
        <v>107.13019338000001</v>
      </c>
      <c r="H86">
        <v>89.854937910000004</v>
      </c>
    </row>
    <row r="87" spans="1:8" x14ac:dyDescent="0.2">
      <c r="A87" s="20">
        <v>86</v>
      </c>
      <c r="B87">
        <v>141.01724844</v>
      </c>
      <c r="C87">
        <v>97.299391049999997</v>
      </c>
      <c r="D87">
        <v>130.98471966</v>
      </c>
      <c r="E87">
        <v>97.574336730000013</v>
      </c>
      <c r="F87">
        <v>232.74151811999999</v>
      </c>
      <c r="G87">
        <v>116.55306</v>
      </c>
      <c r="H87">
        <v>93.078078300000001</v>
      </c>
    </row>
    <row r="88" spans="1:8" x14ac:dyDescent="0.2">
      <c r="A88" s="20">
        <v>87</v>
      </c>
      <c r="B88">
        <v>139.82930378999998</v>
      </c>
      <c r="C88">
        <v>49.469302620000001</v>
      </c>
      <c r="D88">
        <v>143.51267934000001</v>
      </c>
      <c r="E88">
        <v>172.43128665</v>
      </c>
      <c r="F88">
        <v>109.60171595999999</v>
      </c>
      <c r="G88">
        <v>93.793833629999995</v>
      </c>
      <c r="H88">
        <v>84.633958530000001</v>
      </c>
    </row>
    <row r="89" spans="1:8" x14ac:dyDescent="0.2">
      <c r="A89" s="20">
        <v>88</v>
      </c>
      <c r="B89">
        <v>125.52316281</v>
      </c>
      <c r="C89">
        <v>87.027779069999994</v>
      </c>
      <c r="D89">
        <v>176.95593621</v>
      </c>
      <c r="E89">
        <v>130.98471966</v>
      </c>
      <c r="F89">
        <v>108.24940160999999</v>
      </c>
      <c r="G89">
        <v>244.71360935999999</v>
      </c>
      <c r="H89">
        <v>167.06386881</v>
      </c>
    </row>
    <row r="90" spans="1:8" x14ac:dyDescent="0.2">
      <c r="A90" s="20">
        <v>89</v>
      </c>
      <c r="B90">
        <v>29.952642150000003</v>
      </c>
      <c r="C90">
        <v>111.06012348</v>
      </c>
      <c r="D90">
        <v>215.71431146999998</v>
      </c>
      <c r="E90">
        <v>159.40424079000002</v>
      </c>
      <c r="F90">
        <v>131.80059107999998</v>
      </c>
      <c r="G90">
        <v>113.60337102</v>
      </c>
      <c r="H90">
        <v>131.80059107999998</v>
      </c>
    </row>
    <row r="91" spans="1:8" x14ac:dyDescent="0.2">
      <c r="A91" s="20">
        <v>90</v>
      </c>
      <c r="B91">
        <v>291.81449402999999</v>
      </c>
      <c r="C91">
        <v>51.154839180000003</v>
      </c>
      <c r="D91">
        <v>327.93697700999996</v>
      </c>
      <c r="E91">
        <v>96.377426460000009</v>
      </c>
      <c r="F91">
        <v>304.43509845</v>
      </c>
      <c r="G91">
        <v>177.56111555999999</v>
      </c>
      <c r="H91">
        <v>18.901021229999998</v>
      </c>
    </row>
    <row r="92" spans="1:8" x14ac:dyDescent="0.2">
      <c r="A92" s="20">
        <v>91</v>
      </c>
      <c r="B92">
        <v>79.293437549999993</v>
      </c>
      <c r="C92">
        <v>60.954261840000001</v>
      </c>
      <c r="D92">
        <v>134.48429999999999</v>
      </c>
      <c r="E92">
        <v>113.80061466000001</v>
      </c>
      <c r="F92">
        <v>184.12843221</v>
      </c>
      <c r="G92">
        <v>142.85669480999999</v>
      </c>
      <c r="H92">
        <v>102.83416713</v>
      </c>
    </row>
    <row r="93" spans="1:8" x14ac:dyDescent="0.2">
      <c r="A93" s="20">
        <v>92</v>
      </c>
      <c r="B93">
        <v>80.085400649999997</v>
      </c>
      <c r="C93">
        <v>104.64223383</v>
      </c>
      <c r="D93">
        <v>101.52219807</v>
      </c>
      <c r="E93">
        <v>155.43247113000001</v>
      </c>
      <c r="F93">
        <v>146.4683454</v>
      </c>
      <c r="G93">
        <v>120.47253021</v>
      </c>
      <c r="H93">
        <v>107.62927956000001</v>
      </c>
    </row>
    <row r="94" spans="1:8" x14ac:dyDescent="0.2">
      <c r="A94" s="20">
        <v>93</v>
      </c>
      <c r="B94">
        <v>93.965674680000006</v>
      </c>
      <c r="C94">
        <v>139.31228636999998</v>
      </c>
      <c r="D94">
        <v>266.39994987</v>
      </c>
      <c r="E94">
        <v>295.80568920000002</v>
      </c>
      <c r="F94">
        <v>126.863523</v>
      </c>
      <c r="G94">
        <v>141.69564702</v>
      </c>
      <c r="H94">
        <v>91.431392760000008</v>
      </c>
    </row>
    <row r="95" spans="1:8" x14ac:dyDescent="0.2">
      <c r="A95" s="20">
        <v>94</v>
      </c>
      <c r="B95">
        <v>93.139343370000006</v>
      </c>
      <c r="C95">
        <v>51.416336430000001</v>
      </c>
      <c r="D95">
        <v>231.51023963999998</v>
      </c>
      <c r="E95">
        <v>248.33721411000002</v>
      </c>
      <c r="F95">
        <v>103.6126818</v>
      </c>
      <c r="G95">
        <v>137.66709509999998</v>
      </c>
      <c r="H95">
        <v>124.69832576999998</v>
      </c>
    </row>
    <row r="96" spans="1:8" x14ac:dyDescent="0.2">
      <c r="A96" s="20">
        <v>95</v>
      </c>
      <c r="B96">
        <v>46.210299749999997</v>
      </c>
      <c r="C96">
        <v>29.885400000000001</v>
      </c>
      <c r="D96">
        <v>188.08824771000002</v>
      </c>
      <c r="E96">
        <v>160.18723826999999</v>
      </c>
      <c r="F96">
        <v>104.25671217</v>
      </c>
      <c r="G96">
        <v>85.63063661999999</v>
      </c>
      <c r="H96">
        <v>50.80518</v>
      </c>
    </row>
    <row r="97" spans="1:8" x14ac:dyDescent="0.2">
      <c r="A97" s="20">
        <v>96</v>
      </c>
      <c r="B97">
        <v>43.652109510000003</v>
      </c>
      <c r="C97">
        <v>454.22819460000005</v>
      </c>
      <c r="D97">
        <v>59.546659500000004</v>
      </c>
      <c r="E97">
        <v>136.10110014</v>
      </c>
      <c r="F97">
        <v>97.574336730000013</v>
      </c>
      <c r="G97">
        <v>102.00484727999999</v>
      </c>
      <c r="H97">
        <v>48.188713230000005</v>
      </c>
    </row>
    <row r="98" spans="1:8" x14ac:dyDescent="0.2">
      <c r="A98" s="20">
        <v>97</v>
      </c>
      <c r="B98">
        <v>60.151838850000004</v>
      </c>
      <c r="C98">
        <v>17.426176740000002</v>
      </c>
      <c r="D98">
        <v>160.93736181</v>
      </c>
      <c r="E98">
        <v>98.938605240000001</v>
      </c>
      <c r="F98">
        <v>149.42699999999999</v>
      </c>
      <c r="G98">
        <v>107.75330397</v>
      </c>
      <c r="H98">
        <v>70.341265980000003</v>
      </c>
    </row>
    <row r="99" spans="1:8" x14ac:dyDescent="0.2">
      <c r="A99" s="20">
        <v>98</v>
      </c>
      <c r="B99">
        <v>71.473922639999998</v>
      </c>
      <c r="C99">
        <v>208.36399734</v>
      </c>
      <c r="D99">
        <v>81.570705029999999</v>
      </c>
      <c r="E99">
        <v>147.92525865000002</v>
      </c>
      <c r="F99">
        <v>125.12718126</v>
      </c>
      <c r="G99">
        <v>201.32150283000001</v>
      </c>
      <c r="H99">
        <v>138.18560679000001</v>
      </c>
    </row>
    <row r="100" spans="1:8" x14ac:dyDescent="0.2">
      <c r="A100" s="20">
        <v>99</v>
      </c>
      <c r="B100">
        <v>23.104402740000001</v>
      </c>
      <c r="C100">
        <v>189.24780122999999</v>
      </c>
      <c r="D100">
        <v>112.77554543999999</v>
      </c>
      <c r="E100">
        <v>171.18357119999999</v>
      </c>
      <c r="F100">
        <v>98.62182</v>
      </c>
      <c r="G100">
        <v>96.377426460000009</v>
      </c>
      <c r="H100">
        <v>152.67853152000001</v>
      </c>
    </row>
    <row r="101" spans="1:8" x14ac:dyDescent="0.2">
      <c r="A101" s="20">
        <v>100</v>
      </c>
      <c r="B101">
        <v>28.428486749999998</v>
      </c>
      <c r="C101">
        <v>286.54121520000001</v>
      </c>
      <c r="D101">
        <v>149.90367212999999</v>
      </c>
      <c r="E101">
        <v>93.078078300000001</v>
      </c>
      <c r="F101">
        <v>59.770800000000001</v>
      </c>
      <c r="G101">
        <v>115.47569132999999</v>
      </c>
      <c r="H101">
        <v>181.49104566</v>
      </c>
    </row>
    <row r="102" spans="1:8" x14ac:dyDescent="0.2">
      <c r="A102" s="20">
        <v>101</v>
      </c>
      <c r="B102">
        <v>113.25670038</v>
      </c>
      <c r="C102">
        <v>125.51868</v>
      </c>
      <c r="D102">
        <v>75.604084919999991</v>
      </c>
      <c r="E102">
        <v>381.37506074999999</v>
      </c>
      <c r="F102">
        <v>130.98471966</v>
      </c>
      <c r="G102">
        <v>133.45026516000001</v>
      </c>
      <c r="H102">
        <v>224.95637141999998</v>
      </c>
    </row>
    <row r="103" spans="1:8" x14ac:dyDescent="0.2">
      <c r="A103" s="20">
        <v>102</v>
      </c>
      <c r="B103">
        <v>128.18146913999999</v>
      </c>
      <c r="C103">
        <v>501.97759244999997</v>
      </c>
      <c r="D103">
        <v>575.51659623</v>
      </c>
      <c r="E103">
        <v>117.73502757</v>
      </c>
      <c r="F103">
        <v>90.102986729999998</v>
      </c>
      <c r="G103">
        <v>112.49761122</v>
      </c>
      <c r="H103">
        <v>73.507624109999995</v>
      </c>
    </row>
    <row r="104" spans="1:8" x14ac:dyDescent="0.2">
      <c r="A104" s="20">
        <v>103</v>
      </c>
      <c r="B104">
        <v>73.97234207999999</v>
      </c>
      <c r="C104">
        <v>72.714166739999996</v>
      </c>
      <c r="D104">
        <v>200.58931053000001</v>
      </c>
      <c r="E104">
        <v>106.7954769</v>
      </c>
      <c r="F104">
        <v>71.84898441</v>
      </c>
      <c r="G104">
        <v>69.767466299999995</v>
      </c>
      <c r="H104">
        <v>152.67853152000001</v>
      </c>
    </row>
    <row r="105" spans="1:8" x14ac:dyDescent="0.2">
      <c r="A105" s="20">
        <v>104</v>
      </c>
      <c r="B105">
        <v>28.428486749999998</v>
      </c>
      <c r="C105">
        <v>47.253300209999999</v>
      </c>
      <c r="D105">
        <v>238.52284875000001</v>
      </c>
      <c r="E105">
        <v>391.60184463000002</v>
      </c>
      <c r="F105">
        <v>76.543980750000003</v>
      </c>
      <c r="G105">
        <v>96.238459349999999</v>
      </c>
      <c r="H105">
        <v>128.75078600999998</v>
      </c>
    </row>
    <row r="106" spans="1:8" x14ac:dyDescent="0.2">
      <c r="A106" s="20">
        <v>105</v>
      </c>
      <c r="B106">
        <v>102.5368074</v>
      </c>
      <c r="C106">
        <v>441.46563453000005</v>
      </c>
      <c r="D106">
        <v>80.745867989999994</v>
      </c>
      <c r="E106">
        <v>144.44211528</v>
      </c>
      <c r="F106">
        <v>98.983433340000005</v>
      </c>
      <c r="G106">
        <v>84.158780669999999</v>
      </c>
      <c r="H106">
        <v>243.76325364000002</v>
      </c>
    </row>
    <row r="107" spans="1:8" x14ac:dyDescent="0.2">
      <c r="A107" s="20">
        <v>106</v>
      </c>
      <c r="B107">
        <v>32.675202089999999</v>
      </c>
      <c r="C107">
        <v>153.46601181</v>
      </c>
      <c r="D107">
        <v>82.658533590000005</v>
      </c>
      <c r="E107">
        <v>161.76817593000001</v>
      </c>
      <c r="F107">
        <v>78.217563150000004</v>
      </c>
      <c r="G107">
        <v>65.543165009999996</v>
      </c>
      <c r="H107">
        <v>116.05397382</v>
      </c>
    </row>
    <row r="108" spans="1:8" x14ac:dyDescent="0.2">
      <c r="A108" s="20">
        <v>107</v>
      </c>
      <c r="B108">
        <v>16.562488679999998</v>
      </c>
      <c r="C108">
        <v>30.034827000000003</v>
      </c>
      <c r="D108">
        <v>81.570705029999999</v>
      </c>
      <c r="E108">
        <v>188.68147289999999</v>
      </c>
      <c r="F108">
        <v>128.92412132999999</v>
      </c>
      <c r="G108">
        <v>62.402209470000003</v>
      </c>
      <c r="H108">
        <v>120.87897165</v>
      </c>
    </row>
    <row r="109" spans="1:8" x14ac:dyDescent="0.2">
      <c r="A109" s="20">
        <v>108</v>
      </c>
      <c r="B109">
        <v>19.82298582</v>
      </c>
      <c r="C109">
        <v>58.026986909999998</v>
      </c>
      <c r="D109">
        <v>40.206322890000003</v>
      </c>
      <c r="E109">
        <v>519.50836808999998</v>
      </c>
      <c r="F109">
        <v>212.54347053000001</v>
      </c>
      <c r="G109">
        <v>270.49126113</v>
      </c>
      <c r="H109">
        <v>161.63070309</v>
      </c>
    </row>
    <row r="110" spans="1:8" x14ac:dyDescent="0.2">
      <c r="A110" s="20">
        <v>109</v>
      </c>
      <c r="B110">
        <v>32.675202089999999</v>
      </c>
      <c r="C110">
        <v>80.745867989999994</v>
      </c>
      <c r="D110">
        <v>920.24169668999991</v>
      </c>
      <c r="E110">
        <v>134.48429999999999</v>
      </c>
      <c r="F110">
        <v>77.932157580000009</v>
      </c>
      <c r="G110">
        <v>118.2266424</v>
      </c>
      <c r="H110">
        <v>61.610246369999999</v>
      </c>
    </row>
    <row r="111" spans="1:8" x14ac:dyDescent="0.2">
      <c r="A111" s="20">
        <v>110</v>
      </c>
      <c r="B111">
        <v>27.230082209999999</v>
      </c>
      <c r="C111">
        <v>95.679602370000012</v>
      </c>
      <c r="D111">
        <v>193.14784592999999</v>
      </c>
      <c r="E111">
        <v>177.71203682999999</v>
      </c>
      <c r="F111">
        <v>177.76134773999999</v>
      </c>
      <c r="G111">
        <v>175.12993827</v>
      </c>
      <c r="H111">
        <v>158.84239527</v>
      </c>
    </row>
    <row r="112" spans="1:8" x14ac:dyDescent="0.2">
      <c r="A112" s="20">
        <v>111</v>
      </c>
      <c r="B112">
        <v>70.006549500000006</v>
      </c>
      <c r="C112">
        <v>185.38511327999998</v>
      </c>
      <c r="D112">
        <v>96.978123000000011</v>
      </c>
      <c r="E112">
        <v>223.26186924000001</v>
      </c>
      <c r="F112">
        <v>174.08096072999999</v>
      </c>
      <c r="G112">
        <v>59.770800000000001</v>
      </c>
      <c r="H112">
        <v>85.578337169999998</v>
      </c>
    </row>
    <row r="113" spans="1:8" x14ac:dyDescent="0.2">
      <c r="A113" s="20">
        <v>112</v>
      </c>
      <c r="B113">
        <v>111.64139450999998</v>
      </c>
      <c r="C113">
        <v>131.53012820999999</v>
      </c>
      <c r="D113">
        <v>276.12914183999999</v>
      </c>
      <c r="E113">
        <v>79.744707089999991</v>
      </c>
      <c r="F113">
        <v>119.61631349999999</v>
      </c>
      <c r="G113">
        <v>157.79939481</v>
      </c>
      <c r="H113">
        <v>41.625879390000001</v>
      </c>
    </row>
    <row r="114" spans="1:8" x14ac:dyDescent="0.2">
      <c r="A114" s="20">
        <v>113</v>
      </c>
      <c r="B114">
        <v>81.688752359999995</v>
      </c>
      <c r="C114">
        <v>155.08729475999999</v>
      </c>
      <c r="D114">
        <v>79.40700206999999</v>
      </c>
      <c r="E114">
        <v>117.88594884</v>
      </c>
      <c r="F114">
        <v>110.73736116000001</v>
      </c>
      <c r="G114">
        <v>119.01711123</v>
      </c>
      <c r="H114">
        <v>80.745867989999994</v>
      </c>
    </row>
    <row r="115" spans="1:8" x14ac:dyDescent="0.2">
      <c r="A115" s="20">
        <v>114</v>
      </c>
      <c r="B115">
        <v>108.91883457</v>
      </c>
      <c r="C115">
        <v>71.724959999999996</v>
      </c>
      <c r="D115">
        <v>54.862123050000008</v>
      </c>
      <c r="E115">
        <v>143.72934849000001</v>
      </c>
      <c r="F115">
        <v>72.221057639999998</v>
      </c>
      <c r="G115">
        <v>437.56409555999994</v>
      </c>
      <c r="H115">
        <v>81.297253619999992</v>
      </c>
    </row>
    <row r="116" spans="1:8" x14ac:dyDescent="0.2">
      <c r="A116" s="20">
        <v>115</v>
      </c>
      <c r="B116">
        <v>106.51007132999999</v>
      </c>
      <c r="C116">
        <v>105.28028712</v>
      </c>
      <c r="D116">
        <v>246.44098547999999</v>
      </c>
      <c r="E116">
        <v>104.38521939</v>
      </c>
      <c r="F116">
        <v>184.44372318000001</v>
      </c>
      <c r="G116">
        <v>101.52219807</v>
      </c>
      <c r="H116">
        <v>55.105689060000003</v>
      </c>
    </row>
    <row r="117" spans="1:8" x14ac:dyDescent="0.2">
      <c r="A117" s="20">
        <v>116</v>
      </c>
      <c r="B117">
        <v>109.46125458</v>
      </c>
      <c r="C117">
        <v>127.25053893</v>
      </c>
      <c r="D117">
        <v>89.854937910000004</v>
      </c>
      <c r="E117">
        <v>192.40668801000001</v>
      </c>
      <c r="F117">
        <v>127.91548908</v>
      </c>
      <c r="G117">
        <v>84.529359630000002</v>
      </c>
      <c r="H117">
        <v>51.416336430000001</v>
      </c>
    </row>
    <row r="118" spans="1:8" x14ac:dyDescent="0.2">
      <c r="A118" s="20">
        <v>117</v>
      </c>
      <c r="B118">
        <v>39.647465910000001</v>
      </c>
      <c r="C118">
        <v>73.265552369999995</v>
      </c>
      <c r="D118">
        <v>104.64223383</v>
      </c>
      <c r="E118">
        <v>98.802626669999995</v>
      </c>
      <c r="F118">
        <v>85.473738269999998</v>
      </c>
      <c r="G118">
        <v>102.22450497</v>
      </c>
      <c r="H118">
        <v>189.24780122999999</v>
      </c>
    </row>
    <row r="119" spans="1:8" x14ac:dyDescent="0.2">
      <c r="A119" s="20">
        <v>118</v>
      </c>
      <c r="B119">
        <v>73.519578269999997</v>
      </c>
      <c r="C119">
        <v>96.470071200000007</v>
      </c>
      <c r="D119">
        <v>133.81785558000001</v>
      </c>
      <c r="E119">
        <v>179.63516231999998</v>
      </c>
      <c r="F119">
        <v>104.98292739</v>
      </c>
      <c r="G119">
        <v>143.23175658</v>
      </c>
      <c r="H119">
        <v>59.321024729999998</v>
      </c>
    </row>
    <row r="120" spans="1:8" x14ac:dyDescent="0.2">
      <c r="A120" s="20">
        <v>119</v>
      </c>
      <c r="B120">
        <v>97.191803610000008</v>
      </c>
      <c r="C120">
        <v>94.506600419999998</v>
      </c>
      <c r="D120">
        <v>212.77508238000001</v>
      </c>
      <c r="E120">
        <v>146.4683454</v>
      </c>
      <c r="F120">
        <v>164.61476028000001</v>
      </c>
      <c r="G120">
        <v>156.1213296</v>
      </c>
      <c r="H120">
        <v>46.778122349999997</v>
      </c>
    </row>
    <row r="121" spans="1:8" x14ac:dyDescent="0.2">
      <c r="A121" s="20">
        <v>120</v>
      </c>
      <c r="B121">
        <v>19.82298582</v>
      </c>
      <c r="C121">
        <v>96.470071200000007</v>
      </c>
      <c r="D121">
        <v>116.55306</v>
      </c>
      <c r="E121">
        <v>419.46101451000004</v>
      </c>
      <c r="F121">
        <v>169.82229122999999</v>
      </c>
      <c r="G121">
        <v>306.08776107</v>
      </c>
      <c r="H121">
        <v>78.900444539999995</v>
      </c>
    </row>
    <row r="122" spans="1:8" x14ac:dyDescent="0.2">
      <c r="A122" s="20">
        <v>121</v>
      </c>
      <c r="B122">
        <v>49.315392809999999</v>
      </c>
      <c r="C122">
        <v>33.009918570000004</v>
      </c>
      <c r="D122">
        <v>149.54654159999998</v>
      </c>
      <c r="E122">
        <v>101.78668386</v>
      </c>
      <c r="F122">
        <v>150.08298452999998</v>
      </c>
      <c r="G122">
        <v>183.47244768000002</v>
      </c>
      <c r="H122">
        <v>47.253300209999999</v>
      </c>
    </row>
    <row r="123" spans="1:8" x14ac:dyDescent="0.2">
      <c r="A123" s="20">
        <v>122</v>
      </c>
      <c r="B123">
        <v>121.77403938</v>
      </c>
      <c r="C123">
        <v>147.19904342999999</v>
      </c>
      <c r="D123">
        <v>160.18723826999999</v>
      </c>
      <c r="E123">
        <v>106.92099558</v>
      </c>
      <c r="F123">
        <v>139.47217325999998</v>
      </c>
      <c r="G123">
        <v>337.82456160000004</v>
      </c>
      <c r="H123">
        <v>102.22450497</v>
      </c>
    </row>
    <row r="124" spans="1:8" x14ac:dyDescent="0.2">
      <c r="A124" s="20">
        <v>123</v>
      </c>
      <c r="B124">
        <v>64.952928360000001</v>
      </c>
      <c r="C124">
        <v>95.679602370000012</v>
      </c>
      <c r="D124">
        <v>98.305034759999998</v>
      </c>
      <c r="E124">
        <v>101.12621652</v>
      </c>
      <c r="F124">
        <v>280.6836768</v>
      </c>
      <c r="G124">
        <v>78.616533239999995</v>
      </c>
      <c r="H124">
        <v>68.214919770000009</v>
      </c>
    </row>
    <row r="125" spans="1:8" x14ac:dyDescent="0.2">
      <c r="A125" s="20">
        <v>124</v>
      </c>
      <c r="B125">
        <v>60.275863260000001</v>
      </c>
      <c r="C125">
        <v>107.96100749999999</v>
      </c>
      <c r="D125">
        <v>104.93959355999999</v>
      </c>
      <c r="E125">
        <v>213.52968873</v>
      </c>
      <c r="F125">
        <v>280.6836768</v>
      </c>
      <c r="G125">
        <v>67.42445094</v>
      </c>
      <c r="H125">
        <v>163.14290432999999</v>
      </c>
    </row>
    <row r="126" spans="1:8" x14ac:dyDescent="0.2">
      <c r="A126" s="20">
        <v>125</v>
      </c>
      <c r="B126">
        <v>42.271404029999999</v>
      </c>
      <c r="C126">
        <v>201.65472503999999</v>
      </c>
      <c r="D126">
        <v>129.02722596000001</v>
      </c>
      <c r="E126">
        <v>156.57708195000001</v>
      </c>
      <c r="F126">
        <v>89.556083909999998</v>
      </c>
      <c r="G126">
        <v>88.855271279999997</v>
      </c>
      <c r="H126">
        <v>92.692556639999992</v>
      </c>
    </row>
    <row r="127" spans="1:8" x14ac:dyDescent="0.2">
      <c r="A127" s="20">
        <v>126</v>
      </c>
      <c r="B127">
        <v>35.399256300000005</v>
      </c>
      <c r="C127">
        <v>219.81458834999998</v>
      </c>
      <c r="D127">
        <v>58.715845379999998</v>
      </c>
      <c r="E127">
        <v>117.77238432</v>
      </c>
      <c r="F127">
        <v>90.893455560000007</v>
      </c>
      <c r="G127">
        <v>101.12621652</v>
      </c>
      <c r="H127">
        <v>71.036101529999996</v>
      </c>
    </row>
    <row r="128" spans="1:8" x14ac:dyDescent="0.2">
      <c r="A128" s="20">
        <v>127</v>
      </c>
      <c r="B128">
        <v>71.006216129999999</v>
      </c>
      <c r="C128">
        <v>84.158780669999999</v>
      </c>
      <c r="D128">
        <v>108.66182013</v>
      </c>
      <c r="E128">
        <v>101.12621652</v>
      </c>
      <c r="F128">
        <v>48.188713230000005</v>
      </c>
      <c r="G128">
        <v>84.950743770000003</v>
      </c>
      <c r="H128">
        <v>54.125447940000001</v>
      </c>
    </row>
    <row r="129" spans="1:8" x14ac:dyDescent="0.2">
      <c r="A129" s="20">
        <v>128</v>
      </c>
      <c r="B129">
        <v>142.01243226</v>
      </c>
      <c r="C129">
        <v>266.24902860000003</v>
      </c>
      <c r="D129">
        <v>38.038137120000002</v>
      </c>
      <c r="E129">
        <v>249.50274471000003</v>
      </c>
      <c r="F129">
        <v>51.06817152</v>
      </c>
      <c r="G129">
        <v>78.900444539999995</v>
      </c>
      <c r="H129">
        <v>80.911731959999997</v>
      </c>
    </row>
    <row r="130" spans="1:8" x14ac:dyDescent="0.2">
      <c r="A130" s="20">
        <v>129</v>
      </c>
      <c r="B130">
        <v>2.72255994</v>
      </c>
      <c r="C130">
        <v>241.40678985</v>
      </c>
      <c r="D130">
        <v>57.096056699999998</v>
      </c>
      <c r="E130">
        <v>143.76072815999999</v>
      </c>
      <c r="F130">
        <v>69.319185300000001</v>
      </c>
      <c r="G130">
        <v>199.76297922000001</v>
      </c>
      <c r="H130">
        <v>54.862123050000008</v>
      </c>
    </row>
    <row r="131" spans="1:8" x14ac:dyDescent="0.2">
      <c r="A131" s="20">
        <v>130</v>
      </c>
      <c r="B131">
        <v>66.755017980000005</v>
      </c>
      <c r="C131">
        <v>357.75214632000001</v>
      </c>
      <c r="D131">
        <v>325.76430842999997</v>
      </c>
      <c r="E131">
        <v>108.24940160999999</v>
      </c>
      <c r="F131">
        <v>132.34151682000001</v>
      </c>
      <c r="G131">
        <v>122.63922170999999</v>
      </c>
      <c r="H131">
        <v>72.775431810000001</v>
      </c>
    </row>
    <row r="132" spans="1:8" x14ac:dyDescent="0.2">
      <c r="A132" s="20">
        <v>131</v>
      </c>
      <c r="B132">
        <v>49.688960309999999</v>
      </c>
      <c r="C132">
        <v>18.17928882</v>
      </c>
      <c r="D132">
        <v>644.36807501999999</v>
      </c>
      <c r="E132">
        <v>152.99979956999999</v>
      </c>
      <c r="F132">
        <v>120.02574348</v>
      </c>
      <c r="G132">
        <v>140.9694318</v>
      </c>
      <c r="H132">
        <v>78.446186459999993</v>
      </c>
    </row>
    <row r="133" spans="1:8" x14ac:dyDescent="0.2">
      <c r="A133" s="20">
        <v>132</v>
      </c>
      <c r="B133">
        <v>120.30517196999999</v>
      </c>
      <c r="C133">
        <v>143.57394441</v>
      </c>
      <c r="D133">
        <v>87.946755120000006</v>
      </c>
      <c r="E133">
        <v>121.02690438</v>
      </c>
      <c r="F133">
        <v>89.705510910000001</v>
      </c>
      <c r="G133">
        <v>140.07884687999999</v>
      </c>
      <c r="H133">
        <v>99.343552410000001</v>
      </c>
    </row>
    <row r="134" spans="1:8" x14ac:dyDescent="0.2">
      <c r="A134" s="20">
        <v>133</v>
      </c>
      <c r="B134">
        <v>17.22146175</v>
      </c>
      <c r="C134">
        <v>143.01359316</v>
      </c>
      <c r="D134">
        <v>73.810960919999999</v>
      </c>
      <c r="E134">
        <v>255.77718443999998</v>
      </c>
      <c r="F134">
        <v>116.24673465000001</v>
      </c>
      <c r="G134">
        <v>99.343552410000001</v>
      </c>
      <c r="H134">
        <v>51.154839180000003</v>
      </c>
    </row>
    <row r="135" spans="1:8" x14ac:dyDescent="0.2">
      <c r="A135" s="20">
        <v>134</v>
      </c>
      <c r="B135">
        <v>57.762501119999996</v>
      </c>
      <c r="C135">
        <v>86.718465179999995</v>
      </c>
      <c r="D135">
        <v>210.55907997</v>
      </c>
      <c r="E135">
        <v>104.55556617000001</v>
      </c>
      <c r="F135">
        <v>102.13634304</v>
      </c>
      <c r="G135">
        <v>191.29046831999997</v>
      </c>
      <c r="H135">
        <v>130.19873364</v>
      </c>
    </row>
    <row r="136" spans="1:8" x14ac:dyDescent="0.2">
      <c r="A136" s="20">
        <v>135</v>
      </c>
      <c r="B136">
        <v>72.657384480000005</v>
      </c>
      <c r="C136">
        <v>35.986504409999995</v>
      </c>
      <c r="D136">
        <v>72.345082050000002</v>
      </c>
      <c r="E136">
        <v>263.82233411999999</v>
      </c>
      <c r="F136">
        <v>105.99903098999999</v>
      </c>
      <c r="G136">
        <v>93.841650270000002</v>
      </c>
      <c r="H136">
        <v>363.09266730000002</v>
      </c>
    </row>
    <row r="137" spans="1:8" x14ac:dyDescent="0.2">
      <c r="A137" s="20">
        <v>136</v>
      </c>
      <c r="B137">
        <v>79.387576559999999</v>
      </c>
      <c r="C137">
        <v>76.192827300000005</v>
      </c>
      <c r="D137">
        <v>265.99649697000001</v>
      </c>
      <c r="E137">
        <v>137.60284149</v>
      </c>
      <c r="F137">
        <v>201.30058305</v>
      </c>
      <c r="G137">
        <v>179.93401631999998</v>
      </c>
      <c r="H137">
        <v>28.352278980000001</v>
      </c>
    </row>
    <row r="138" spans="1:8" x14ac:dyDescent="0.2">
      <c r="A138" s="20">
        <v>137</v>
      </c>
      <c r="B138">
        <v>37.03697622</v>
      </c>
      <c r="C138">
        <v>11.95416</v>
      </c>
      <c r="D138">
        <v>68.214919770000009</v>
      </c>
      <c r="E138">
        <v>122.09231888999999</v>
      </c>
      <c r="F138">
        <v>289.19503872000001</v>
      </c>
      <c r="G138">
        <v>136.29834378000001</v>
      </c>
      <c r="H138">
        <v>83.251758780000003</v>
      </c>
    </row>
    <row r="139" spans="1:8" x14ac:dyDescent="0.2">
      <c r="A139" s="20">
        <v>138</v>
      </c>
      <c r="B139">
        <v>92.74037328</v>
      </c>
      <c r="C139">
        <v>47.909284739999997</v>
      </c>
      <c r="D139">
        <v>116.59191102</v>
      </c>
      <c r="E139">
        <v>114.81522399000001</v>
      </c>
      <c r="F139">
        <v>165.69511749</v>
      </c>
      <c r="G139">
        <v>76.369151160000001</v>
      </c>
      <c r="H139">
        <v>107.79514352999999</v>
      </c>
    </row>
    <row r="140" spans="1:8" x14ac:dyDescent="0.2">
      <c r="A140" s="20">
        <v>139</v>
      </c>
      <c r="B140">
        <v>98.027100540000006</v>
      </c>
      <c r="C140">
        <v>14.9427</v>
      </c>
      <c r="D140">
        <v>56.861456309999994</v>
      </c>
      <c r="E140">
        <v>211.17322494000001</v>
      </c>
      <c r="F140">
        <v>101.61036</v>
      </c>
      <c r="G140">
        <v>253.74497724000003</v>
      </c>
      <c r="H140">
        <v>183.49785027000001</v>
      </c>
    </row>
    <row r="141" spans="1:8" x14ac:dyDescent="0.2">
      <c r="A141" s="20">
        <v>140</v>
      </c>
      <c r="B141">
        <v>26.81766369</v>
      </c>
      <c r="C141">
        <v>85.003043220000009</v>
      </c>
      <c r="D141">
        <v>89.656199999999998</v>
      </c>
      <c r="E141">
        <v>120.47253021</v>
      </c>
      <c r="F141">
        <v>123.43865616000001</v>
      </c>
      <c r="G141">
        <v>158.42101113000001</v>
      </c>
      <c r="H141">
        <v>176.55098903999999</v>
      </c>
    </row>
    <row r="142" spans="1:8" x14ac:dyDescent="0.2">
      <c r="A142" s="20">
        <v>141</v>
      </c>
      <c r="B142">
        <v>180.04608657</v>
      </c>
      <c r="C142">
        <v>143.48129967</v>
      </c>
      <c r="D142">
        <v>136.33121772000001</v>
      </c>
      <c r="E142">
        <v>93.364978140000005</v>
      </c>
      <c r="F142">
        <v>80.745867989999994</v>
      </c>
      <c r="G142">
        <v>147.04662789</v>
      </c>
      <c r="H142">
        <v>379.73285801999998</v>
      </c>
    </row>
    <row r="143" spans="1:8" x14ac:dyDescent="0.2">
      <c r="A143" s="20">
        <v>142</v>
      </c>
      <c r="B143">
        <v>70.849317780000007</v>
      </c>
      <c r="C143">
        <v>86.047537950000006</v>
      </c>
      <c r="D143">
        <v>222.38024994</v>
      </c>
      <c r="E143">
        <v>242.08967124</v>
      </c>
      <c r="F143">
        <v>126.96961617000001</v>
      </c>
      <c r="G143">
        <v>191.35920474000002</v>
      </c>
      <c r="H143">
        <v>99.478036709999984</v>
      </c>
    </row>
    <row r="144" spans="1:8" x14ac:dyDescent="0.2">
      <c r="A144" s="20">
        <v>143</v>
      </c>
      <c r="B144">
        <v>59.719994820000004</v>
      </c>
      <c r="C144">
        <v>63.395899020000002</v>
      </c>
      <c r="D144">
        <v>188.18238672000001</v>
      </c>
      <c r="E144">
        <v>173.74773851999998</v>
      </c>
      <c r="F144">
        <v>155.08729475999999</v>
      </c>
      <c r="G144">
        <v>230.64057449999999</v>
      </c>
      <c r="H144">
        <v>59.546659500000004</v>
      </c>
    </row>
    <row r="145" spans="1:8" x14ac:dyDescent="0.2">
      <c r="A145" s="20">
        <v>144</v>
      </c>
      <c r="B145">
        <v>40.844376179999998</v>
      </c>
      <c r="C145">
        <v>59.845513499999996</v>
      </c>
      <c r="D145">
        <v>157.23306647999999</v>
      </c>
      <c r="E145">
        <v>158.84239527</v>
      </c>
      <c r="F145">
        <v>205.40683700999998</v>
      </c>
      <c r="G145">
        <v>138.92676470999999</v>
      </c>
      <c r="H145">
        <v>85.578337169999998</v>
      </c>
    </row>
    <row r="146" spans="1:8" x14ac:dyDescent="0.2">
      <c r="A146" s="20">
        <v>145</v>
      </c>
      <c r="B146">
        <v>63.334633949999997</v>
      </c>
      <c r="C146">
        <v>92.692556639999992</v>
      </c>
      <c r="D146">
        <v>130.19873364</v>
      </c>
      <c r="E146">
        <v>133.55187552000001</v>
      </c>
      <c r="F146">
        <v>111.22001037</v>
      </c>
      <c r="G146">
        <v>145.94983371000001</v>
      </c>
      <c r="H146">
        <v>92.644739999999999</v>
      </c>
    </row>
    <row r="147" spans="1:8" x14ac:dyDescent="0.2">
      <c r="A147" s="20">
        <v>146</v>
      </c>
      <c r="B147">
        <v>68.074458390000004</v>
      </c>
      <c r="C147">
        <v>77.758822259999988</v>
      </c>
      <c r="D147">
        <v>142.85669480999999</v>
      </c>
      <c r="E147">
        <v>74.892812399999997</v>
      </c>
      <c r="F147">
        <v>249.39515727000003</v>
      </c>
      <c r="G147">
        <v>167.06386881</v>
      </c>
      <c r="H147">
        <v>84.633958530000001</v>
      </c>
    </row>
    <row r="148" spans="1:8" x14ac:dyDescent="0.2">
      <c r="A148" s="20">
        <v>147</v>
      </c>
      <c r="B148">
        <v>52.021515780000001</v>
      </c>
      <c r="C148">
        <v>107.58744</v>
      </c>
      <c r="D148">
        <v>152.88324650999999</v>
      </c>
      <c r="E148">
        <v>175.10453568</v>
      </c>
      <c r="F148">
        <v>130.30183826999999</v>
      </c>
      <c r="G148">
        <v>97.574336730000013</v>
      </c>
      <c r="H148">
        <v>49.469302620000001</v>
      </c>
    </row>
    <row r="149" spans="1:8" x14ac:dyDescent="0.2">
      <c r="A149" s="20">
        <v>148</v>
      </c>
      <c r="B149">
        <v>49.315392809999999</v>
      </c>
      <c r="C149">
        <v>92.692556639999992</v>
      </c>
      <c r="D149">
        <v>158.64664590000001</v>
      </c>
      <c r="E149">
        <v>47.253300209999999</v>
      </c>
      <c r="F149">
        <v>238.52284875000001</v>
      </c>
      <c r="G149">
        <v>206.36018127</v>
      </c>
      <c r="H149">
        <v>55.830410010000001</v>
      </c>
    </row>
    <row r="150" spans="1:8" x14ac:dyDescent="0.2">
      <c r="A150" s="20">
        <v>149</v>
      </c>
      <c r="B150">
        <v>179.50964364000001</v>
      </c>
      <c r="C150">
        <v>100.81690262999999</v>
      </c>
      <c r="D150">
        <v>113.60337102</v>
      </c>
      <c r="E150">
        <v>89.854937910000004</v>
      </c>
      <c r="F150">
        <v>78.955732529999992</v>
      </c>
      <c r="G150">
        <v>264.78464399999996</v>
      </c>
      <c r="H150">
        <v>84.529359630000002</v>
      </c>
    </row>
    <row r="151" spans="1:8" x14ac:dyDescent="0.2">
      <c r="A151" s="20">
        <v>150</v>
      </c>
      <c r="B151">
        <v>80.959548600000005</v>
      </c>
      <c r="C151">
        <v>24.09510375</v>
      </c>
      <c r="D151">
        <v>149.69596860000001</v>
      </c>
      <c r="E151">
        <v>94.506600419999998</v>
      </c>
      <c r="F151">
        <v>94.506600419999998</v>
      </c>
      <c r="G151">
        <v>129.75194690999999</v>
      </c>
      <c r="H151">
        <v>68.736419999999995</v>
      </c>
    </row>
    <row r="152" spans="1:8" x14ac:dyDescent="0.2">
      <c r="A152" s="20">
        <v>151</v>
      </c>
      <c r="B152">
        <v>120.85805187</v>
      </c>
      <c r="C152">
        <v>39.871606409999998</v>
      </c>
      <c r="D152">
        <v>113.80061466000001</v>
      </c>
      <c r="E152">
        <v>79.744707089999991</v>
      </c>
      <c r="F152">
        <v>167.19835311</v>
      </c>
      <c r="G152">
        <v>168.26376761999998</v>
      </c>
      <c r="H152">
        <v>38.851019999999998</v>
      </c>
    </row>
    <row r="153" spans="1:8" x14ac:dyDescent="0.2">
      <c r="A153" s="20">
        <v>152</v>
      </c>
      <c r="B153">
        <v>80.131723019999995</v>
      </c>
      <c r="C153">
        <v>25.53408576</v>
      </c>
      <c r="D153">
        <v>133.55187552000001</v>
      </c>
      <c r="E153">
        <v>101.12621652</v>
      </c>
      <c r="F153">
        <v>107.79514352999999</v>
      </c>
      <c r="G153">
        <v>166.76949761999998</v>
      </c>
      <c r="H153">
        <v>174.08096072999999</v>
      </c>
    </row>
    <row r="154" spans="1:8" x14ac:dyDescent="0.2">
      <c r="A154" s="20">
        <v>153</v>
      </c>
      <c r="B154">
        <v>98.027100540000006</v>
      </c>
      <c r="C154">
        <v>48.188713230000005</v>
      </c>
      <c r="D154">
        <v>442.18288412999999</v>
      </c>
      <c r="E154">
        <v>192.40668801000001</v>
      </c>
      <c r="F154">
        <v>88.755155189999996</v>
      </c>
      <c r="G154">
        <v>133.81785558000001</v>
      </c>
      <c r="H154">
        <v>129.75194690999999</v>
      </c>
    </row>
    <row r="155" spans="1:8" x14ac:dyDescent="0.2">
      <c r="A155" s="20">
        <v>154</v>
      </c>
      <c r="B155">
        <v>47.63284479</v>
      </c>
      <c r="C155">
        <v>124.30383848999999</v>
      </c>
      <c r="D155">
        <v>136.29834378000001</v>
      </c>
      <c r="E155">
        <v>92.789684190000003</v>
      </c>
      <c r="F155">
        <v>123.11141103</v>
      </c>
      <c r="G155">
        <v>282.79209177000001</v>
      </c>
      <c r="H155">
        <v>211.51242423000002</v>
      </c>
    </row>
    <row r="156" spans="1:8" x14ac:dyDescent="0.2">
      <c r="A156" s="20">
        <v>155</v>
      </c>
      <c r="B156">
        <v>32.675202089999999</v>
      </c>
      <c r="C156">
        <v>71.724959999999996</v>
      </c>
      <c r="D156">
        <v>53.877399119999993</v>
      </c>
      <c r="E156">
        <v>164.88522315</v>
      </c>
      <c r="F156">
        <v>86.873869259999992</v>
      </c>
      <c r="G156">
        <v>117.88594884</v>
      </c>
      <c r="H156">
        <v>348.07226525999999</v>
      </c>
    </row>
    <row r="157" spans="1:8" x14ac:dyDescent="0.2">
      <c r="A157" s="20">
        <v>156</v>
      </c>
      <c r="B157">
        <v>33.126471629999998</v>
      </c>
      <c r="C157">
        <v>76.835363400000006</v>
      </c>
      <c r="D157">
        <v>97.299391049999997</v>
      </c>
      <c r="E157">
        <v>76.192827300000005</v>
      </c>
      <c r="F157">
        <v>117.88594884</v>
      </c>
      <c r="G157">
        <v>218.18433978000002</v>
      </c>
      <c r="H157">
        <v>82.658533590000005</v>
      </c>
    </row>
    <row r="158" spans="1:8" x14ac:dyDescent="0.2">
      <c r="A158" s="20">
        <v>157</v>
      </c>
      <c r="B158">
        <v>32.675202089999999</v>
      </c>
      <c r="C158">
        <v>50.893341929999998</v>
      </c>
      <c r="D158">
        <v>180.52873577999998</v>
      </c>
      <c r="E158">
        <v>66.356047889999999</v>
      </c>
      <c r="F158">
        <v>80.745867989999994</v>
      </c>
      <c r="G158">
        <v>155.43247113000001</v>
      </c>
      <c r="H158">
        <v>144.84407391000002</v>
      </c>
    </row>
    <row r="159" spans="1:8" x14ac:dyDescent="0.2">
      <c r="A159" s="20">
        <v>158</v>
      </c>
      <c r="B159">
        <v>57.182724360000002</v>
      </c>
      <c r="C159">
        <v>47.909284739999997</v>
      </c>
      <c r="D159">
        <v>168.31606707</v>
      </c>
      <c r="E159">
        <v>265.57660709999999</v>
      </c>
      <c r="F159">
        <v>83.732913719999999</v>
      </c>
      <c r="G159">
        <v>128.64618711</v>
      </c>
      <c r="H159">
        <v>14.9427</v>
      </c>
    </row>
    <row r="160" spans="1:8" x14ac:dyDescent="0.2">
      <c r="A160" s="20">
        <v>159</v>
      </c>
      <c r="B160">
        <v>177.51628746</v>
      </c>
      <c r="C160">
        <v>120.32310321</v>
      </c>
      <c r="D160">
        <v>71.97300881999999</v>
      </c>
      <c r="E160">
        <v>65.543165009999996</v>
      </c>
      <c r="F160">
        <v>231.97346334</v>
      </c>
      <c r="G160">
        <v>63.395899020000002</v>
      </c>
      <c r="H160">
        <v>236.32178903999997</v>
      </c>
    </row>
    <row r="161" spans="1:8" x14ac:dyDescent="0.2">
      <c r="A161" s="20">
        <v>160</v>
      </c>
      <c r="B161">
        <v>77.017664339999996</v>
      </c>
      <c r="C161">
        <v>40.648626809999996</v>
      </c>
      <c r="D161">
        <v>146.56099014</v>
      </c>
      <c r="E161">
        <v>95.352357239999989</v>
      </c>
      <c r="F161">
        <v>100.23862013999999</v>
      </c>
      <c r="G161">
        <v>73.265552369999995</v>
      </c>
      <c r="H161">
        <v>405.39694527</v>
      </c>
    </row>
    <row r="162" spans="1:8" x14ac:dyDescent="0.2">
      <c r="A162" s="20">
        <v>161</v>
      </c>
      <c r="B162">
        <v>60.459658470000001</v>
      </c>
      <c r="C162">
        <v>103.95636389999999</v>
      </c>
      <c r="D162">
        <v>89.556083909999998</v>
      </c>
      <c r="E162">
        <v>268.96859999999998</v>
      </c>
      <c r="F162">
        <v>77.528704680000004</v>
      </c>
      <c r="G162">
        <v>66.825248669999993</v>
      </c>
      <c r="H162">
        <v>123.22049274</v>
      </c>
    </row>
    <row r="163" spans="1:8" x14ac:dyDescent="0.2">
      <c r="A163" s="20">
        <v>162</v>
      </c>
      <c r="B163">
        <v>37.03697622</v>
      </c>
      <c r="C163">
        <v>80.469428039999997</v>
      </c>
      <c r="D163">
        <v>205.07959188000001</v>
      </c>
      <c r="E163">
        <v>89.904248819999992</v>
      </c>
      <c r="F163">
        <v>157.91295933000001</v>
      </c>
      <c r="G163">
        <v>56.15018379</v>
      </c>
      <c r="H163">
        <v>64.374645870000009</v>
      </c>
    </row>
    <row r="164" spans="1:8" x14ac:dyDescent="0.2">
      <c r="A164" s="20">
        <v>163</v>
      </c>
      <c r="B164">
        <v>38.121816240000001</v>
      </c>
      <c r="C164">
        <v>75.604084919999991</v>
      </c>
      <c r="D164">
        <v>95.679602370000012</v>
      </c>
      <c r="E164">
        <v>135.31212558000001</v>
      </c>
      <c r="F164">
        <v>167.06386881</v>
      </c>
      <c r="G164">
        <v>191.49966612</v>
      </c>
      <c r="H164">
        <v>170.37367685999999</v>
      </c>
    </row>
    <row r="165" spans="1:8" x14ac:dyDescent="0.2">
      <c r="A165" s="20">
        <v>164</v>
      </c>
      <c r="B165">
        <v>78.401358360000003</v>
      </c>
      <c r="C165">
        <v>12.67888095</v>
      </c>
      <c r="D165">
        <v>239.25055824</v>
      </c>
      <c r="E165">
        <v>105.66132596999999</v>
      </c>
      <c r="F165">
        <v>319.66170975</v>
      </c>
      <c r="G165">
        <v>220.62597696</v>
      </c>
      <c r="H165">
        <v>78.616533239999995</v>
      </c>
    </row>
    <row r="166" spans="1:8" x14ac:dyDescent="0.2">
      <c r="A166" s="20">
        <v>165</v>
      </c>
      <c r="B166">
        <v>43.566936120000001</v>
      </c>
      <c r="C166">
        <v>87.130883699999998</v>
      </c>
      <c r="D166">
        <v>440.05653791999998</v>
      </c>
      <c r="E166">
        <v>99.343552410000001</v>
      </c>
      <c r="F166">
        <v>78.900444539999995</v>
      </c>
      <c r="G166">
        <v>362.10644910000002</v>
      </c>
      <c r="H166">
        <v>70.847823509999998</v>
      </c>
    </row>
    <row r="167" spans="1:8" x14ac:dyDescent="0.2">
      <c r="A167" s="20">
        <v>166</v>
      </c>
      <c r="B167">
        <v>21.783468060000001</v>
      </c>
      <c r="C167">
        <v>185.79454325999998</v>
      </c>
      <c r="D167">
        <v>180.89931473999999</v>
      </c>
      <c r="E167">
        <v>76.192827300000005</v>
      </c>
      <c r="F167">
        <v>185.31338832</v>
      </c>
      <c r="G167">
        <v>106.7954769</v>
      </c>
      <c r="H167">
        <v>152.15105420999998</v>
      </c>
    </row>
    <row r="168" spans="1:8" x14ac:dyDescent="0.2">
      <c r="A168" s="20">
        <v>167</v>
      </c>
      <c r="B168">
        <v>41.564614319999997</v>
      </c>
      <c r="C168">
        <v>65.815122150000008</v>
      </c>
      <c r="D168">
        <v>99.028261440000009</v>
      </c>
      <c r="E168">
        <v>124.69832576999998</v>
      </c>
      <c r="F168">
        <v>186.46696476</v>
      </c>
      <c r="G168">
        <v>224.53797581999999</v>
      </c>
      <c r="H168">
        <v>240.31298421</v>
      </c>
    </row>
    <row r="169" spans="1:8" x14ac:dyDescent="0.2">
      <c r="A169" s="20">
        <v>168</v>
      </c>
      <c r="B169">
        <v>141.83013131999999</v>
      </c>
      <c r="C169">
        <v>52.191862559999997</v>
      </c>
      <c r="D169">
        <v>143.23175658</v>
      </c>
      <c r="E169">
        <v>117.88594884</v>
      </c>
      <c r="F169">
        <v>126.65133666</v>
      </c>
      <c r="G169">
        <v>313.85348226000002</v>
      </c>
      <c r="H169">
        <v>67.15847088000001</v>
      </c>
    </row>
    <row r="170" spans="1:8" x14ac:dyDescent="0.2">
      <c r="A170" s="20">
        <v>169</v>
      </c>
      <c r="B170">
        <v>137.12467508999998</v>
      </c>
      <c r="C170">
        <v>81.625993019999996</v>
      </c>
      <c r="D170">
        <v>29.885400000000001</v>
      </c>
      <c r="E170">
        <v>20.04712632</v>
      </c>
      <c r="F170">
        <v>83.251758780000003</v>
      </c>
      <c r="G170">
        <v>128.36825288999998</v>
      </c>
      <c r="H170">
        <v>138.92676470999999</v>
      </c>
    </row>
    <row r="171" spans="1:8" x14ac:dyDescent="0.2">
      <c r="A171" s="20">
        <v>170</v>
      </c>
      <c r="B171">
        <v>62.627844239999995</v>
      </c>
      <c r="C171">
        <v>110.61632529000001</v>
      </c>
      <c r="D171">
        <v>83.892800609999995</v>
      </c>
      <c r="E171">
        <v>160.65942758999998</v>
      </c>
      <c r="F171">
        <v>141.2533431</v>
      </c>
      <c r="G171">
        <v>127.77502770000001</v>
      </c>
      <c r="H171">
        <v>140.84241885</v>
      </c>
    </row>
    <row r="172" spans="1:8" x14ac:dyDescent="0.2">
      <c r="A172" s="20">
        <v>171</v>
      </c>
      <c r="B172">
        <v>103.47222041999999</v>
      </c>
      <c r="C172">
        <v>242.21967272999998</v>
      </c>
      <c r="D172">
        <v>165.34545831</v>
      </c>
      <c r="E172">
        <v>127.6704288</v>
      </c>
      <c r="F172">
        <v>183.49785027000001</v>
      </c>
      <c r="G172">
        <v>158.81549841</v>
      </c>
      <c r="H172">
        <v>107.62927956000001</v>
      </c>
    </row>
    <row r="173" spans="1:8" x14ac:dyDescent="0.2">
      <c r="A173" s="20">
        <v>172</v>
      </c>
      <c r="B173">
        <v>166.90248764999998</v>
      </c>
      <c r="C173">
        <v>147.98502944999998</v>
      </c>
      <c r="D173">
        <v>229.18366125</v>
      </c>
      <c r="E173">
        <v>93.078078300000001</v>
      </c>
      <c r="F173">
        <v>91.235643390000007</v>
      </c>
      <c r="G173">
        <v>76.543980750000003</v>
      </c>
      <c r="H173">
        <v>123.43865616000001</v>
      </c>
    </row>
    <row r="174" spans="1:8" x14ac:dyDescent="0.2">
      <c r="A174" s="20">
        <v>173</v>
      </c>
      <c r="B174">
        <v>89.857926449999994</v>
      </c>
      <c r="C174">
        <v>160.93736181</v>
      </c>
      <c r="D174">
        <v>65.271207869999998</v>
      </c>
      <c r="E174">
        <v>123.22049274</v>
      </c>
      <c r="F174">
        <v>153.14623803000001</v>
      </c>
      <c r="G174">
        <v>108.33158646000001</v>
      </c>
      <c r="H174">
        <v>146.52961047000002</v>
      </c>
    </row>
    <row r="175" spans="1:8" x14ac:dyDescent="0.2">
      <c r="A175" s="20">
        <v>174</v>
      </c>
      <c r="B175">
        <v>29.952642150000003</v>
      </c>
      <c r="C175">
        <v>61.610246369999999</v>
      </c>
      <c r="D175">
        <v>206.98777466999996</v>
      </c>
      <c r="E175">
        <v>76.192827300000005</v>
      </c>
      <c r="F175">
        <v>127.42536851999999</v>
      </c>
      <c r="G175">
        <v>89.904248819999992</v>
      </c>
      <c r="H175">
        <v>123.07554854999999</v>
      </c>
    </row>
    <row r="176" spans="1:8" x14ac:dyDescent="0.2">
      <c r="A176" s="20">
        <v>175</v>
      </c>
      <c r="B176">
        <v>76.437887580000009</v>
      </c>
      <c r="C176">
        <v>80.911731959999997</v>
      </c>
      <c r="D176">
        <v>98.802626669999995</v>
      </c>
      <c r="E176">
        <v>133.55187552000001</v>
      </c>
      <c r="F176">
        <v>148.64848533</v>
      </c>
      <c r="G176">
        <v>118.52848494</v>
      </c>
      <c r="H176">
        <v>85.055342670000002</v>
      </c>
    </row>
    <row r="177" spans="1:8" x14ac:dyDescent="0.2">
      <c r="A177" s="20">
        <v>176</v>
      </c>
      <c r="B177">
        <v>107.06444550000001</v>
      </c>
      <c r="C177">
        <v>64.652580090000001</v>
      </c>
      <c r="D177">
        <v>120.87897165</v>
      </c>
      <c r="E177">
        <v>169.92689013</v>
      </c>
      <c r="F177">
        <v>108.24940160999999</v>
      </c>
      <c r="G177">
        <v>157.23306647999999</v>
      </c>
      <c r="H177">
        <v>88.502623560000004</v>
      </c>
    </row>
    <row r="178" spans="1:8" x14ac:dyDescent="0.2">
      <c r="A178" s="20">
        <v>177</v>
      </c>
      <c r="B178">
        <v>68.237333819999989</v>
      </c>
      <c r="C178">
        <v>143.72934849000001</v>
      </c>
      <c r="D178">
        <v>86.667659999999998</v>
      </c>
      <c r="E178">
        <v>248.69583890999999</v>
      </c>
      <c r="F178">
        <v>87.895949940000008</v>
      </c>
      <c r="G178">
        <v>166.71719816999999</v>
      </c>
      <c r="H178">
        <v>114.54326684999999</v>
      </c>
    </row>
    <row r="179" spans="1:8" x14ac:dyDescent="0.2">
      <c r="A179" s="20">
        <v>178</v>
      </c>
      <c r="B179">
        <v>21.95381484</v>
      </c>
      <c r="C179">
        <v>81.625993019999996</v>
      </c>
      <c r="D179">
        <v>165.99247721999998</v>
      </c>
      <c r="E179">
        <v>168.26376761999998</v>
      </c>
      <c r="F179">
        <v>105.28028712</v>
      </c>
      <c r="G179">
        <v>55.105689060000003</v>
      </c>
      <c r="H179">
        <v>178.76400290999999</v>
      </c>
    </row>
    <row r="180" spans="1:8" x14ac:dyDescent="0.2">
      <c r="A180" s="20">
        <v>179</v>
      </c>
      <c r="B180">
        <v>58.65458031</v>
      </c>
      <c r="C180">
        <v>54.536372190000002</v>
      </c>
      <c r="D180">
        <v>83.090377619999998</v>
      </c>
      <c r="E180">
        <v>152.41553999999999</v>
      </c>
      <c r="F180">
        <v>145.42833347999999</v>
      </c>
      <c r="G180">
        <v>227.59973504999999</v>
      </c>
      <c r="H180">
        <v>70.341265980000003</v>
      </c>
    </row>
    <row r="181" spans="1:8" x14ac:dyDescent="0.2">
      <c r="A181" s="20">
        <v>180</v>
      </c>
      <c r="B181">
        <v>52.870261139999997</v>
      </c>
      <c r="C181">
        <v>207.95606163000002</v>
      </c>
      <c r="D181">
        <v>111.22001037</v>
      </c>
      <c r="E181">
        <v>89.656199999999998</v>
      </c>
      <c r="F181">
        <v>72.221057639999998</v>
      </c>
      <c r="G181">
        <v>132.64485363</v>
      </c>
      <c r="H181">
        <v>95.306034869999991</v>
      </c>
    </row>
    <row r="182" spans="1:8" x14ac:dyDescent="0.2">
      <c r="A182" s="20">
        <v>181</v>
      </c>
      <c r="B182">
        <v>45.645465690000002</v>
      </c>
      <c r="C182">
        <v>236.11408551</v>
      </c>
      <c r="D182">
        <v>258.07238316000002</v>
      </c>
      <c r="E182">
        <v>291.36322448999999</v>
      </c>
      <c r="F182">
        <v>189.97849926000001</v>
      </c>
      <c r="G182">
        <v>36.110528819999999</v>
      </c>
      <c r="H182">
        <v>70.532532539999991</v>
      </c>
    </row>
    <row r="183" spans="1:8" x14ac:dyDescent="0.2">
      <c r="A183" s="20">
        <v>182</v>
      </c>
      <c r="B183">
        <v>87.813765090000004</v>
      </c>
      <c r="C183">
        <v>10.775180970000001</v>
      </c>
      <c r="D183">
        <v>103.18083777</v>
      </c>
      <c r="E183">
        <v>168.89883237000001</v>
      </c>
      <c r="F183">
        <v>266.24902860000003</v>
      </c>
      <c r="G183">
        <v>251.55288314999999</v>
      </c>
      <c r="H183">
        <v>71.97300881999999</v>
      </c>
    </row>
    <row r="184" spans="1:8" x14ac:dyDescent="0.2">
      <c r="A184" s="20">
        <v>183</v>
      </c>
      <c r="B184">
        <v>59.781259889999994</v>
      </c>
      <c r="C184">
        <v>42.263932679999996</v>
      </c>
      <c r="D184">
        <v>222.13967246999999</v>
      </c>
      <c r="E184">
        <v>300.06137015999997</v>
      </c>
      <c r="F184">
        <v>199.18170818999999</v>
      </c>
      <c r="G184">
        <v>63.537854670000002</v>
      </c>
      <c r="H184">
        <v>66.825248669999993</v>
      </c>
    </row>
    <row r="185" spans="1:8" x14ac:dyDescent="0.2">
      <c r="A185" s="20">
        <v>184</v>
      </c>
      <c r="B185">
        <v>46.848353039999999</v>
      </c>
      <c r="C185">
        <v>103.22417159999999</v>
      </c>
      <c r="D185">
        <v>319.82906799</v>
      </c>
      <c r="E185">
        <v>121.94588042999999</v>
      </c>
      <c r="F185">
        <v>285.66706725</v>
      </c>
      <c r="G185">
        <v>146.56099014</v>
      </c>
      <c r="H185">
        <v>99.747005310000006</v>
      </c>
    </row>
    <row r="186" spans="1:8" x14ac:dyDescent="0.2">
      <c r="A186" s="20">
        <v>185</v>
      </c>
      <c r="B186">
        <v>44.326025280000003</v>
      </c>
      <c r="C186">
        <v>44.828099999999999</v>
      </c>
      <c r="D186">
        <v>110.21137812000001</v>
      </c>
      <c r="E186">
        <v>138.63687633000001</v>
      </c>
      <c r="F186">
        <v>74.952583199999992</v>
      </c>
      <c r="G186">
        <v>218.49066513</v>
      </c>
      <c r="H186">
        <v>42.789915719999996</v>
      </c>
    </row>
    <row r="187" spans="1:8" x14ac:dyDescent="0.2">
      <c r="A187" s="20">
        <v>186</v>
      </c>
      <c r="B187">
        <v>56.661224129999994</v>
      </c>
      <c r="C187">
        <v>278.33617863000001</v>
      </c>
      <c r="D187">
        <v>61.610246369999999</v>
      </c>
      <c r="E187">
        <v>205.18867359000001</v>
      </c>
      <c r="F187">
        <v>107.75330397</v>
      </c>
      <c r="G187">
        <v>186.72995628000001</v>
      </c>
      <c r="H187">
        <v>85.578337169999998</v>
      </c>
    </row>
    <row r="188" spans="1:8" x14ac:dyDescent="0.2">
      <c r="A188" s="20">
        <v>187</v>
      </c>
      <c r="B188">
        <v>62.212437180000002</v>
      </c>
      <c r="C188">
        <v>92.837500829999996</v>
      </c>
      <c r="D188">
        <v>316.23534863999998</v>
      </c>
      <c r="E188">
        <v>105.61799214</v>
      </c>
      <c r="F188">
        <v>87.895949940000008</v>
      </c>
      <c r="G188">
        <v>71.97300881999999</v>
      </c>
      <c r="H188">
        <v>140.74678557000001</v>
      </c>
    </row>
    <row r="189" spans="1:8" x14ac:dyDescent="0.2">
      <c r="A189" s="20">
        <v>188</v>
      </c>
      <c r="B189">
        <v>21.550361940000002</v>
      </c>
      <c r="C189">
        <v>16.0932879</v>
      </c>
      <c r="D189">
        <v>106.12454966999999</v>
      </c>
      <c r="E189">
        <v>122.67657846</v>
      </c>
      <c r="F189">
        <v>224.1405</v>
      </c>
      <c r="G189">
        <v>195.78971528999998</v>
      </c>
      <c r="H189">
        <v>24.09510375</v>
      </c>
    </row>
    <row r="190" spans="1:8" x14ac:dyDescent="0.2">
      <c r="A190" s="20">
        <v>189</v>
      </c>
      <c r="B190">
        <v>409.60480959</v>
      </c>
      <c r="C190">
        <v>350.93379231</v>
      </c>
      <c r="D190">
        <v>148.37802246000001</v>
      </c>
      <c r="E190">
        <v>102.00484727999999</v>
      </c>
      <c r="F190">
        <v>152.41553999999999</v>
      </c>
      <c r="G190">
        <v>202.44967668000001</v>
      </c>
      <c r="H190">
        <v>51.154839180000003</v>
      </c>
    </row>
    <row r="191" spans="1:8" x14ac:dyDescent="0.2">
      <c r="A191" s="20">
        <v>190</v>
      </c>
      <c r="B191">
        <v>16.0932879</v>
      </c>
      <c r="C191">
        <v>265.0386699</v>
      </c>
      <c r="D191">
        <v>127.42536851999999</v>
      </c>
      <c r="E191">
        <v>118.34020692</v>
      </c>
      <c r="F191">
        <v>70.341265980000003</v>
      </c>
      <c r="G191">
        <v>91.431392760000008</v>
      </c>
      <c r="H191">
        <v>69.70470696000001</v>
      </c>
    </row>
    <row r="192" spans="1:8" x14ac:dyDescent="0.2">
      <c r="A192" s="20">
        <v>191</v>
      </c>
      <c r="B192">
        <v>12.321750420000001</v>
      </c>
      <c r="C192">
        <v>105.28028712</v>
      </c>
      <c r="D192">
        <v>153.69911793</v>
      </c>
      <c r="E192">
        <v>160.93736181</v>
      </c>
      <c r="F192">
        <v>116.55306</v>
      </c>
      <c r="G192">
        <v>91.089204930000008</v>
      </c>
      <c r="H192">
        <v>140.84241885</v>
      </c>
    </row>
    <row r="193" spans="1:8" x14ac:dyDescent="0.2">
      <c r="A193" s="20">
        <v>192</v>
      </c>
      <c r="B193">
        <v>65.543165009999996</v>
      </c>
      <c r="C193">
        <v>120.87897165</v>
      </c>
      <c r="D193">
        <v>133.28290691999999</v>
      </c>
      <c r="E193">
        <v>171.2881701</v>
      </c>
      <c r="F193">
        <v>112.02093909</v>
      </c>
      <c r="G193">
        <v>125.98040942999999</v>
      </c>
      <c r="H193">
        <v>112.77554543999999</v>
      </c>
    </row>
    <row r="194" spans="1:8" x14ac:dyDescent="0.2">
      <c r="A194" s="20">
        <v>193</v>
      </c>
      <c r="B194">
        <v>109.96781211000001</v>
      </c>
      <c r="C194">
        <v>246.53213595000003</v>
      </c>
      <c r="D194">
        <v>110.57598</v>
      </c>
      <c r="E194">
        <v>110.57598</v>
      </c>
      <c r="F194">
        <v>138.66975027000001</v>
      </c>
      <c r="G194">
        <v>117.20306745000001</v>
      </c>
      <c r="H194">
        <v>141.69564702</v>
      </c>
    </row>
    <row r="195" spans="1:8" x14ac:dyDescent="0.2">
      <c r="A195" s="20">
        <v>194</v>
      </c>
      <c r="B195">
        <v>67.42445094</v>
      </c>
      <c r="C195">
        <v>27.06272397</v>
      </c>
      <c r="D195">
        <v>296.75455065</v>
      </c>
      <c r="E195">
        <v>167.38513685999999</v>
      </c>
      <c r="F195">
        <v>102.31117262999999</v>
      </c>
      <c r="G195">
        <v>170.37367685999999</v>
      </c>
      <c r="H195">
        <v>116.28409139999999</v>
      </c>
    </row>
    <row r="196" spans="1:8" x14ac:dyDescent="0.2">
      <c r="A196" s="20">
        <v>195</v>
      </c>
      <c r="B196">
        <v>60.142873230000006</v>
      </c>
      <c r="C196">
        <v>116.24673465000001</v>
      </c>
      <c r="D196">
        <v>58.866766650000002</v>
      </c>
      <c r="E196">
        <v>240.31298421</v>
      </c>
      <c r="F196">
        <v>115.35913826999999</v>
      </c>
      <c r="G196">
        <v>223.34255982000002</v>
      </c>
      <c r="H196">
        <v>179.41251609</v>
      </c>
    </row>
    <row r="197" spans="1:8" x14ac:dyDescent="0.2">
      <c r="A197" s="20">
        <v>196</v>
      </c>
      <c r="B197">
        <v>165.34545831</v>
      </c>
      <c r="C197">
        <v>187.23203100000001</v>
      </c>
      <c r="D197">
        <v>90.102986729999998</v>
      </c>
      <c r="E197">
        <v>120.02574348</v>
      </c>
      <c r="F197">
        <v>130.47367932</v>
      </c>
      <c r="G197">
        <v>78.955732529999992</v>
      </c>
      <c r="H197">
        <v>48.188713230000005</v>
      </c>
    </row>
    <row r="198" spans="1:8" x14ac:dyDescent="0.2">
      <c r="A198" s="20">
        <v>197</v>
      </c>
      <c r="B198">
        <v>38.038137120000002</v>
      </c>
      <c r="C198">
        <v>155.17396242000001</v>
      </c>
      <c r="D198">
        <v>132.34151682000001</v>
      </c>
      <c r="E198">
        <v>103.74118902000001</v>
      </c>
      <c r="F198">
        <v>93.078078300000001</v>
      </c>
      <c r="G198">
        <v>129.02722596000001</v>
      </c>
      <c r="H198">
        <v>58.866766650000002</v>
      </c>
    </row>
    <row r="199" spans="1:8" x14ac:dyDescent="0.2">
      <c r="A199" s="20">
        <v>198</v>
      </c>
      <c r="B199">
        <v>266.24902860000003</v>
      </c>
      <c r="C199">
        <v>95.820063750000003</v>
      </c>
      <c r="D199">
        <v>85.578337169999998</v>
      </c>
      <c r="E199">
        <v>329.22802629</v>
      </c>
      <c r="F199">
        <v>128.64618711</v>
      </c>
      <c r="G199">
        <v>124.41142592999999</v>
      </c>
      <c r="H199">
        <v>113.60337102</v>
      </c>
    </row>
    <row r="200" spans="1:8" x14ac:dyDescent="0.2">
      <c r="A200" s="20">
        <v>199</v>
      </c>
      <c r="B200">
        <v>103.18083777</v>
      </c>
      <c r="C200">
        <v>697.41316575000008</v>
      </c>
      <c r="D200">
        <v>93.364978140000005</v>
      </c>
      <c r="E200">
        <v>169.29481392</v>
      </c>
      <c r="F200">
        <v>467.86639689000003</v>
      </c>
      <c r="G200">
        <v>104.08487112</v>
      </c>
      <c r="H200">
        <v>86.873869259999992</v>
      </c>
    </row>
    <row r="201" spans="1:8" x14ac:dyDescent="0.2">
      <c r="A201" s="20">
        <v>200</v>
      </c>
      <c r="B201">
        <v>186.58650635999999</v>
      </c>
      <c r="C201">
        <v>83.732913719999999</v>
      </c>
      <c r="D201">
        <v>117.16421643000001</v>
      </c>
      <c r="E201">
        <v>218.18433978000002</v>
      </c>
      <c r="F201">
        <v>117.16421643000001</v>
      </c>
      <c r="G201">
        <v>248.76756387</v>
      </c>
      <c r="H201">
        <v>107.0046747</v>
      </c>
    </row>
    <row r="202" spans="1:8" x14ac:dyDescent="0.2">
      <c r="A202" s="20">
        <v>201</v>
      </c>
      <c r="B202">
        <v>63.887513850000005</v>
      </c>
      <c r="C202">
        <v>83.892800609999995</v>
      </c>
      <c r="D202">
        <v>144.22544612999999</v>
      </c>
      <c r="E202">
        <v>148.61859993000002</v>
      </c>
      <c r="F202">
        <v>82.225195290000002</v>
      </c>
      <c r="G202">
        <v>124.37556345</v>
      </c>
      <c r="H202">
        <v>67.15847088000001</v>
      </c>
    </row>
    <row r="203" spans="1:8" x14ac:dyDescent="0.2">
      <c r="A203" s="20">
        <v>202</v>
      </c>
      <c r="B203">
        <v>80.745867989999994</v>
      </c>
      <c r="C203">
        <v>83.679119999999998</v>
      </c>
      <c r="D203">
        <v>101.65369382999999</v>
      </c>
      <c r="E203">
        <v>125.83845377999999</v>
      </c>
      <c r="F203">
        <v>149.54654159999998</v>
      </c>
      <c r="G203">
        <v>186.39523979999998</v>
      </c>
      <c r="H203">
        <v>50.80518</v>
      </c>
    </row>
    <row r="204" spans="1:8" x14ac:dyDescent="0.2">
      <c r="A204" s="20">
        <v>203</v>
      </c>
      <c r="B204">
        <v>21.7565712</v>
      </c>
      <c r="C204">
        <v>63.325668329999999</v>
      </c>
      <c r="D204">
        <v>112.02093909</v>
      </c>
      <c r="E204">
        <v>135.41074740000002</v>
      </c>
      <c r="F204">
        <v>284.16233735999998</v>
      </c>
      <c r="G204">
        <v>156.46351743</v>
      </c>
      <c r="H204">
        <v>151.12150217999999</v>
      </c>
    </row>
    <row r="205" spans="1:8" x14ac:dyDescent="0.2">
      <c r="A205" s="20">
        <v>204</v>
      </c>
      <c r="B205">
        <v>200.76712866</v>
      </c>
      <c r="C205">
        <v>113.13118169999998</v>
      </c>
      <c r="D205">
        <v>162.40174641000002</v>
      </c>
      <c r="E205">
        <v>38.966078790000005</v>
      </c>
      <c r="F205">
        <v>241.0556364</v>
      </c>
      <c r="G205">
        <v>140.33436705</v>
      </c>
      <c r="H205">
        <v>188.37215900999999</v>
      </c>
    </row>
    <row r="206" spans="1:8" x14ac:dyDescent="0.2">
      <c r="A206" s="20">
        <v>205</v>
      </c>
      <c r="B206">
        <v>42.789915719999996</v>
      </c>
      <c r="C206">
        <v>69.319185300000001</v>
      </c>
      <c r="D206">
        <v>559.82377268999994</v>
      </c>
      <c r="E206">
        <v>117.62146305</v>
      </c>
      <c r="F206">
        <v>110.25172341</v>
      </c>
      <c r="G206">
        <v>144.59751936000001</v>
      </c>
      <c r="H206">
        <v>38.966078790000005</v>
      </c>
    </row>
    <row r="207" spans="1:8" x14ac:dyDescent="0.2">
      <c r="A207" s="20">
        <v>206</v>
      </c>
      <c r="B207">
        <v>34.852353480000005</v>
      </c>
      <c r="C207">
        <v>18.17928882</v>
      </c>
      <c r="D207">
        <v>143.60532408</v>
      </c>
      <c r="E207">
        <v>127.14444576</v>
      </c>
      <c r="F207">
        <v>87.130883699999998</v>
      </c>
      <c r="G207">
        <v>85.578337169999998</v>
      </c>
      <c r="H207">
        <v>144.44211528</v>
      </c>
    </row>
    <row r="208" spans="1:8" x14ac:dyDescent="0.2">
      <c r="A208" s="20">
        <v>207</v>
      </c>
      <c r="B208">
        <v>88.855271279999997</v>
      </c>
      <c r="C208">
        <v>962.70436728000004</v>
      </c>
      <c r="D208">
        <v>247.34501882999999</v>
      </c>
      <c r="E208">
        <v>126.79329230999998</v>
      </c>
      <c r="F208">
        <v>72.775431810000001</v>
      </c>
      <c r="G208">
        <v>114.81522399000001</v>
      </c>
      <c r="H208">
        <v>178.16330636999999</v>
      </c>
    </row>
    <row r="209" spans="1:8" x14ac:dyDescent="0.2">
      <c r="A209" s="20">
        <v>208</v>
      </c>
      <c r="B209">
        <v>81.297253619999992</v>
      </c>
      <c r="C209">
        <v>46.394094959999997</v>
      </c>
      <c r="D209">
        <v>74.773270799999992</v>
      </c>
      <c r="E209">
        <v>149.21780219999999</v>
      </c>
      <c r="F209">
        <v>262.53277911000004</v>
      </c>
      <c r="G209">
        <v>125.66063565</v>
      </c>
      <c r="H209">
        <v>159.32056166999999</v>
      </c>
    </row>
    <row r="210" spans="1:8" x14ac:dyDescent="0.2">
      <c r="A210" s="20">
        <v>209</v>
      </c>
      <c r="B210">
        <v>50.893341929999998</v>
      </c>
      <c r="C210">
        <v>70.022986469999992</v>
      </c>
      <c r="D210">
        <v>91.089204930000008</v>
      </c>
      <c r="E210">
        <v>139.92045426000001</v>
      </c>
      <c r="F210">
        <v>145.73465883</v>
      </c>
      <c r="G210">
        <v>149.69596860000001</v>
      </c>
      <c r="H210">
        <v>63.043251299999994</v>
      </c>
    </row>
    <row r="211" spans="1:8" x14ac:dyDescent="0.2">
      <c r="A211" s="20">
        <v>210</v>
      </c>
      <c r="B211">
        <v>253.74497724000003</v>
      </c>
      <c r="C211">
        <v>128.36825288999998</v>
      </c>
      <c r="D211">
        <v>123.22049274</v>
      </c>
      <c r="E211">
        <v>276.90466796999999</v>
      </c>
      <c r="F211">
        <v>129.06159416999998</v>
      </c>
      <c r="G211">
        <v>121.90852368</v>
      </c>
      <c r="H211">
        <v>184.05670724999999</v>
      </c>
    </row>
    <row r="212" spans="1:8" x14ac:dyDescent="0.2">
      <c r="A212" s="20">
        <v>211</v>
      </c>
      <c r="B212">
        <v>173.48922980999998</v>
      </c>
      <c r="C212">
        <v>27.552844530000002</v>
      </c>
      <c r="D212">
        <v>362.20507091999997</v>
      </c>
      <c r="E212">
        <v>123.83463771000001</v>
      </c>
      <c r="F212">
        <v>86.25374721</v>
      </c>
      <c r="G212">
        <v>144.22544612999999</v>
      </c>
      <c r="H212">
        <v>57.096056699999998</v>
      </c>
    </row>
    <row r="213" spans="1:8" x14ac:dyDescent="0.2">
      <c r="A213" s="20">
        <v>212</v>
      </c>
      <c r="B213">
        <v>218.89860083999997</v>
      </c>
      <c r="C213">
        <v>47.81664</v>
      </c>
      <c r="D213">
        <v>463.84083351000004</v>
      </c>
      <c r="E213">
        <v>326.50397207999998</v>
      </c>
      <c r="F213">
        <v>108.00135279</v>
      </c>
      <c r="G213">
        <v>63.887513850000005</v>
      </c>
      <c r="H213">
        <v>20.919779999999999</v>
      </c>
    </row>
    <row r="214" spans="1:8" x14ac:dyDescent="0.2">
      <c r="A214" s="20">
        <v>213</v>
      </c>
      <c r="B214">
        <v>136.10110014</v>
      </c>
      <c r="C214">
        <v>110.73736116000001</v>
      </c>
      <c r="D214">
        <v>269.25101703000001</v>
      </c>
      <c r="E214">
        <v>101.47886424000001</v>
      </c>
      <c r="F214">
        <v>107.75330397</v>
      </c>
      <c r="G214">
        <v>125.16304374000001</v>
      </c>
      <c r="H214">
        <v>172.74209481</v>
      </c>
    </row>
    <row r="215" spans="1:8" x14ac:dyDescent="0.2">
      <c r="A215" s="20">
        <v>214</v>
      </c>
      <c r="B215">
        <v>14.9427</v>
      </c>
      <c r="C215">
        <v>206.98777466999996</v>
      </c>
      <c r="D215">
        <v>278.62457273999996</v>
      </c>
      <c r="E215">
        <v>136.55984103</v>
      </c>
      <c r="F215">
        <v>87.027779069999994</v>
      </c>
      <c r="G215">
        <v>126.79329230999998</v>
      </c>
      <c r="H215">
        <v>188.30192832</v>
      </c>
    </row>
    <row r="216" spans="1:8" x14ac:dyDescent="0.2">
      <c r="A216" s="20">
        <v>215</v>
      </c>
      <c r="B216">
        <v>231.58794168</v>
      </c>
      <c r="C216">
        <v>149.4568854</v>
      </c>
      <c r="D216">
        <v>47.253300209999999</v>
      </c>
      <c r="E216">
        <v>179.36171091</v>
      </c>
      <c r="F216">
        <v>146.71340567999999</v>
      </c>
      <c r="G216">
        <v>84.529359630000002</v>
      </c>
      <c r="H216">
        <v>193.24049066999999</v>
      </c>
    </row>
    <row r="217" spans="1:8" x14ac:dyDescent="0.2">
      <c r="A217" s="20">
        <v>216</v>
      </c>
      <c r="B217">
        <v>42.263932679999996</v>
      </c>
      <c r="C217">
        <v>101.78668386</v>
      </c>
      <c r="D217">
        <v>346.99190805000001</v>
      </c>
      <c r="E217">
        <v>113.40762165</v>
      </c>
      <c r="F217">
        <v>186.17857064999998</v>
      </c>
      <c r="G217">
        <v>224.36015768999999</v>
      </c>
      <c r="H217">
        <v>343.68209999999999</v>
      </c>
    </row>
    <row r="218" spans="1:8" x14ac:dyDescent="0.2">
      <c r="A218" s="20">
        <v>217</v>
      </c>
      <c r="B218">
        <v>21.550361940000002</v>
      </c>
      <c r="C218">
        <v>105.91385759999999</v>
      </c>
      <c r="D218">
        <v>116.24673465000001</v>
      </c>
      <c r="E218">
        <v>121.90852368</v>
      </c>
      <c r="F218">
        <v>140.04746721000001</v>
      </c>
      <c r="G218">
        <v>120.28574646000001</v>
      </c>
      <c r="H218">
        <v>102.70267136999999</v>
      </c>
    </row>
    <row r="219" spans="1:8" x14ac:dyDescent="0.2">
      <c r="A219" s="20">
        <v>218</v>
      </c>
      <c r="B219">
        <v>91.235643390000007</v>
      </c>
      <c r="C219">
        <v>146.71340567999999</v>
      </c>
      <c r="D219">
        <v>96.377426460000009</v>
      </c>
      <c r="E219">
        <v>172.40588406000001</v>
      </c>
      <c r="F219">
        <v>188.18238672000001</v>
      </c>
      <c r="G219">
        <v>127.6704288</v>
      </c>
      <c r="H219">
        <v>109.07125010999999</v>
      </c>
    </row>
    <row r="220" spans="1:8" x14ac:dyDescent="0.2">
      <c r="A220" s="20">
        <v>219</v>
      </c>
      <c r="B220">
        <v>260.00297999999998</v>
      </c>
      <c r="C220">
        <v>51.589671750000001</v>
      </c>
      <c r="D220">
        <v>362.21851935000001</v>
      </c>
      <c r="E220">
        <v>159.15170916</v>
      </c>
      <c r="F220">
        <v>122.67657846</v>
      </c>
      <c r="G220">
        <v>167.19835311</v>
      </c>
      <c r="H220">
        <v>51.589671750000001</v>
      </c>
    </row>
    <row r="221" spans="1:8" x14ac:dyDescent="0.2">
      <c r="A221" s="20">
        <v>220</v>
      </c>
      <c r="B221">
        <v>66.825248669999993</v>
      </c>
      <c r="C221">
        <v>167.35824</v>
      </c>
      <c r="D221">
        <v>105.99903098999999</v>
      </c>
      <c r="E221">
        <v>125.12718126</v>
      </c>
      <c r="F221">
        <v>165.34545831</v>
      </c>
      <c r="G221">
        <v>67.42445094</v>
      </c>
      <c r="H221">
        <v>156.80570526</v>
      </c>
    </row>
    <row r="222" spans="1:8" x14ac:dyDescent="0.2">
      <c r="A222" s="20">
        <v>221</v>
      </c>
      <c r="B222">
        <v>36.110528819999999</v>
      </c>
      <c r="C222">
        <v>110.93908760999999</v>
      </c>
      <c r="D222">
        <v>116.70547554000001</v>
      </c>
      <c r="E222">
        <v>110.21137812000001</v>
      </c>
      <c r="F222">
        <v>107.13019338000001</v>
      </c>
      <c r="G222">
        <v>163.49854059</v>
      </c>
      <c r="H222">
        <v>26.73099603</v>
      </c>
    </row>
    <row r="223" spans="1:8" x14ac:dyDescent="0.2">
      <c r="A223" s="20">
        <v>222</v>
      </c>
      <c r="B223">
        <v>407.02271103000004</v>
      </c>
      <c r="C223">
        <v>42.263932679999996</v>
      </c>
      <c r="D223">
        <v>95.117756850000006</v>
      </c>
      <c r="E223">
        <v>157.06122542999998</v>
      </c>
      <c r="F223">
        <v>162.73198008</v>
      </c>
      <c r="G223">
        <v>284.79142502999997</v>
      </c>
      <c r="H223">
        <v>140.07884687999999</v>
      </c>
    </row>
    <row r="224" spans="1:8" x14ac:dyDescent="0.2">
      <c r="A224" s="20">
        <v>223</v>
      </c>
      <c r="B224">
        <v>17.426176740000002</v>
      </c>
      <c r="C224">
        <v>19.135621619999998</v>
      </c>
      <c r="D224">
        <v>321.45931655999999</v>
      </c>
      <c r="E224">
        <v>77.758822259999988</v>
      </c>
      <c r="F224">
        <v>499.12204248</v>
      </c>
      <c r="G224">
        <v>105.91385759999999</v>
      </c>
      <c r="H224">
        <v>182.52059769000002</v>
      </c>
    </row>
    <row r="225" spans="1:8" x14ac:dyDescent="0.2">
      <c r="A225" s="20">
        <v>224</v>
      </c>
      <c r="B225">
        <v>16.0932879</v>
      </c>
      <c r="C225">
        <v>810.70423434000008</v>
      </c>
      <c r="D225">
        <v>108.33158646000001</v>
      </c>
      <c r="E225">
        <v>197.01651096000001</v>
      </c>
      <c r="F225">
        <v>72.775431810000001</v>
      </c>
      <c r="G225">
        <v>552.03862599000001</v>
      </c>
      <c r="H225">
        <v>34.07533308</v>
      </c>
    </row>
    <row r="226" spans="1:8" x14ac:dyDescent="0.2">
      <c r="A226" s="20">
        <v>225</v>
      </c>
      <c r="B226">
        <v>27.06272397</v>
      </c>
      <c r="C226">
        <v>42.263932679999996</v>
      </c>
      <c r="D226">
        <v>107.96100749999999</v>
      </c>
      <c r="E226">
        <v>130.98471966</v>
      </c>
      <c r="F226">
        <v>125.12718126</v>
      </c>
      <c r="G226">
        <v>94.977295470000001</v>
      </c>
      <c r="H226">
        <v>92.692556639999992</v>
      </c>
    </row>
    <row r="227" spans="1:8" x14ac:dyDescent="0.2">
      <c r="A227" s="20">
        <v>226</v>
      </c>
      <c r="B227">
        <v>39.308266619999998</v>
      </c>
      <c r="C227">
        <v>65.747879999999995</v>
      </c>
      <c r="D227">
        <v>87.895949940000008</v>
      </c>
      <c r="E227">
        <v>71.84898441</v>
      </c>
      <c r="F227">
        <v>126.863523</v>
      </c>
      <c r="G227">
        <v>95.679602370000012</v>
      </c>
      <c r="H227">
        <v>187.23203100000001</v>
      </c>
    </row>
    <row r="228" spans="1:8" x14ac:dyDescent="0.2">
      <c r="A228" s="20">
        <v>227</v>
      </c>
      <c r="B228">
        <v>127.25053893</v>
      </c>
      <c r="C228">
        <v>108.61998057000001</v>
      </c>
      <c r="D228">
        <v>83.090377619999998</v>
      </c>
      <c r="E228">
        <v>654.37370694000003</v>
      </c>
      <c r="F228">
        <v>190.61206973999998</v>
      </c>
      <c r="G228">
        <v>135.14626160999998</v>
      </c>
      <c r="H228">
        <v>140.07884687999999</v>
      </c>
    </row>
    <row r="229" spans="1:8" x14ac:dyDescent="0.2">
      <c r="A229" s="20">
        <v>228</v>
      </c>
      <c r="B229">
        <v>35.862479999999998</v>
      </c>
      <c r="C229">
        <v>68.736419999999995</v>
      </c>
      <c r="D229">
        <v>140.33436705</v>
      </c>
      <c r="E229">
        <v>114.81522399000001</v>
      </c>
      <c r="F229">
        <v>162.51232239000001</v>
      </c>
      <c r="G229">
        <v>89.656199999999998</v>
      </c>
      <c r="H229">
        <v>185.50614915</v>
      </c>
    </row>
    <row r="230" spans="1:8" x14ac:dyDescent="0.2">
      <c r="A230" s="20">
        <v>229</v>
      </c>
      <c r="B230">
        <v>104.38521939</v>
      </c>
      <c r="C230">
        <v>21.7565712</v>
      </c>
      <c r="D230">
        <v>165.69511749</v>
      </c>
      <c r="E230">
        <v>198.10284524999997</v>
      </c>
      <c r="F230">
        <v>141.60150801</v>
      </c>
      <c r="G230">
        <v>125.69649812999999</v>
      </c>
      <c r="H230">
        <v>107.75330397</v>
      </c>
    </row>
    <row r="231" spans="1:8" x14ac:dyDescent="0.2">
      <c r="A231" s="20">
        <v>230</v>
      </c>
      <c r="B231">
        <v>36.966745530000004</v>
      </c>
      <c r="C231">
        <v>146.71340567999999</v>
      </c>
      <c r="D231">
        <v>430.53654375000002</v>
      </c>
      <c r="E231">
        <v>291.13310690999998</v>
      </c>
      <c r="F231">
        <v>243.89176085999998</v>
      </c>
      <c r="G231">
        <v>152.41553999999999</v>
      </c>
      <c r="H231">
        <v>122.09231888999999</v>
      </c>
    </row>
    <row r="232" spans="1:8" x14ac:dyDescent="0.2">
      <c r="A232" s="20">
        <v>231</v>
      </c>
      <c r="B232">
        <v>23.90832</v>
      </c>
      <c r="C232">
        <v>21.131966339999998</v>
      </c>
      <c r="D232">
        <v>327.71881359000002</v>
      </c>
      <c r="E232">
        <v>173.25761795999998</v>
      </c>
      <c r="F232">
        <v>363.58428212999996</v>
      </c>
      <c r="G232">
        <v>73.265552369999995</v>
      </c>
      <c r="H232">
        <v>35.986504409999995</v>
      </c>
    </row>
    <row r="233" spans="1:8" x14ac:dyDescent="0.2">
      <c r="A233" s="20">
        <v>232</v>
      </c>
      <c r="B233">
        <v>135.54224316</v>
      </c>
      <c r="C233">
        <v>40.095746909999995</v>
      </c>
      <c r="D233">
        <v>129.75194690999999</v>
      </c>
      <c r="E233">
        <v>97.894110510000004</v>
      </c>
      <c r="F233">
        <v>140.9694318</v>
      </c>
      <c r="G233">
        <v>163.6076223</v>
      </c>
      <c r="H233">
        <v>74.952583199999992</v>
      </c>
    </row>
    <row r="234" spans="1:8" x14ac:dyDescent="0.2">
      <c r="A234" s="20">
        <v>233</v>
      </c>
      <c r="B234">
        <v>63.887513850000005</v>
      </c>
      <c r="C234">
        <v>18.901021229999998</v>
      </c>
      <c r="D234">
        <v>319.56458220000002</v>
      </c>
      <c r="E234">
        <v>111.17966507999999</v>
      </c>
      <c r="F234">
        <v>168.02468442</v>
      </c>
      <c r="G234">
        <v>145.73465883</v>
      </c>
      <c r="H234">
        <v>54.536372190000002</v>
      </c>
    </row>
    <row r="235" spans="1:8" x14ac:dyDescent="0.2">
      <c r="A235" s="20">
        <v>234</v>
      </c>
      <c r="B235">
        <v>51.589671750000001</v>
      </c>
      <c r="C235">
        <v>48.188713230000005</v>
      </c>
      <c r="D235">
        <v>212.37611229000001</v>
      </c>
      <c r="E235">
        <v>209.98677455999999</v>
      </c>
      <c r="F235">
        <v>218.89860083999997</v>
      </c>
      <c r="G235">
        <v>130.30183826999999</v>
      </c>
      <c r="H235">
        <v>58.866766650000002</v>
      </c>
    </row>
    <row r="236" spans="1:8" x14ac:dyDescent="0.2">
      <c r="A236" s="20">
        <v>235</v>
      </c>
      <c r="B236">
        <v>49.288495949999998</v>
      </c>
      <c r="C236">
        <v>69.767466299999995</v>
      </c>
      <c r="D236">
        <v>109.96781211000001</v>
      </c>
      <c r="E236">
        <v>119.5416</v>
      </c>
      <c r="F236">
        <v>99.343552410000001</v>
      </c>
      <c r="G236">
        <v>68.149171890000005</v>
      </c>
      <c r="H236">
        <v>133.65199160999998</v>
      </c>
    </row>
    <row r="237" spans="1:8" x14ac:dyDescent="0.2">
      <c r="A237" s="20">
        <v>236</v>
      </c>
      <c r="B237">
        <v>41.518291949999998</v>
      </c>
      <c r="C237">
        <v>643.55668641</v>
      </c>
      <c r="D237">
        <v>100.41643826999999</v>
      </c>
      <c r="E237">
        <v>124.69832576999998</v>
      </c>
      <c r="F237">
        <v>242.88163434000001</v>
      </c>
      <c r="G237">
        <v>209.21871978000001</v>
      </c>
      <c r="H237">
        <v>182.17840986000002</v>
      </c>
    </row>
    <row r="238" spans="1:8" x14ac:dyDescent="0.2">
      <c r="A238" s="20">
        <v>237</v>
      </c>
      <c r="B238">
        <v>61.538521410000001</v>
      </c>
      <c r="C238">
        <v>81.186677639999999</v>
      </c>
      <c r="D238">
        <v>187.68479481</v>
      </c>
      <c r="E238">
        <v>202.86956654999997</v>
      </c>
      <c r="F238">
        <v>122.67657846</v>
      </c>
      <c r="G238">
        <v>628.48249065000005</v>
      </c>
      <c r="H238">
        <v>96.562715940000004</v>
      </c>
    </row>
    <row r="239" spans="1:8" x14ac:dyDescent="0.2">
      <c r="A239" s="20">
        <v>238</v>
      </c>
      <c r="B239">
        <v>56.861456309999994</v>
      </c>
      <c r="C239">
        <v>53.877399119999993</v>
      </c>
      <c r="D239">
        <v>74.233839330000009</v>
      </c>
      <c r="E239">
        <v>84.529359630000002</v>
      </c>
      <c r="F239">
        <v>69.960227130000007</v>
      </c>
      <c r="G239">
        <v>128.54158820999999</v>
      </c>
      <c r="H239">
        <v>103.6126818</v>
      </c>
    </row>
    <row r="240" spans="1:8" x14ac:dyDescent="0.2">
      <c r="A240" s="20">
        <v>239</v>
      </c>
      <c r="B240">
        <v>128.64618711</v>
      </c>
      <c r="C240">
        <v>125.55454247999999</v>
      </c>
      <c r="D240">
        <v>282.03300260999998</v>
      </c>
      <c r="E240">
        <v>135.31212558000001</v>
      </c>
      <c r="F240">
        <v>84.369472740000006</v>
      </c>
      <c r="G240">
        <v>134.31843602999999</v>
      </c>
      <c r="H240">
        <v>92.692556639999992</v>
      </c>
    </row>
    <row r="241" spans="1:8" x14ac:dyDescent="0.2">
      <c r="A241" s="20">
        <v>240</v>
      </c>
      <c r="B241">
        <v>76.369151160000001</v>
      </c>
      <c r="C241">
        <v>242.07174000000001</v>
      </c>
      <c r="D241">
        <v>119.09182473</v>
      </c>
      <c r="E241">
        <v>155.08729475999999</v>
      </c>
      <c r="F241">
        <v>97.208240580000009</v>
      </c>
      <c r="G241">
        <v>184.44372318000001</v>
      </c>
      <c r="H241">
        <v>119.57895675</v>
      </c>
    </row>
    <row r="242" spans="1:8" x14ac:dyDescent="0.2">
      <c r="A242" s="20">
        <v>241</v>
      </c>
      <c r="B242">
        <v>60.513452190000002</v>
      </c>
      <c r="C242">
        <v>111.66082002</v>
      </c>
      <c r="D242">
        <v>195.42361914000003</v>
      </c>
      <c r="E242">
        <v>105.91385759999999</v>
      </c>
      <c r="F242">
        <v>92.837500829999996</v>
      </c>
      <c r="G242">
        <v>110.93908760999999</v>
      </c>
      <c r="H242">
        <v>133.28290691999999</v>
      </c>
    </row>
    <row r="243" spans="1:8" x14ac:dyDescent="0.2">
      <c r="A243" s="20">
        <v>242</v>
      </c>
      <c r="B243">
        <v>70.022986469999992</v>
      </c>
      <c r="C243">
        <v>71.724959999999996</v>
      </c>
      <c r="D243">
        <v>23.3404974</v>
      </c>
      <c r="E243">
        <v>117.92479986000001</v>
      </c>
      <c r="F243">
        <v>173.87624574</v>
      </c>
      <c r="G243">
        <v>123.43865616000001</v>
      </c>
      <c r="H243">
        <v>186.58650635999999</v>
      </c>
    </row>
    <row r="244" spans="1:8" x14ac:dyDescent="0.2">
      <c r="A244" s="20">
        <v>243</v>
      </c>
      <c r="B244">
        <v>102.22450497</v>
      </c>
      <c r="C244">
        <v>213.94659006000001</v>
      </c>
      <c r="D244">
        <v>580.15331604000005</v>
      </c>
      <c r="E244">
        <v>150.08298452999998</v>
      </c>
      <c r="F244">
        <v>82.875202740000006</v>
      </c>
      <c r="G244">
        <v>125.55454247999999</v>
      </c>
      <c r="H244">
        <v>58.866766650000002</v>
      </c>
    </row>
    <row r="245" spans="1:8" x14ac:dyDescent="0.2">
      <c r="A245" s="20">
        <v>244</v>
      </c>
      <c r="B245">
        <v>73.810960919999999</v>
      </c>
      <c r="C245">
        <v>208.12790267999998</v>
      </c>
      <c r="D245">
        <v>389.19905847000001</v>
      </c>
      <c r="E245">
        <v>162.73198008</v>
      </c>
      <c r="F245">
        <v>139.18377914999999</v>
      </c>
      <c r="G245">
        <v>192.59347176</v>
      </c>
      <c r="H245">
        <v>160.85517695999999</v>
      </c>
    </row>
    <row r="246" spans="1:8" x14ac:dyDescent="0.2">
      <c r="A246" s="20">
        <v>245</v>
      </c>
      <c r="B246">
        <v>19.135621619999998</v>
      </c>
      <c r="C246">
        <v>62.831064959999999</v>
      </c>
      <c r="D246">
        <v>113.80061466000001</v>
      </c>
      <c r="E246">
        <v>152.99979956999999</v>
      </c>
      <c r="F246">
        <v>106.7954769</v>
      </c>
      <c r="G246">
        <v>50.893341929999998</v>
      </c>
      <c r="H246">
        <v>33.413371470000001</v>
      </c>
    </row>
    <row r="247" spans="1:8" x14ac:dyDescent="0.2">
      <c r="A247" s="20">
        <v>246</v>
      </c>
      <c r="B247">
        <v>25.53408576</v>
      </c>
      <c r="C247">
        <v>24.09510375</v>
      </c>
      <c r="D247">
        <v>159.40424079000002</v>
      </c>
      <c r="E247">
        <v>114.54326684999999</v>
      </c>
      <c r="F247">
        <v>176.82892325999998</v>
      </c>
      <c r="G247">
        <v>47.909284739999997</v>
      </c>
      <c r="H247">
        <v>219.81458834999998</v>
      </c>
    </row>
    <row r="248" spans="1:8" x14ac:dyDescent="0.2">
      <c r="A248" s="20">
        <v>247</v>
      </c>
      <c r="B248">
        <v>31.201851869999999</v>
      </c>
      <c r="C248">
        <v>11.95416</v>
      </c>
      <c r="D248">
        <v>114.81522399000001</v>
      </c>
      <c r="E248">
        <v>127.77502770000001</v>
      </c>
      <c r="F248">
        <v>192.87140598000002</v>
      </c>
      <c r="G248">
        <v>76.192827300000005</v>
      </c>
      <c r="H248">
        <v>78.446186459999993</v>
      </c>
    </row>
    <row r="249" spans="1:8" x14ac:dyDescent="0.2">
      <c r="A249" s="20">
        <v>248</v>
      </c>
      <c r="B249">
        <v>145.94983371000001</v>
      </c>
      <c r="C249">
        <v>182.39956182</v>
      </c>
      <c r="D249">
        <v>132.10542215999999</v>
      </c>
      <c r="E249">
        <v>100.46126636999999</v>
      </c>
      <c r="F249">
        <v>165.69511749</v>
      </c>
      <c r="G249">
        <v>375.85522737000002</v>
      </c>
      <c r="H249">
        <v>52.278530219999993</v>
      </c>
    </row>
    <row r="250" spans="1:8" x14ac:dyDescent="0.2">
      <c r="A250" s="20">
        <v>249</v>
      </c>
      <c r="B250">
        <v>95.679602370000012</v>
      </c>
      <c r="C250">
        <v>68.736419999999995</v>
      </c>
      <c r="D250">
        <v>124.55487585</v>
      </c>
      <c r="E250">
        <v>164.39659685999999</v>
      </c>
      <c r="F250">
        <v>74.233839330000009</v>
      </c>
      <c r="G250">
        <v>110.73736116000001</v>
      </c>
      <c r="H250">
        <v>160.93736181</v>
      </c>
    </row>
    <row r="251" spans="1:8" x14ac:dyDescent="0.2">
      <c r="A251" s="20">
        <v>250</v>
      </c>
      <c r="B251">
        <v>56.387772719999994</v>
      </c>
      <c r="C251">
        <v>65.543165009999996</v>
      </c>
      <c r="D251">
        <v>198.34939980000001</v>
      </c>
      <c r="E251">
        <v>137.76422264999999</v>
      </c>
      <c r="F251">
        <v>65.815122150000008</v>
      </c>
      <c r="G251">
        <v>90.893455560000007</v>
      </c>
      <c r="H251">
        <v>246.53213595000003</v>
      </c>
    </row>
    <row r="252" spans="1:8" x14ac:dyDescent="0.2">
      <c r="A252" s="20">
        <v>251</v>
      </c>
      <c r="B252">
        <v>54.944307900000005</v>
      </c>
      <c r="C252">
        <v>36.966745530000004</v>
      </c>
      <c r="D252">
        <v>106.12454966999999</v>
      </c>
      <c r="E252">
        <v>136.88708616</v>
      </c>
      <c r="F252">
        <v>162.73198008</v>
      </c>
      <c r="G252">
        <v>90.893455560000007</v>
      </c>
      <c r="H252">
        <v>171.18357119999999</v>
      </c>
    </row>
    <row r="253" spans="1:8" x14ac:dyDescent="0.2">
      <c r="A253" s="20">
        <v>252</v>
      </c>
      <c r="B253">
        <v>112.02093909</v>
      </c>
      <c r="C253">
        <v>72.283816979999997</v>
      </c>
      <c r="D253">
        <v>309.55596173999999</v>
      </c>
      <c r="E253">
        <v>189.24780122999999</v>
      </c>
      <c r="F253">
        <v>152.4454254</v>
      </c>
      <c r="G253">
        <v>71.84898441</v>
      </c>
      <c r="H253">
        <v>114.42671378999999</v>
      </c>
    </row>
    <row r="254" spans="1:8" x14ac:dyDescent="0.2">
      <c r="A254" s="20">
        <v>253</v>
      </c>
      <c r="B254">
        <v>63.537854670000002</v>
      </c>
      <c r="C254">
        <v>27.552844530000002</v>
      </c>
      <c r="D254">
        <v>82.875202740000006</v>
      </c>
      <c r="E254">
        <v>177.83755551000002</v>
      </c>
      <c r="F254">
        <v>233.66049417000002</v>
      </c>
      <c r="G254">
        <v>119.5416</v>
      </c>
      <c r="H254">
        <v>59.17010346</v>
      </c>
    </row>
    <row r="255" spans="1:8" x14ac:dyDescent="0.2">
      <c r="A255" s="20">
        <v>254</v>
      </c>
      <c r="B255">
        <v>49.469302620000001</v>
      </c>
      <c r="C255">
        <v>139.05527193</v>
      </c>
      <c r="D255">
        <v>148.16583611999999</v>
      </c>
      <c r="E255">
        <v>93.364978140000005</v>
      </c>
      <c r="F255">
        <v>102.00484727999999</v>
      </c>
      <c r="G255">
        <v>199.15929414000001</v>
      </c>
      <c r="H255">
        <v>38.966078790000005</v>
      </c>
    </row>
    <row r="256" spans="1:8" x14ac:dyDescent="0.2">
      <c r="A256" s="20">
        <v>255</v>
      </c>
      <c r="B256">
        <v>46.682489070000003</v>
      </c>
      <c r="C256">
        <v>95.679602370000012</v>
      </c>
      <c r="D256">
        <v>86.873869259999992</v>
      </c>
      <c r="E256">
        <v>68.800673610000004</v>
      </c>
      <c r="F256">
        <v>165.77580807000001</v>
      </c>
      <c r="G256">
        <v>149.3672292</v>
      </c>
      <c r="H256">
        <v>93.841650270000002</v>
      </c>
    </row>
    <row r="257" spans="1:8" x14ac:dyDescent="0.2">
      <c r="A257" s="20">
        <v>256</v>
      </c>
      <c r="B257">
        <v>397.37420964</v>
      </c>
      <c r="C257">
        <v>156.89087865000002</v>
      </c>
      <c r="D257">
        <v>87.946755120000006</v>
      </c>
      <c r="E257">
        <v>153.14623803000001</v>
      </c>
      <c r="F257">
        <v>113.80061466000001</v>
      </c>
      <c r="G257">
        <v>51.06817152</v>
      </c>
      <c r="H257">
        <v>225.01614222000001</v>
      </c>
    </row>
    <row r="258" spans="1:8" x14ac:dyDescent="0.2">
      <c r="A258" s="20">
        <v>257</v>
      </c>
      <c r="B258">
        <v>23.3404974</v>
      </c>
      <c r="C258">
        <v>87.488014230000005</v>
      </c>
      <c r="D258">
        <v>25.708915349999998</v>
      </c>
      <c r="E258">
        <v>100.41643826999999</v>
      </c>
      <c r="F258">
        <v>182.52059769000002</v>
      </c>
      <c r="G258">
        <v>176.60179422000002</v>
      </c>
      <c r="H258">
        <v>44.427635639999998</v>
      </c>
    </row>
    <row r="259" spans="1:8" x14ac:dyDescent="0.2">
      <c r="A259" s="20">
        <v>258</v>
      </c>
      <c r="B259">
        <v>86.873869259999992</v>
      </c>
      <c r="C259">
        <v>84.211080120000005</v>
      </c>
      <c r="D259">
        <v>181.54035657</v>
      </c>
      <c r="E259">
        <v>185.67500165999999</v>
      </c>
      <c r="F259">
        <v>104.93959355999999</v>
      </c>
      <c r="G259">
        <v>71.036101529999996</v>
      </c>
      <c r="H259">
        <v>149.4568854</v>
      </c>
    </row>
    <row r="260" spans="1:8" x14ac:dyDescent="0.2">
      <c r="A260" s="20">
        <v>259</v>
      </c>
      <c r="B260">
        <v>77.932157580000009</v>
      </c>
      <c r="C260">
        <v>279.53607743999999</v>
      </c>
      <c r="D260">
        <v>320.37298227000002</v>
      </c>
      <c r="E260">
        <v>123.22049274</v>
      </c>
      <c r="F260">
        <v>200.47724027999999</v>
      </c>
      <c r="G260">
        <v>94.364644769999998</v>
      </c>
      <c r="H260">
        <v>180.55264410000001</v>
      </c>
    </row>
    <row r="261" spans="1:8" x14ac:dyDescent="0.2">
      <c r="A261" s="20">
        <v>260</v>
      </c>
      <c r="B261">
        <v>33.009918570000004</v>
      </c>
      <c r="C261">
        <v>41.625879390000001</v>
      </c>
      <c r="D261">
        <v>152.67853152000001</v>
      </c>
      <c r="E261">
        <v>124.80441894000001</v>
      </c>
      <c r="F261">
        <v>125.83845377999999</v>
      </c>
      <c r="G261">
        <v>48.650442659999996</v>
      </c>
      <c r="H261">
        <v>222.44002073999999</v>
      </c>
    </row>
    <row r="262" spans="1:8" x14ac:dyDescent="0.2">
      <c r="A262" s="20">
        <v>261</v>
      </c>
      <c r="B262">
        <v>86.25374721</v>
      </c>
      <c r="C262">
        <v>137.99135168999999</v>
      </c>
      <c r="D262">
        <v>46.682489070000003</v>
      </c>
      <c r="E262">
        <v>117.62146305</v>
      </c>
      <c r="F262">
        <v>105.10994033999999</v>
      </c>
      <c r="G262">
        <v>75.427761059999995</v>
      </c>
      <c r="H262">
        <v>51.589671750000001</v>
      </c>
    </row>
    <row r="263" spans="1:8" x14ac:dyDescent="0.2">
      <c r="A263" s="20">
        <v>262</v>
      </c>
      <c r="B263">
        <v>30.034827000000003</v>
      </c>
      <c r="C263">
        <v>17.931239999999999</v>
      </c>
      <c r="D263">
        <v>89.854937910000004</v>
      </c>
      <c r="E263">
        <v>123.72705027000001</v>
      </c>
      <c r="F263">
        <v>137.11570946999998</v>
      </c>
      <c r="G263">
        <v>72.221057639999998</v>
      </c>
      <c r="H263">
        <v>64.513612980000005</v>
      </c>
    </row>
    <row r="264" spans="1:8" x14ac:dyDescent="0.2">
      <c r="A264" s="20">
        <v>263</v>
      </c>
      <c r="B264">
        <v>24.09510375</v>
      </c>
      <c r="C264">
        <v>206.23017978000001</v>
      </c>
      <c r="D264">
        <v>476.23879169999998</v>
      </c>
      <c r="E264">
        <v>128.54158820999999</v>
      </c>
      <c r="F264">
        <v>107.96100749999999</v>
      </c>
      <c r="G264">
        <v>17.931239999999999</v>
      </c>
      <c r="H264">
        <v>69.70470696000001</v>
      </c>
    </row>
    <row r="265" spans="1:8" x14ac:dyDescent="0.2">
      <c r="A265" s="20">
        <v>264</v>
      </c>
      <c r="B265">
        <v>132.03818000999999</v>
      </c>
      <c r="C265">
        <v>63.325668329999999</v>
      </c>
      <c r="D265">
        <v>97.711809570000014</v>
      </c>
      <c r="E265">
        <v>179.03894858999999</v>
      </c>
      <c r="F265">
        <v>91.480703669999997</v>
      </c>
      <c r="G265">
        <v>92.837500829999996</v>
      </c>
      <c r="H265">
        <v>77.586981210000005</v>
      </c>
    </row>
    <row r="266" spans="1:8" x14ac:dyDescent="0.2">
      <c r="A266" s="20">
        <v>265</v>
      </c>
      <c r="B266">
        <v>32.325542909999996</v>
      </c>
      <c r="C266">
        <v>29.58505173</v>
      </c>
      <c r="D266">
        <v>167.06386881</v>
      </c>
      <c r="E266">
        <v>106.7954769</v>
      </c>
      <c r="F266">
        <v>188.08824771000002</v>
      </c>
      <c r="G266">
        <v>84.950743770000003</v>
      </c>
      <c r="H266">
        <v>61.610246369999999</v>
      </c>
    </row>
    <row r="267" spans="1:8" x14ac:dyDescent="0.2">
      <c r="A267" s="20">
        <v>266</v>
      </c>
      <c r="B267">
        <v>39.871606409999998</v>
      </c>
      <c r="C267">
        <v>69.70470696000001</v>
      </c>
      <c r="D267">
        <v>95.679602370000012</v>
      </c>
      <c r="E267">
        <v>187.23203100000001</v>
      </c>
      <c r="F267">
        <v>33.009918570000004</v>
      </c>
      <c r="G267">
        <v>209.21871978000001</v>
      </c>
      <c r="H267">
        <v>42.474624750000004</v>
      </c>
    </row>
    <row r="268" spans="1:8" x14ac:dyDescent="0.2">
      <c r="A268" s="20">
        <v>267</v>
      </c>
      <c r="B268">
        <v>29.885400000000001</v>
      </c>
      <c r="C268">
        <v>119.31745949999998</v>
      </c>
      <c r="D268">
        <v>80.191493819999991</v>
      </c>
      <c r="E268">
        <v>51.416336430000001</v>
      </c>
      <c r="F268">
        <v>111.17966507999999</v>
      </c>
      <c r="G268">
        <v>93.793833629999995</v>
      </c>
      <c r="H268">
        <v>124.87614389999999</v>
      </c>
    </row>
    <row r="269" spans="1:8" x14ac:dyDescent="0.2">
      <c r="A269" s="20">
        <v>268</v>
      </c>
      <c r="B269">
        <v>24.09510375</v>
      </c>
      <c r="C269">
        <v>139.53642686999999</v>
      </c>
      <c r="D269">
        <v>99.343552410000001</v>
      </c>
      <c r="E269">
        <v>95.679602370000012</v>
      </c>
      <c r="F269">
        <v>93.364978140000005</v>
      </c>
      <c r="G269">
        <v>158.50469025000001</v>
      </c>
      <c r="H269">
        <v>54.536372190000002</v>
      </c>
    </row>
    <row r="270" spans="1:8" x14ac:dyDescent="0.2">
      <c r="A270" s="20">
        <v>269</v>
      </c>
      <c r="B270">
        <v>129.47700123000001</v>
      </c>
      <c r="C270">
        <v>23.90832</v>
      </c>
      <c r="D270">
        <v>63.537854670000002</v>
      </c>
      <c r="E270">
        <v>105.99903098999999</v>
      </c>
      <c r="F270">
        <v>114.1921134</v>
      </c>
      <c r="G270">
        <v>72.775431810000001</v>
      </c>
      <c r="H270">
        <v>39.871606409999998</v>
      </c>
    </row>
    <row r="271" spans="1:8" x14ac:dyDescent="0.2">
      <c r="A271" s="20">
        <v>270</v>
      </c>
      <c r="B271">
        <v>38.851019999999998</v>
      </c>
      <c r="C271">
        <v>53.877399119999993</v>
      </c>
      <c r="D271">
        <v>70.022986469999992</v>
      </c>
      <c r="E271">
        <v>140.84241885</v>
      </c>
      <c r="F271">
        <v>44.125793100000003</v>
      </c>
      <c r="G271">
        <v>231.68357495999999</v>
      </c>
      <c r="H271">
        <v>47.909284739999997</v>
      </c>
    </row>
    <row r="272" spans="1:8" x14ac:dyDescent="0.2">
      <c r="A272" s="20">
        <v>271</v>
      </c>
      <c r="B272">
        <v>169.18872074999999</v>
      </c>
      <c r="C272">
        <v>146.43845999999999</v>
      </c>
      <c r="D272">
        <v>412.89519213</v>
      </c>
      <c r="E272">
        <v>96.978123000000011</v>
      </c>
      <c r="F272">
        <v>45.715696380000004</v>
      </c>
      <c r="G272">
        <v>119.01711123</v>
      </c>
      <c r="H272">
        <v>158.84239527</v>
      </c>
    </row>
    <row r="273" spans="1:8" x14ac:dyDescent="0.2">
      <c r="A273" s="20">
        <v>272</v>
      </c>
      <c r="B273">
        <v>71.84898441</v>
      </c>
      <c r="C273">
        <v>46.778122349999997</v>
      </c>
      <c r="D273">
        <v>204.99292422000002</v>
      </c>
      <c r="E273">
        <v>137.60284149</v>
      </c>
      <c r="F273">
        <v>96.377426460000009</v>
      </c>
      <c r="G273">
        <v>252.17300519999998</v>
      </c>
      <c r="H273">
        <v>44.828099999999999</v>
      </c>
    </row>
    <row r="274" spans="1:8" x14ac:dyDescent="0.2">
      <c r="A274" s="20">
        <v>273</v>
      </c>
      <c r="B274">
        <v>151.32771144</v>
      </c>
      <c r="C274">
        <v>47.909284739999997</v>
      </c>
      <c r="D274">
        <v>86.873869259999992</v>
      </c>
      <c r="E274">
        <v>132.30864288000001</v>
      </c>
      <c r="F274">
        <v>110.21137812000001</v>
      </c>
      <c r="G274">
        <v>163.14290432999999</v>
      </c>
      <c r="H274">
        <v>103.05083628</v>
      </c>
    </row>
    <row r="275" spans="1:8" x14ac:dyDescent="0.2">
      <c r="A275" s="20">
        <v>274</v>
      </c>
      <c r="B275">
        <v>14.9427</v>
      </c>
      <c r="C275">
        <v>85.63063661999999</v>
      </c>
      <c r="D275">
        <v>129.75194690999999</v>
      </c>
      <c r="E275">
        <v>98.576991899999996</v>
      </c>
      <c r="F275">
        <v>133.28290691999999</v>
      </c>
      <c r="G275">
        <v>263.82233411999999</v>
      </c>
      <c r="H275">
        <v>125.83845377999999</v>
      </c>
    </row>
    <row r="276" spans="1:8" x14ac:dyDescent="0.2">
      <c r="A276" s="20">
        <v>275</v>
      </c>
      <c r="B276">
        <v>77.528704680000004</v>
      </c>
      <c r="C276">
        <v>196.81329023999999</v>
      </c>
      <c r="D276">
        <v>192.31404326999998</v>
      </c>
      <c r="E276">
        <v>67.15847088000001</v>
      </c>
      <c r="F276">
        <v>42.789915719999996</v>
      </c>
      <c r="G276">
        <v>235.65982743000001</v>
      </c>
      <c r="H276">
        <v>410.38930133999997</v>
      </c>
    </row>
    <row r="277" spans="1:8" x14ac:dyDescent="0.2">
      <c r="A277" s="20">
        <v>276</v>
      </c>
      <c r="B277">
        <v>100.41643826999999</v>
      </c>
      <c r="C277">
        <v>54.125447940000001</v>
      </c>
      <c r="D277">
        <v>140.46137999999999</v>
      </c>
      <c r="E277">
        <v>112.65600384</v>
      </c>
      <c r="F277">
        <v>64.166942340000006</v>
      </c>
      <c r="G277">
        <v>331.39172925000003</v>
      </c>
      <c r="H277">
        <v>146.4683454</v>
      </c>
    </row>
    <row r="278" spans="1:8" x14ac:dyDescent="0.2">
      <c r="A278" s="20">
        <v>277</v>
      </c>
      <c r="B278">
        <v>102.00484727999999</v>
      </c>
      <c r="C278">
        <v>187.23203100000001</v>
      </c>
      <c r="D278">
        <v>93.412794779999999</v>
      </c>
      <c r="E278">
        <v>113.13118169999998</v>
      </c>
      <c r="F278">
        <v>216.43753814999999</v>
      </c>
      <c r="G278">
        <v>110.57598</v>
      </c>
      <c r="H278">
        <v>87.130883699999998</v>
      </c>
    </row>
    <row r="279" spans="1:8" x14ac:dyDescent="0.2">
      <c r="A279" s="20">
        <v>278</v>
      </c>
      <c r="B279">
        <v>108.78435027</v>
      </c>
      <c r="C279">
        <v>38.851019999999998</v>
      </c>
      <c r="D279">
        <v>68.800673610000004</v>
      </c>
      <c r="E279">
        <v>98.305034759999998</v>
      </c>
      <c r="F279">
        <v>116.28409139999999</v>
      </c>
      <c r="G279">
        <v>93.412794779999999</v>
      </c>
      <c r="H279">
        <v>80.302069799999998</v>
      </c>
    </row>
    <row r="280" spans="1:8" x14ac:dyDescent="0.2">
      <c r="A280" s="20">
        <v>279</v>
      </c>
      <c r="B280">
        <v>107.0046747</v>
      </c>
      <c r="C280">
        <v>41.839559999999999</v>
      </c>
      <c r="D280">
        <v>60.142873230000006</v>
      </c>
      <c r="E280">
        <v>76.369151160000001</v>
      </c>
      <c r="F280">
        <v>118.52848494</v>
      </c>
      <c r="G280">
        <v>118.64204946</v>
      </c>
      <c r="H280">
        <v>82.225195290000002</v>
      </c>
    </row>
    <row r="281" spans="1:8" x14ac:dyDescent="0.2">
      <c r="A281" s="20">
        <v>280</v>
      </c>
      <c r="B281">
        <v>43.100723880000004</v>
      </c>
      <c r="C281">
        <v>100.46126636999999</v>
      </c>
      <c r="D281">
        <v>546.40522808999992</v>
      </c>
      <c r="E281">
        <v>103.56934797000001</v>
      </c>
      <c r="F281">
        <v>173.56693185</v>
      </c>
      <c r="G281">
        <v>89.705510910000001</v>
      </c>
      <c r="H281">
        <v>77.528704680000004</v>
      </c>
    </row>
    <row r="282" spans="1:8" x14ac:dyDescent="0.2">
      <c r="A282" s="20">
        <v>281</v>
      </c>
      <c r="B282">
        <v>179.03894858999999</v>
      </c>
      <c r="C282">
        <v>96.470071200000007</v>
      </c>
      <c r="D282">
        <v>67.15847088000001</v>
      </c>
      <c r="E282">
        <v>69.960227130000007</v>
      </c>
      <c r="F282">
        <v>129.75194690999999</v>
      </c>
      <c r="G282">
        <v>276.66259623000002</v>
      </c>
      <c r="H282">
        <v>78.446186459999993</v>
      </c>
    </row>
    <row r="283" spans="1:8" x14ac:dyDescent="0.2">
      <c r="A283" s="20">
        <v>282</v>
      </c>
      <c r="B283">
        <v>433.039446</v>
      </c>
      <c r="C283">
        <v>101.61036</v>
      </c>
      <c r="D283">
        <v>334.72992842999997</v>
      </c>
      <c r="E283">
        <v>89.157113819999992</v>
      </c>
      <c r="F283">
        <v>89.656199999999998</v>
      </c>
      <c r="G283">
        <v>514.62808227000005</v>
      </c>
      <c r="H283">
        <v>34.07533308</v>
      </c>
    </row>
    <row r="284" spans="1:8" x14ac:dyDescent="0.2">
      <c r="A284" s="20">
        <v>283</v>
      </c>
      <c r="B284">
        <v>66.825248669999993</v>
      </c>
      <c r="C284">
        <v>122.67657846</v>
      </c>
      <c r="D284">
        <v>116.70547554000001</v>
      </c>
      <c r="E284">
        <v>184.83073911</v>
      </c>
      <c r="F284">
        <v>87.895949940000008</v>
      </c>
      <c r="G284">
        <v>65.611901430000003</v>
      </c>
      <c r="H284">
        <v>69.511946129999998</v>
      </c>
    </row>
    <row r="285" spans="1:8" x14ac:dyDescent="0.2">
      <c r="A285" s="20">
        <v>284</v>
      </c>
      <c r="B285">
        <v>24.09510375</v>
      </c>
      <c r="C285">
        <v>67.42445094</v>
      </c>
      <c r="D285">
        <v>184.83073911</v>
      </c>
      <c r="E285">
        <v>99.747005310000006</v>
      </c>
      <c r="F285">
        <v>192.31404326999998</v>
      </c>
      <c r="G285">
        <v>110.89874232</v>
      </c>
      <c r="H285">
        <v>40.206322890000003</v>
      </c>
    </row>
    <row r="286" spans="1:8" x14ac:dyDescent="0.2">
      <c r="A286" s="20">
        <v>285</v>
      </c>
      <c r="B286">
        <v>125.66063565</v>
      </c>
      <c r="C286">
        <v>53.79372</v>
      </c>
      <c r="D286">
        <v>49.288495949999998</v>
      </c>
      <c r="E286">
        <v>127.6704288</v>
      </c>
      <c r="F286">
        <v>95.492818619999994</v>
      </c>
      <c r="G286">
        <v>71.97300881999999</v>
      </c>
      <c r="H286">
        <v>57.096056699999998</v>
      </c>
    </row>
    <row r="287" spans="1:8" x14ac:dyDescent="0.2">
      <c r="A287" s="20">
        <v>286</v>
      </c>
      <c r="B287">
        <v>216.18948933000001</v>
      </c>
      <c r="C287">
        <v>77.702039999999997</v>
      </c>
      <c r="D287">
        <v>25.53408576</v>
      </c>
      <c r="E287">
        <v>98.938605240000001</v>
      </c>
      <c r="F287">
        <v>263.34715626000002</v>
      </c>
      <c r="G287">
        <v>101.65369382999999</v>
      </c>
      <c r="H287">
        <v>167.46433317</v>
      </c>
    </row>
    <row r="288" spans="1:8" x14ac:dyDescent="0.2">
      <c r="A288" s="20">
        <v>287</v>
      </c>
      <c r="B288">
        <v>180.89931473999999</v>
      </c>
      <c r="C288">
        <v>45.715696380000004</v>
      </c>
      <c r="D288">
        <v>77.932157580000009</v>
      </c>
      <c r="E288">
        <v>100.23862013999999</v>
      </c>
      <c r="F288">
        <v>99.028261440000009</v>
      </c>
      <c r="G288">
        <v>100.46126636999999</v>
      </c>
      <c r="H288">
        <v>297.56593925999999</v>
      </c>
    </row>
    <row r="289" spans="1:8" x14ac:dyDescent="0.2">
      <c r="A289" s="20">
        <v>288</v>
      </c>
      <c r="B289">
        <v>43.5131424</v>
      </c>
      <c r="C289">
        <v>98.983433340000005</v>
      </c>
      <c r="D289">
        <v>587.43638801999998</v>
      </c>
      <c r="E289">
        <v>367.54110909000002</v>
      </c>
      <c r="F289">
        <v>165.77580807000001</v>
      </c>
      <c r="G289">
        <v>93.793833629999995</v>
      </c>
      <c r="H289">
        <v>41.94565317</v>
      </c>
    </row>
    <row r="290" spans="1:8" x14ac:dyDescent="0.2">
      <c r="A290" s="20">
        <v>289</v>
      </c>
      <c r="B290">
        <v>254.18429261999998</v>
      </c>
      <c r="C290">
        <v>161.1869049</v>
      </c>
      <c r="D290">
        <v>48.281357970000002</v>
      </c>
      <c r="E290">
        <v>108.33158646000001</v>
      </c>
      <c r="F290">
        <v>264.16003914000004</v>
      </c>
      <c r="G290">
        <v>49.469302620000001</v>
      </c>
      <c r="H290">
        <v>31.201851869999999</v>
      </c>
    </row>
    <row r="291" spans="1:8" x14ac:dyDescent="0.2">
      <c r="A291" s="20">
        <v>290</v>
      </c>
      <c r="B291">
        <v>40.648626809999996</v>
      </c>
      <c r="C291">
        <v>367.69950170999999</v>
      </c>
      <c r="D291">
        <v>182.30094</v>
      </c>
      <c r="E291">
        <v>247.25536262999998</v>
      </c>
      <c r="F291">
        <v>29.434130459999999</v>
      </c>
      <c r="G291">
        <v>90.745522829999999</v>
      </c>
      <c r="H291">
        <v>58.942974419999999</v>
      </c>
    </row>
    <row r="292" spans="1:8" x14ac:dyDescent="0.2">
      <c r="A292" s="20">
        <v>291</v>
      </c>
      <c r="B292">
        <v>95.679602370000012</v>
      </c>
      <c r="C292">
        <v>151.20966411000001</v>
      </c>
      <c r="D292">
        <v>96.794327789999997</v>
      </c>
      <c r="E292">
        <v>112.02093909</v>
      </c>
      <c r="F292">
        <v>42.474624750000004</v>
      </c>
      <c r="G292">
        <v>92.257724069999995</v>
      </c>
      <c r="H292">
        <v>54.944307900000005</v>
      </c>
    </row>
    <row r="293" spans="1:8" x14ac:dyDescent="0.2">
      <c r="A293" s="20">
        <v>292</v>
      </c>
      <c r="B293">
        <v>113.91716772000001</v>
      </c>
      <c r="C293">
        <v>114.1921134</v>
      </c>
      <c r="D293">
        <v>165.45304575</v>
      </c>
      <c r="E293">
        <v>129.06159416999998</v>
      </c>
      <c r="F293">
        <v>39.871606409999998</v>
      </c>
      <c r="G293">
        <v>128.33388468000001</v>
      </c>
      <c r="H293">
        <v>57.408359129999994</v>
      </c>
    </row>
    <row r="294" spans="1:8" x14ac:dyDescent="0.2">
      <c r="A294" s="20">
        <v>293</v>
      </c>
      <c r="B294">
        <v>24.09510375</v>
      </c>
      <c r="C294">
        <v>38.851019999999998</v>
      </c>
      <c r="D294">
        <v>102.92083478999999</v>
      </c>
      <c r="E294">
        <v>120.47253021</v>
      </c>
      <c r="F294">
        <v>103.05083628</v>
      </c>
      <c r="G294">
        <v>172.94830407000001</v>
      </c>
      <c r="H294">
        <v>113.91716772000001</v>
      </c>
    </row>
    <row r="295" spans="1:8" x14ac:dyDescent="0.2">
      <c r="A295" s="20">
        <v>294</v>
      </c>
      <c r="B295">
        <v>194.27751404999998</v>
      </c>
      <c r="C295">
        <v>284.16233735999998</v>
      </c>
      <c r="D295">
        <v>101.12621652</v>
      </c>
      <c r="E295">
        <v>323.64692783999999</v>
      </c>
      <c r="F295">
        <v>129.30366591000001</v>
      </c>
      <c r="G295">
        <v>95.679602370000012</v>
      </c>
      <c r="H295">
        <v>135.31212558000001</v>
      </c>
    </row>
    <row r="296" spans="1:8" x14ac:dyDescent="0.2">
      <c r="A296" s="20">
        <v>295</v>
      </c>
      <c r="B296">
        <v>41.94565317</v>
      </c>
      <c r="C296">
        <v>130.98471966</v>
      </c>
      <c r="D296">
        <v>246.96696852000002</v>
      </c>
      <c r="E296">
        <v>124.84028142000001</v>
      </c>
      <c r="F296">
        <v>95.679602370000012</v>
      </c>
      <c r="G296">
        <v>114.97212233999998</v>
      </c>
      <c r="H296">
        <v>175.81730246999999</v>
      </c>
    </row>
    <row r="297" spans="1:8" x14ac:dyDescent="0.2">
      <c r="A297" s="20">
        <v>296</v>
      </c>
      <c r="B297">
        <v>115.43684030999999</v>
      </c>
      <c r="C297">
        <v>151.32771144</v>
      </c>
      <c r="D297">
        <v>84.158780669999999</v>
      </c>
      <c r="E297">
        <v>82.875202740000006</v>
      </c>
      <c r="F297">
        <v>89.656199999999998</v>
      </c>
      <c r="G297">
        <v>65.815122150000008</v>
      </c>
      <c r="H297">
        <v>112.02093909</v>
      </c>
    </row>
    <row r="298" spans="1:8" x14ac:dyDescent="0.2">
      <c r="A298" s="20">
        <v>297</v>
      </c>
      <c r="B298">
        <v>125.51868</v>
      </c>
      <c r="C298">
        <v>74.952583199999992</v>
      </c>
      <c r="D298">
        <v>648.28605096000001</v>
      </c>
      <c r="E298">
        <v>77.702039999999997</v>
      </c>
      <c r="F298">
        <v>119.87781074999999</v>
      </c>
      <c r="G298">
        <v>27.552844530000002</v>
      </c>
      <c r="H298">
        <v>179.93401631999998</v>
      </c>
    </row>
    <row r="299" spans="1:8" x14ac:dyDescent="0.2">
      <c r="A299" s="20">
        <v>298</v>
      </c>
      <c r="B299">
        <v>32.873939999999997</v>
      </c>
      <c r="C299">
        <v>512.95898267999996</v>
      </c>
      <c r="D299">
        <v>73.993261860000004</v>
      </c>
      <c r="E299">
        <v>114.42671378999999</v>
      </c>
      <c r="F299">
        <v>164.47878170999999</v>
      </c>
      <c r="G299">
        <v>92.692556639999992</v>
      </c>
      <c r="H299">
        <v>113.60337102</v>
      </c>
    </row>
    <row r="300" spans="1:8" x14ac:dyDescent="0.2">
      <c r="A300" s="20">
        <v>299</v>
      </c>
      <c r="B300">
        <v>32.873939999999997</v>
      </c>
      <c r="C300">
        <v>62.759340000000002</v>
      </c>
      <c r="D300">
        <v>172.01587959</v>
      </c>
      <c r="E300">
        <v>620.60918202000005</v>
      </c>
      <c r="F300">
        <v>270.62425116000003</v>
      </c>
      <c r="G300">
        <v>108.61998057000001</v>
      </c>
      <c r="H300">
        <v>80.745867989999994</v>
      </c>
    </row>
    <row r="301" spans="1:8" x14ac:dyDescent="0.2">
      <c r="A301" s="20">
        <v>300</v>
      </c>
      <c r="B301">
        <v>21.550361940000002</v>
      </c>
      <c r="C301">
        <v>77.702039999999997</v>
      </c>
      <c r="D301">
        <v>38.966078790000005</v>
      </c>
      <c r="E301">
        <v>132.64485363</v>
      </c>
      <c r="F301">
        <v>133.81785558000001</v>
      </c>
      <c r="G301">
        <v>114.11441135999999</v>
      </c>
      <c r="H301">
        <v>125.83845377999999</v>
      </c>
    </row>
    <row r="302" spans="1:8" x14ac:dyDescent="0.2">
      <c r="A302" s="20">
        <v>301</v>
      </c>
      <c r="B302">
        <v>35.862479999999998</v>
      </c>
      <c r="C302">
        <v>115.35913826999999</v>
      </c>
      <c r="D302">
        <v>42.263932679999996</v>
      </c>
      <c r="E302">
        <v>97.299391049999997</v>
      </c>
      <c r="F302">
        <v>194.46130926000001</v>
      </c>
      <c r="G302">
        <v>141.69564702</v>
      </c>
      <c r="H302">
        <v>87.946755120000006</v>
      </c>
    </row>
    <row r="303" spans="1:8" x14ac:dyDescent="0.2">
      <c r="A303" s="20">
        <v>302</v>
      </c>
      <c r="B303">
        <v>60.954261840000001</v>
      </c>
      <c r="C303">
        <v>126.12236507999999</v>
      </c>
      <c r="D303">
        <v>34.07533308</v>
      </c>
      <c r="E303">
        <v>140.9694318</v>
      </c>
      <c r="F303">
        <v>109.64355552000001</v>
      </c>
      <c r="G303">
        <v>138.28273433999999</v>
      </c>
      <c r="H303">
        <v>126.82766052000001</v>
      </c>
    </row>
    <row r="304" spans="1:8" x14ac:dyDescent="0.2">
      <c r="A304" s="20">
        <v>303</v>
      </c>
      <c r="B304">
        <v>17.931239999999999</v>
      </c>
      <c r="C304">
        <v>140.9694318</v>
      </c>
      <c r="D304">
        <v>33.009918570000004</v>
      </c>
      <c r="E304">
        <v>126.12236507999999</v>
      </c>
      <c r="F304">
        <v>43.100723880000004</v>
      </c>
      <c r="G304">
        <v>182.96140733999999</v>
      </c>
      <c r="H304">
        <v>299.70423962999996</v>
      </c>
    </row>
    <row r="305" spans="1:8" x14ac:dyDescent="0.2">
      <c r="A305" s="20">
        <v>304</v>
      </c>
      <c r="B305">
        <v>97.299391049999997</v>
      </c>
      <c r="C305">
        <v>63.887513850000005</v>
      </c>
      <c r="D305">
        <v>143.94751191</v>
      </c>
      <c r="E305">
        <v>173.48922980999998</v>
      </c>
      <c r="F305">
        <v>184.51694241000001</v>
      </c>
      <c r="G305">
        <v>46.394094959999997</v>
      </c>
      <c r="H305">
        <v>53.877399119999993</v>
      </c>
    </row>
    <row r="306" spans="1:8" x14ac:dyDescent="0.2">
      <c r="A306" s="20">
        <v>305</v>
      </c>
      <c r="B306">
        <v>20.919779999999999</v>
      </c>
      <c r="C306">
        <v>11.95416</v>
      </c>
      <c r="D306">
        <v>273.20186690999998</v>
      </c>
      <c r="E306">
        <v>125.83845377999999</v>
      </c>
      <c r="F306">
        <v>145.24453826999999</v>
      </c>
      <c r="G306">
        <v>139.18377914999999</v>
      </c>
      <c r="H306">
        <v>203.41796364000001</v>
      </c>
    </row>
    <row r="307" spans="1:8" x14ac:dyDescent="0.2">
      <c r="A307" s="20">
        <v>306</v>
      </c>
      <c r="B307">
        <v>86.667659999999998</v>
      </c>
      <c r="C307">
        <v>201.47690691</v>
      </c>
      <c r="D307">
        <v>281.25598221000001</v>
      </c>
      <c r="E307">
        <v>343.16209404</v>
      </c>
      <c r="F307">
        <v>134.21831994000001</v>
      </c>
      <c r="G307">
        <v>129.02722596000001</v>
      </c>
      <c r="H307">
        <v>78.217563150000004</v>
      </c>
    </row>
    <row r="308" spans="1:8" x14ac:dyDescent="0.2">
      <c r="A308" s="20">
        <v>307</v>
      </c>
      <c r="B308">
        <v>34.07533308</v>
      </c>
      <c r="C308">
        <v>285.48028350000004</v>
      </c>
      <c r="D308">
        <v>212.71232304</v>
      </c>
      <c r="E308">
        <v>185.02349993999999</v>
      </c>
      <c r="F308">
        <v>109.88712153</v>
      </c>
      <c r="G308">
        <v>101.47886424000001</v>
      </c>
      <c r="H308">
        <v>120.47253021</v>
      </c>
    </row>
    <row r="309" spans="1:8" x14ac:dyDescent="0.2">
      <c r="A309" s="20">
        <v>308</v>
      </c>
      <c r="B309">
        <v>89.854937910000004</v>
      </c>
      <c r="C309">
        <v>206.57685042</v>
      </c>
      <c r="D309">
        <v>263.41589268000001</v>
      </c>
      <c r="E309">
        <v>113.40762165</v>
      </c>
      <c r="F309">
        <v>69.767466299999995</v>
      </c>
      <c r="G309">
        <v>161.7397848</v>
      </c>
      <c r="H309">
        <v>65.271207869999998</v>
      </c>
    </row>
    <row r="310" spans="1:8" x14ac:dyDescent="0.2">
      <c r="A310" s="20">
        <v>309</v>
      </c>
      <c r="B310">
        <v>73.931996789999999</v>
      </c>
      <c r="C310">
        <v>342.95439051</v>
      </c>
      <c r="D310">
        <v>233.41244535000001</v>
      </c>
      <c r="E310">
        <v>46.778122349999997</v>
      </c>
      <c r="F310">
        <v>101.47886424000001</v>
      </c>
      <c r="G310">
        <v>106.12454966999999</v>
      </c>
      <c r="H310">
        <v>59.321024729999998</v>
      </c>
    </row>
    <row r="311" spans="1:8" x14ac:dyDescent="0.2">
      <c r="A311" s="20">
        <v>310</v>
      </c>
      <c r="B311">
        <v>104.98292739</v>
      </c>
      <c r="C311">
        <v>119.09182473</v>
      </c>
      <c r="D311">
        <v>110.25172341</v>
      </c>
      <c r="E311">
        <v>56.861456309999994</v>
      </c>
      <c r="F311">
        <v>168.31606707</v>
      </c>
      <c r="G311">
        <v>325.02315050999999</v>
      </c>
      <c r="H311">
        <v>129.75194690999999</v>
      </c>
    </row>
    <row r="312" spans="1:8" x14ac:dyDescent="0.2">
      <c r="A312" s="20">
        <v>311</v>
      </c>
      <c r="B312">
        <v>189.31803191999998</v>
      </c>
      <c r="C312">
        <v>124.30383848999999</v>
      </c>
      <c r="D312">
        <v>51.06817152</v>
      </c>
      <c r="E312">
        <v>107.58744</v>
      </c>
      <c r="F312">
        <v>415.79407593000002</v>
      </c>
      <c r="G312">
        <v>54.944307900000005</v>
      </c>
      <c r="H312">
        <v>69.960227130000007</v>
      </c>
    </row>
    <row r="313" spans="1:8" x14ac:dyDescent="0.2">
      <c r="A313" s="20">
        <v>312</v>
      </c>
      <c r="B313">
        <v>98.938605240000001</v>
      </c>
      <c r="C313">
        <v>50.096896020000003</v>
      </c>
      <c r="D313">
        <v>75.249942930000003</v>
      </c>
      <c r="E313">
        <v>88.502623560000004</v>
      </c>
      <c r="F313">
        <v>66.356047889999999</v>
      </c>
      <c r="G313">
        <v>78.217563150000004</v>
      </c>
      <c r="H313">
        <v>150.17264072999998</v>
      </c>
    </row>
    <row r="314" spans="1:8" x14ac:dyDescent="0.2">
      <c r="A314" s="20">
        <v>313</v>
      </c>
      <c r="B314">
        <v>157.48709238000001</v>
      </c>
      <c r="C314">
        <v>101.52219807</v>
      </c>
      <c r="D314">
        <v>185.89167080999999</v>
      </c>
      <c r="E314">
        <v>125.83845377999999</v>
      </c>
      <c r="F314">
        <v>135.31212558000001</v>
      </c>
      <c r="G314">
        <v>44.427635639999998</v>
      </c>
      <c r="H314">
        <v>49.288495949999998</v>
      </c>
    </row>
    <row r="315" spans="1:8" x14ac:dyDescent="0.2">
      <c r="A315" s="20">
        <v>314</v>
      </c>
      <c r="B315">
        <v>86.873869259999992</v>
      </c>
      <c r="C315">
        <v>298.85399999999998</v>
      </c>
      <c r="D315">
        <v>62.831064959999999</v>
      </c>
      <c r="E315">
        <v>152.21082501000001</v>
      </c>
      <c r="F315">
        <v>138.18560679000001</v>
      </c>
      <c r="G315">
        <v>65.271207869999998</v>
      </c>
      <c r="H315">
        <v>49.469302620000001</v>
      </c>
    </row>
    <row r="316" spans="1:8" x14ac:dyDescent="0.2">
      <c r="A316" s="20">
        <v>315</v>
      </c>
      <c r="B316">
        <v>133.14991688999999</v>
      </c>
      <c r="C316">
        <v>194.2551</v>
      </c>
      <c r="D316">
        <v>317.29179753</v>
      </c>
      <c r="E316">
        <v>95.117756850000006</v>
      </c>
      <c r="F316">
        <v>380.29619780999997</v>
      </c>
      <c r="G316">
        <v>113.60337102</v>
      </c>
      <c r="H316">
        <v>129.33803412</v>
      </c>
    </row>
    <row r="317" spans="1:8" x14ac:dyDescent="0.2">
      <c r="A317" s="20">
        <v>316</v>
      </c>
      <c r="B317">
        <v>89.157113819999992</v>
      </c>
      <c r="C317">
        <v>96.562715940000004</v>
      </c>
      <c r="D317">
        <v>215.25855912000003</v>
      </c>
      <c r="E317">
        <v>575.67200030999993</v>
      </c>
      <c r="F317">
        <v>69.767466299999995</v>
      </c>
      <c r="G317">
        <v>82.441864439999989</v>
      </c>
      <c r="H317">
        <v>167.59881747</v>
      </c>
    </row>
    <row r="318" spans="1:8" x14ac:dyDescent="0.2">
      <c r="A318" s="20">
        <v>317</v>
      </c>
      <c r="B318">
        <v>47.909284739999997</v>
      </c>
      <c r="C318">
        <v>53.79372</v>
      </c>
      <c r="D318">
        <v>82.225195290000002</v>
      </c>
      <c r="E318">
        <v>125.44695503999999</v>
      </c>
      <c r="F318">
        <v>120.13781373</v>
      </c>
      <c r="G318">
        <v>137.60284149</v>
      </c>
      <c r="H318">
        <v>116.24673465000001</v>
      </c>
    </row>
    <row r="319" spans="1:8" x14ac:dyDescent="0.2">
      <c r="A319" s="20">
        <v>318</v>
      </c>
      <c r="B319">
        <v>113.80061466000001</v>
      </c>
      <c r="C319">
        <v>29.885400000000001</v>
      </c>
      <c r="D319">
        <v>195.56109197999999</v>
      </c>
      <c r="E319">
        <v>100.23862013999999</v>
      </c>
      <c r="F319">
        <v>127.77502770000001</v>
      </c>
      <c r="G319">
        <v>156.00627081000002</v>
      </c>
      <c r="H319">
        <v>35.986504409999995</v>
      </c>
    </row>
    <row r="320" spans="1:8" x14ac:dyDescent="0.2">
      <c r="A320" s="20">
        <v>319</v>
      </c>
      <c r="B320">
        <v>262.99151999999998</v>
      </c>
      <c r="C320">
        <v>8.9656199999999995</v>
      </c>
      <c r="D320">
        <v>159.85252179</v>
      </c>
      <c r="E320">
        <v>138.92676470999999</v>
      </c>
      <c r="F320">
        <v>121.02690438</v>
      </c>
      <c r="G320">
        <v>97.711809570000014</v>
      </c>
      <c r="H320">
        <v>32.188070070000002</v>
      </c>
    </row>
    <row r="321" spans="1:8" x14ac:dyDescent="0.2">
      <c r="A321" s="20">
        <v>320</v>
      </c>
      <c r="B321">
        <v>99.522864809999987</v>
      </c>
      <c r="C321">
        <v>17.931239999999999</v>
      </c>
      <c r="D321">
        <v>96.377426460000009</v>
      </c>
      <c r="E321">
        <v>164.83142942999999</v>
      </c>
      <c r="F321">
        <v>163.49854059</v>
      </c>
      <c r="G321">
        <v>49.015044539999998</v>
      </c>
      <c r="H321">
        <v>198.82158912000003</v>
      </c>
    </row>
    <row r="322" spans="1:8" x14ac:dyDescent="0.2">
      <c r="A322" s="20">
        <v>321</v>
      </c>
      <c r="B322">
        <v>82.062319860000002</v>
      </c>
      <c r="C322">
        <v>24.643500840000002</v>
      </c>
      <c r="D322">
        <v>125.66063565</v>
      </c>
      <c r="E322">
        <v>70.847823509999998</v>
      </c>
      <c r="F322">
        <v>274.96211697000001</v>
      </c>
      <c r="G322">
        <v>146.19489399</v>
      </c>
      <c r="H322">
        <v>184.1538348</v>
      </c>
    </row>
    <row r="323" spans="1:8" x14ac:dyDescent="0.2">
      <c r="A323" s="20">
        <v>322</v>
      </c>
      <c r="B323">
        <v>64.166942340000006</v>
      </c>
      <c r="C323">
        <v>26.89686</v>
      </c>
      <c r="D323">
        <v>88.755155189999996</v>
      </c>
      <c r="E323">
        <v>174.89982068999998</v>
      </c>
      <c r="F323">
        <v>177.41019428999999</v>
      </c>
      <c r="G323">
        <v>35.986504409999995</v>
      </c>
      <c r="H323">
        <v>123.11141103</v>
      </c>
    </row>
    <row r="324" spans="1:8" x14ac:dyDescent="0.2">
      <c r="A324" s="20">
        <v>323</v>
      </c>
      <c r="B324">
        <v>63.325668329999999</v>
      </c>
      <c r="C324">
        <v>146.43845999999999</v>
      </c>
      <c r="D324">
        <v>281.32023581999999</v>
      </c>
      <c r="E324">
        <v>134.31843602999999</v>
      </c>
      <c r="F324">
        <v>153.14623803000001</v>
      </c>
      <c r="G324">
        <v>95.679602370000012</v>
      </c>
      <c r="H324">
        <v>117.92479986000001</v>
      </c>
    </row>
    <row r="325" spans="1:8" x14ac:dyDescent="0.2">
      <c r="A325" s="20">
        <v>324</v>
      </c>
      <c r="B325">
        <v>53.877399119999993</v>
      </c>
      <c r="C325">
        <v>144.84407391000002</v>
      </c>
      <c r="D325">
        <v>161.63070309</v>
      </c>
      <c r="E325">
        <v>271.36540908000001</v>
      </c>
      <c r="F325">
        <v>87.488014230000005</v>
      </c>
      <c r="G325">
        <v>109.72424610000002</v>
      </c>
      <c r="H325">
        <v>45.618568830000001</v>
      </c>
    </row>
    <row r="326" spans="1:8" x14ac:dyDescent="0.2">
      <c r="A326" s="20">
        <v>325</v>
      </c>
      <c r="B326">
        <v>44.427635639999998</v>
      </c>
      <c r="C326">
        <v>107.58744</v>
      </c>
      <c r="D326">
        <v>38.271243239999997</v>
      </c>
      <c r="E326">
        <v>89.904248819999992</v>
      </c>
      <c r="F326">
        <v>129.06159416999998</v>
      </c>
      <c r="G326">
        <v>92.064963239999997</v>
      </c>
      <c r="H326">
        <v>94.977295470000001</v>
      </c>
    </row>
    <row r="327" spans="1:8" x14ac:dyDescent="0.2">
      <c r="A327" s="20">
        <v>326</v>
      </c>
      <c r="B327">
        <v>76.192827300000005</v>
      </c>
      <c r="C327">
        <v>195.72097886999998</v>
      </c>
      <c r="D327">
        <v>95.679602370000012</v>
      </c>
      <c r="E327">
        <v>106.41892086</v>
      </c>
      <c r="F327">
        <v>104.55556617000001</v>
      </c>
      <c r="G327">
        <v>94.977295470000001</v>
      </c>
      <c r="H327">
        <v>208.77043878000001</v>
      </c>
    </row>
    <row r="328" spans="1:8" x14ac:dyDescent="0.2">
      <c r="A328" s="20">
        <v>327</v>
      </c>
      <c r="B328">
        <v>44.427635639999998</v>
      </c>
      <c r="C328">
        <v>172.45668924</v>
      </c>
      <c r="D328">
        <v>374.31911780999997</v>
      </c>
      <c r="E328">
        <v>111.22001037</v>
      </c>
      <c r="F328">
        <v>125.16304374000001</v>
      </c>
      <c r="G328">
        <v>182.07978804000001</v>
      </c>
      <c r="H328">
        <v>63.043251299999994</v>
      </c>
    </row>
    <row r="329" spans="1:8" x14ac:dyDescent="0.2">
      <c r="A329" s="20">
        <v>328</v>
      </c>
      <c r="B329">
        <v>60.513452190000002</v>
      </c>
      <c r="C329">
        <v>50.80518</v>
      </c>
      <c r="D329">
        <v>78.217563150000004</v>
      </c>
      <c r="E329">
        <v>58.942974419999999</v>
      </c>
      <c r="F329">
        <v>140.07884687999999</v>
      </c>
      <c r="G329">
        <v>122.67657846</v>
      </c>
      <c r="H329">
        <v>50.893341929999998</v>
      </c>
    </row>
    <row r="330" spans="1:8" x14ac:dyDescent="0.2">
      <c r="A330" s="20">
        <v>329</v>
      </c>
      <c r="B330">
        <v>42.789915719999996</v>
      </c>
      <c r="C330">
        <v>63.395899020000002</v>
      </c>
      <c r="D330">
        <v>50.717018070000002</v>
      </c>
      <c r="E330">
        <v>126.96961617000001</v>
      </c>
      <c r="F330">
        <v>115.32028724999999</v>
      </c>
      <c r="G330">
        <v>187.23203100000001</v>
      </c>
      <c r="H330">
        <v>51.589671750000001</v>
      </c>
    </row>
    <row r="331" spans="1:8" x14ac:dyDescent="0.2">
      <c r="A331" s="20">
        <v>330</v>
      </c>
      <c r="B331">
        <v>44.125793100000003</v>
      </c>
      <c r="C331">
        <v>161.82346391999999</v>
      </c>
      <c r="D331">
        <v>194.2551</v>
      </c>
      <c r="E331">
        <v>139.72769342999999</v>
      </c>
      <c r="F331">
        <v>113.60337102</v>
      </c>
      <c r="G331">
        <v>108.24940160999999</v>
      </c>
      <c r="H331">
        <v>125.51868</v>
      </c>
    </row>
    <row r="332" spans="1:8" x14ac:dyDescent="0.2">
      <c r="A332" s="20">
        <v>331</v>
      </c>
      <c r="B332">
        <v>92.692556639999992</v>
      </c>
      <c r="C332">
        <v>73.265552369999995</v>
      </c>
      <c r="D332">
        <v>136.85421221999999</v>
      </c>
      <c r="E332">
        <v>36.966745530000004</v>
      </c>
      <c r="F332">
        <v>106.92099558</v>
      </c>
      <c r="G332">
        <v>179.80999191000001</v>
      </c>
      <c r="H332">
        <v>50.096896020000003</v>
      </c>
    </row>
    <row r="333" spans="1:8" x14ac:dyDescent="0.2">
      <c r="A333" s="20">
        <v>332</v>
      </c>
      <c r="B333">
        <v>52.191862559999997</v>
      </c>
      <c r="C333">
        <v>48.281357970000002</v>
      </c>
      <c r="D333">
        <v>203.30888192999998</v>
      </c>
      <c r="E333">
        <v>48.650442659999996</v>
      </c>
      <c r="F333">
        <v>124.87614389999999</v>
      </c>
      <c r="G333">
        <v>101.65369382999999</v>
      </c>
      <c r="H333">
        <v>133.45026516000001</v>
      </c>
    </row>
    <row r="334" spans="1:8" x14ac:dyDescent="0.2">
      <c r="A334" s="20">
        <v>333</v>
      </c>
      <c r="B334">
        <v>68.996422980000006</v>
      </c>
      <c r="C334">
        <v>77.932157580000009</v>
      </c>
      <c r="D334">
        <v>84.529359630000002</v>
      </c>
      <c r="E334">
        <v>107.62927956000001</v>
      </c>
      <c r="F334">
        <v>388.01559662999995</v>
      </c>
      <c r="G334">
        <v>101.65369382999999</v>
      </c>
      <c r="H334">
        <v>72.283816979999997</v>
      </c>
    </row>
    <row r="335" spans="1:8" x14ac:dyDescent="0.2">
      <c r="A335" s="20">
        <v>334</v>
      </c>
      <c r="B335">
        <v>58.026986909999998</v>
      </c>
      <c r="C335">
        <v>475.77855653999995</v>
      </c>
      <c r="D335">
        <v>75.663855720000001</v>
      </c>
      <c r="E335">
        <v>85.055342670000002</v>
      </c>
      <c r="F335">
        <v>76.543980750000003</v>
      </c>
      <c r="G335">
        <v>194.07130479</v>
      </c>
      <c r="H335">
        <v>223.04221154999999</v>
      </c>
    </row>
    <row r="336" spans="1:8" x14ac:dyDescent="0.2">
      <c r="A336" s="20">
        <v>335</v>
      </c>
      <c r="B336">
        <v>48.188713230000005</v>
      </c>
      <c r="C336">
        <v>102.22450497</v>
      </c>
      <c r="D336">
        <v>115.35913826999999</v>
      </c>
      <c r="E336">
        <v>69.70470696000001</v>
      </c>
      <c r="F336">
        <v>74.952583199999992</v>
      </c>
      <c r="G336">
        <v>83.679119999999998</v>
      </c>
      <c r="H336">
        <v>101.78668386</v>
      </c>
    </row>
    <row r="337" spans="1:8" x14ac:dyDescent="0.2">
      <c r="A337" s="20">
        <v>336</v>
      </c>
      <c r="B337">
        <v>22.760720639999999</v>
      </c>
      <c r="C337">
        <v>33.413371470000001</v>
      </c>
      <c r="D337">
        <v>314.02382903999995</v>
      </c>
      <c r="E337">
        <v>192.03610904999996</v>
      </c>
      <c r="F337">
        <v>44.828099999999999</v>
      </c>
      <c r="G337">
        <v>166.55581701</v>
      </c>
      <c r="H337">
        <v>304.77280347000004</v>
      </c>
    </row>
    <row r="338" spans="1:8" x14ac:dyDescent="0.2">
      <c r="A338" s="20">
        <v>337</v>
      </c>
      <c r="B338">
        <v>146.56099014</v>
      </c>
      <c r="C338">
        <v>71.787719339999995</v>
      </c>
      <c r="D338">
        <v>164.58636915</v>
      </c>
      <c r="E338">
        <v>427.87226033999997</v>
      </c>
      <c r="F338">
        <v>62.831064959999999</v>
      </c>
      <c r="G338">
        <v>126.08650259999999</v>
      </c>
      <c r="H338">
        <v>144.96660405</v>
      </c>
    </row>
    <row r="339" spans="1:8" x14ac:dyDescent="0.2">
      <c r="A339" s="20">
        <v>338</v>
      </c>
      <c r="B339">
        <v>150.49839158999998</v>
      </c>
      <c r="C339">
        <v>123.22049274</v>
      </c>
      <c r="D339">
        <v>51.06817152</v>
      </c>
      <c r="E339">
        <v>175.40936676000001</v>
      </c>
      <c r="F339">
        <v>209.47573422000002</v>
      </c>
      <c r="G339">
        <v>166.71719816999999</v>
      </c>
      <c r="H339">
        <v>36.966745530000004</v>
      </c>
    </row>
    <row r="340" spans="1:8" x14ac:dyDescent="0.2">
      <c r="A340" s="20">
        <v>339</v>
      </c>
      <c r="B340">
        <v>50.893341929999998</v>
      </c>
      <c r="C340">
        <v>224.45877951</v>
      </c>
      <c r="D340">
        <v>398.83261716000004</v>
      </c>
      <c r="E340">
        <v>84.529359630000002</v>
      </c>
      <c r="F340">
        <v>120.13781373</v>
      </c>
      <c r="G340">
        <v>140.46137999999999</v>
      </c>
      <c r="H340">
        <v>23.3404974</v>
      </c>
    </row>
    <row r="341" spans="1:8" x14ac:dyDescent="0.2">
      <c r="A341" s="20">
        <v>340</v>
      </c>
      <c r="B341">
        <v>65.815122150000008</v>
      </c>
      <c r="C341">
        <v>74.713499999999996</v>
      </c>
      <c r="D341">
        <v>81.570705029999999</v>
      </c>
      <c r="E341">
        <v>83.357851949999997</v>
      </c>
      <c r="F341">
        <v>128.54158820999999</v>
      </c>
      <c r="G341">
        <v>194.82889967999998</v>
      </c>
      <c r="H341">
        <v>26.73099603</v>
      </c>
    </row>
    <row r="342" spans="1:8" x14ac:dyDescent="0.2">
      <c r="A342" s="20">
        <v>341</v>
      </c>
      <c r="B342">
        <v>71.036101529999996</v>
      </c>
      <c r="C342">
        <v>247.97709503999999</v>
      </c>
      <c r="D342">
        <v>164.80453256999999</v>
      </c>
      <c r="E342">
        <v>81.297253619999992</v>
      </c>
      <c r="F342">
        <v>76.543980750000003</v>
      </c>
      <c r="G342">
        <v>131.29253928</v>
      </c>
      <c r="H342">
        <v>53.460497789999998</v>
      </c>
    </row>
    <row r="343" spans="1:8" x14ac:dyDescent="0.2">
      <c r="A343" s="20">
        <v>342</v>
      </c>
      <c r="B343">
        <v>134.51717394000002</v>
      </c>
      <c r="C343">
        <v>143.23175658</v>
      </c>
      <c r="D343">
        <v>89.157113819999992</v>
      </c>
      <c r="E343">
        <v>145.70477342999999</v>
      </c>
      <c r="F343">
        <v>108.66182013</v>
      </c>
      <c r="G343">
        <v>167.59881747</v>
      </c>
      <c r="H343">
        <v>112.65600384</v>
      </c>
    </row>
    <row r="344" spans="1:8" x14ac:dyDescent="0.2">
      <c r="A344" s="20">
        <v>343</v>
      </c>
      <c r="B344">
        <v>37.802042459999996</v>
      </c>
      <c r="C344">
        <v>108.78435027</v>
      </c>
      <c r="D344">
        <v>111.66082002</v>
      </c>
      <c r="E344">
        <v>91.039894020000006</v>
      </c>
      <c r="F344">
        <v>116.89674210000001</v>
      </c>
      <c r="G344">
        <v>118.97975448</v>
      </c>
      <c r="H344">
        <v>61.320357989999998</v>
      </c>
    </row>
    <row r="345" spans="1:8" x14ac:dyDescent="0.2">
      <c r="A345" s="20">
        <v>344</v>
      </c>
      <c r="B345">
        <v>74.773270799999992</v>
      </c>
      <c r="C345">
        <v>177.93767159999999</v>
      </c>
      <c r="D345">
        <v>53.20946043</v>
      </c>
      <c r="E345">
        <v>103.05083628</v>
      </c>
      <c r="F345">
        <v>211.17322494000001</v>
      </c>
      <c r="G345">
        <v>47.909284739999997</v>
      </c>
      <c r="H345">
        <v>206.81443934999999</v>
      </c>
    </row>
    <row r="346" spans="1:8" x14ac:dyDescent="0.2">
      <c r="A346" s="20">
        <v>345</v>
      </c>
      <c r="B346">
        <v>20.919779999999999</v>
      </c>
      <c r="C346">
        <v>95.633279999999999</v>
      </c>
      <c r="D346">
        <v>90.745522829999999</v>
      </c>
      <c r="E346">
        <v>90.102986729999998</v>
      </c>
      <c r="F346">
        <v>225.43154928000001</v>
      </c>
      <c r="G346">
        <v>59.770800000000001</v>
      </c>
      <c r="H346">
        <v>87.946755120000006</v>
      </c>
    </row>
    <row r="347" spans="1:8" x14ac:dyDescent="0.2">
      <c r="A347" s="20">
        <v>346</v>
      </c>
      <c r="B347">
        <v>105.28028712</v>
      </c>
      <c r="C347">
        <v>228.57997617000001</v>
      </c>
      <c r="D347">
        <v>143.10773216999999</v>
      </c>
      <c r="E347">
        <v>140.84241885</v>
      </c>
      <c r="F347">
        <v>246.53213595000003</v>
      </c>
      <c r="G347">
        <v>163.14290432999999</v>
      </c>
      <c r="H347">
        <v>288.17295804000003</v>
      </c>
    </row>
    <row r="348" spans="1:8" x14ac:dyDescent="0.2">
      <c r="A348" s="20">
        <v>347</v>
      </c>
      <c r="B348">
        <v>222.44002073999999</v>
      </c>
      <c r="C348">
        <v>87.027779069999994</v>
      </c>
      <c r="D348">
        <v>42.263932679999996</v>
      </c>
      <c r="E348">
        <v>183.18106502999998</v>
      </c>
      <c r="F348">
        <v>69.767466299999995</v>
      </c>
      <c r="G348">
        <v>137.11570946999998</v>
      </c>
      <c r="H348">
        <v>378.02341314</v>
      </c>
    </row>
    <row r="349" spans="1:8" x14ac:dyDescent="0.2">
      <c r="A349" s="20">
        <v>348</v>
      </c>
      <c r="B349">
        <v>29.434130459999999</v>
      </c>
      <c r="C349">
        <v>52.191862559999997</v>
      </c>
      <c r="D349">
        <v>26.73099603</v>
      </c>
      <c r="E349">
        <v>516.80971647000001</v>
      </c>
      <c r="F349">
        <v>90.102986729999998</v>
      </c>
      <c r="G349">
        <v>201.56656311</v>
      </c>
      <c r="H349">
        <v>132.37588503000001</v>
      </c>
    </row>
    <row r="350" spans="1:8" x14ac:dyDescent="0.2">
      <c r="A350" s="20">
        <v>349</v>
      </c>
      <c r="B350">
        <v>199.96470567</v>
      </c>
      <c r="C350">
        <v>59.321024729999998</v>
      </c>
      <c r="D350">
        <v>124.30383848999999</v>
      </c>
      <c r="E350">
        <v>262.34599536000002</v>
      </c>
      <c r="F350">
        <v>48.650442659999996</v>
      </c>
      <c r="G350">
        <v>86.873869259999992</v>
      </c>
      <c r="H350">
        <v>45.519947010000003</v>
      </c>
    </row>
    <row r="351" spans="1:8" x14ac:dyDescent="0.2">
      <c r="A351" s="20">
        <v>350</v>
      </c>
      <c r="B351">
        <v>89.904248819999992</v>
      </c>
      <c r="C351">
        <v>63.043251299999994</v>
      </c>
      <c r="D351">
        <v>63.043251299999994</v>
      </c>
      <c r="E351">
        <v>104.08487112</v>
      </c>
      <c r="F351">
        <v>88.855271279999997</v>
      </c>
      <c r="G351">
        <v>80.911731959999997</v>
      </c>
      <c r="H351">
        <v>175.79189988000002</v>
      </c>
    </row>
    <row r="352" spans="1:8" x14ac:dyDescent="0.2">
      <c r="A352" s="20">
        <v>351</v>
      </c>
      <c r="B352">
        <v>93.412794779999999</v>
      </c>
      <c r="C352">
        <v>67.42445094</v>
      </c>
      <c r="D352">
        <v>192.10484547000001</v>
      </c>
      <c r="E352">
        <v>277.95065697000001</v>
      </c>
      <c r="F352">
        <v>110.21137812000001</v>
      </c>
      <c r="G352">
        <v>200.58931053000001</v>
      </c>
      <c r="H352">
        <v>174.56809275000001</v>
      </c>
    </row>
    <row r="353" spans="1:8" x14ac:dyDescent="0.2">
      <c r="A353" s="20">
        <v>352</v>
      </c>
      <c r="B353">
        <v>108.61998057000001</v>
      </c>
      <c r="C353">
        <v>89.904248819999992</v>
      </c>
      <c r="D353">
        <v>92.837500829999996</v>
      </c>
      <c r="E353">
        <v>315.42844284</v>
      </c>
      <c r="F353">
        <v>349.26319845</v>
      </c>
      <c r="G353">
        <v>92.789684190000003</v>
      </c>
      <c r="H353">
        <v>174.08096072999999</v>
      </c>
    </row>
    <row r="354" spans="1:8" x14ac:dyDescent="0.2">
      <c r="A354" s="20">
        <v>353</v>
      </c>
      <c r="B354">
        <v>38.966078790000005</v>
      </c>
      <c r="C354">
        <v>303.14106062999997</v>
      </c>
      <c r="D354">
        <v>52.191862559999997</v>
      </c>
      <c r="E354">
        <v>175.10453568</v>
      </c>
      <c r="F354">
        <v>85.578337169999998</v>
      </c>
      <c r="G354">
        <v>66.825248669999993</v>
      </c>
      <c r="H354">
        <v>168.66124343999999</v>
      </c>
    </row>
    <row r="355" spans="1:8" x14ac:dyDescent="0.2">
      <c r="A355" s="20">
        <v>354</v>
      </c>
      <c r="B355">
        <v>54.125447940000001</v>
      </c>
      <c r="C355">
        <v>233.43187085999998</v>
      </c>
      <c r="D355">
        <v>80.745867989999994</v>
      </c>
      <c r="E355">
        <v>156.37834404</v>
      </c>
      <c r="F355">
        <v>56.387772719999994</v>
      </c>
      <c r="G355">
        <v>129.30366591000001</v>
      </c>
      <c r="H355">
        <v>80.412645780000005</v>
      </c>
    </row>
    <row r="356" spans="1:8" x14ac:dyDescent="0.2">
      <c r="A356" s="20">
        <v>355</v>
      </c>
      <c r="B356">
        <v>45.519947010000003</v>
      </c>
      <c r="C356">
        <v>68.800673610000004</v>
      </c>
      <c r="D356">
        <v>77.702039999999997</v>
      </c>
      <c r="E356">
        <v>238.18514372999999</v>
      </c>
      <c r="F356">
        <v>96.238459349999999</v>
      </c>
      <c r="G356">
        <v>209.90160116999999</v>
      </c>
      <c r="H356">
        <v>50.893341929999998</v>
      </c>
    </row>
    <row r="357" spans="1:8" x14ac:dyDescent="0.2">
      <c r="A357" s="20">
        <v>356</v>
      </c>
      <c r="B357">
        <v>18.17928882</v>
      </c>
      <c r="C357">
        <v>71.036101529999996</v>
      </c>
      <c r="D357">
        <v>197.87721048</v>
      </c>
      <c r="E357">
        <v>223.52187222000001</v>
      </c>
      <c r="F357">
        <v>84.529359630000002</v>
      </c>
      <c r="G357">
        <v>97.345713419999996</v>
      </c>
      <c r="H357">
        <v>136.55984103</v>
      </c>
    </row>
    <row r="358" spans="1:8" x14ac:dyDescent="0.2">
      <c r="A358" s="20">
        <v>357</v>
      </c>
      <c r="B358">
        <v>82.875202740000006</v>
      </c>
      <c r="C358">
        <v>206.55593063999999</v>
      </c>
      <c r="D358">
        <v>129.75194690999999</v>
      </c>
      <c r="E358">
        <v>116.39915019</v>
      </c>
      <c r="F358">
        <v>83.090377619999998</v>
      </c>
      <c r="G358">
        <v>308.52939824999999</v>
      </c>
      <c r="H358">
        <v>77.586981210000005</v>
      </c>
    </row>
    <row r="359" spans="1:8" x14ac:dyDescent="0.2">
      <c r="A359" s="20">
        <v>358</v>
      </c>
      <c r="B359">
        <v>41.94565317</v>
      </c>
      <c r="C359">
        <v>71.787719339999995</v>
      </c>
      <c r="D359">
        <v>116.24673465000001</v>
      </c>
      <c r="E359">
        <v>136.59271497</v>
      </c>
      <c r="F359">
        <v>169.89999326999998</v>
      </c>
      <c r="G359">
        <v>210.55907997</v>
      </c>
      <c r="H359">
        <v>114.38786277</v>
      </c>
    </row>
    <row r="360" spans="1:8" x14ac:dyDescent="0.2">
      <c r="A360" s="20">
        <v>359</v>
      </c>
      <c r="B360">
        <v>43.5131424</v>
      </c>
      <c r="C360">
        <v>44.928216089999999</v>
      </c>
      <c r="D360">
        <v>52.191862559999997</v>
      </c>
      <c r="E360">
        <v>136.29834378000001</v>
      </c>
      <c r="F360">
        <v>161.98932789</v>
      </c>
      <c r="G360">
        <v>248.12054495999999</v>
      </c>
      <c r="H360">
        <v>74.952583199999992</v>
      </c>
    </row>
    <row r="361" spans="1:8" x14ac:dyDescent="0.2">
      <c r="A361" s="20">
        <v>360</v>
      </c>
      <c r="B361">
        <v>48.650442659999996</v>
      </c>
      <c r="C361">
        <v>101.78668386</v>
      </c>
      <c r="D361">
        <v>24.09510375</v>
      </c>
      <c r="E361">
        <v>133.45026516000001</v>
      </c>
      <c r="F361">
        <v>54.944307900000005</v>
      </c>
      <c r="G361">
        <v>163.06071947999999</v>
      </c>
      <c r="H361">
        <v>119.69102699999999</v>
      </c>
    </row>
    <row r="362" spans="1:8" x14ac:dyDescent="0.2">
      <c r="A362" s="20">
        <v>361</v>
      </c>
      <c r="B362">
        <v>56.782260000000001</v>
      </c>
      <c r="C362">
        <v>40.648626809999996</v>
      </c>
      <c r="D362">
        <v>92.789684190000003</v>
      </c>
      <c r="E362">
        <v>77.758822259999988</v>
      </c>
      <c r="F362">
        <v>98.305034759999998</v>
      </c>
      <c r="G362">
        <v>126.79329230999998</v>
      </c>
      <c r="H362">
        <v>101.78668386</v>
      </c>
    </row>
    <row r="363" spans="1:8" x14ac:dyDescent="0.2">
      <c r="A363" s="20">
        <v>362</v>
      </c>
      <c r="B363">
        <v>40.095746909999995</v>
      </c>
      <c r="C363">
        <v>51.154839180000003</v>
      </c>
      <c r="D363">
        <v>41.625879390000001</v>
      </c>
      <c r="E363">
        <v>117.62146305</v>
      </c>
      <c r="F363">
        <v>101.47886424000001</v>
      </c>
      <c r="G363">
        <v>66.018342869999998</v>
      </c>
      <c r="H363">
        <v>87.130883699999998</v>
      </c>
    </row>
    <row r="364" spans="1:8" x14ac:dyDescent="0.2">
      <c r="A364" s="20">
        <v>363</v>
      </c>
      <c r="B364">
        <v>59.546659500000004</v>
      </c>
      <c r="C364">
        <v>33.009918570000004</v>
      </c>
      <c r="D364">
        <v>79.744707089999991</v>
      </c>
      <c r="E364">
        <v>71.787719339999995</v>
      </c>
      <c r="F364">
        <v>127.6704288</v>
      </c>
      <c r="G364">
        <v>85.003043220000009</v>
      </c>
      <c r="H364">
        <v>101.61036</v>
      </c>
    </row>
    <row r="365" spans="1:8" x14ac:dyDescent="0.2">
      <c r="A365" s="20">
        <v>364</v>
      </c>
      <c r="B365">
        <v>38.851019999999998</v>
      </c>
      <c r="C365">
        <v>51.589671750000001</v>
      </c>
      <c r="D365">
        <v>71.97300881999999</v>
      </c>
      <c r="E365">
        <v>64.374645870000009</v>
      </c>
      <c r="F365">
        <v>110.93908760999999</v>
      </c>
      <c r="G365">
        <v>378.49560245999999</v>
      </c>
      <c r="H365">
        <v>101.78668386</v>
      </c>
    </row>
    <row r="366" spans="1:8" x14ac:dyDescent="0.2">
      <c r="A366" s="20">
        <v>365</v>
      </c>
      <c r="B366">
        <v>39.871606409999998</v>
      </c>
      <c r="C366">
        <v>36.966745530000004</v>
      </c>
      <c r="D366">
        <v>16.0932879</v>
      </c>
      <c r="E366">
        <v>139.40791965</v>
      </c>
      <c r="F366">
        <v>125.66063565</v>
      </c>
      <c r="G366">
        <v>108.00135279</v>
      </c>
      <c r="H366">
        <v>78.955732529999992</v>
      </c>
    </row>
    <row r="367" spans="1:8" x14ac:dyDescent="0.2">
      <c r="A367" s="20">
        <v>366</v>
      </c>
      <c r="B367">
        <v>62.831064959999999</v>
      </c>
      <c r="C367">
        <v>187.68479481</v>
      </c>
      <c r="D367">
        <v>14.9427</v>
      </c>
      <c r="E367">
        <v>86.873869259999992</v>
      </c>
      <c r="F367">
        <v>53.460497789999998</v>
      </c>
      <c r="G367">
        <v>54.125447940000001</v>
      </c>
      <c r="H367">
        <v>230.60172348</v>
      </c>
    </row>
    <row r="368" spans="1:8" x14ac:dyDescent="0.2">
      <c r="A368" s="20">
        <v>367</v>
      </c>
      <c r="B368">
        <v>76.835363400000006</v>
      </c>
      <c r="C368">
        <v>240.64770068999999</v>
      </c>
      <c r="D368">
        <v>246.18695957999998</v>
      </c>
      <c r="E368">
        <v>182.30094</v>
      </c>
      <c r="F368">
        <v>82.875202740000006</v>
      </c>
      <c r="G368">
        <v>93.412794779999999</v>
      </c>
      <c r="H368">
        <v>187.04076444</v>
      </c>
    </row>
    <row r="369" spans="1:8" x14ac:dyDescent="0.2">
      <c r="A369" s="20">
        <v>368</v>
      </c>
      <c r="B369">
        <v>31.768180200000003</v>
      </c>
      <c r="C369">
        <v>102.00484727999999</v>
      </c>
      <c r="D369">
        <v>118.97975448</v>
      </c>
      <c r="E369">
        <v>117.62146305</v>
      </c>
      <c r="F369">
        <v>106.12454966999999</v>
      </c>
      <c r="G369">
        <v>62.759340000000002</v>
      </c>
      <c r="H369">
        <v>99.881489610000003</v>
      </c>
    </row>
    <row r="370" spans="1:8" x14ac:dyDescent="0.2">
      <c r="A370" s="20">
        <v>369</v>
      </c>
      <c r="B370">
        <v>60.954261840000001</v>
      </c>
      <c r="C370">
        <v>57.408359129999994</v>
      </c>
      <c r="D370">
        <v>62.831064959999999</v>
      </c>
      <c r="E370">
        <v>95.679602370000012</v>
      </c>
      <c r="F370">
        <v>106.7954769</v>
      </c>
      <c r="G370">
        <v>182.07978804000001</v>
      </c>
      <c r="H370">
        <v>92.692556639999992</v>
      </c>
    </row>
    <row r="371" spans="1:8" x14ac:dyDescent="0.2">
      <c r="A371" s="20">
        <v>370</v>
      </c>
      <c r="B371">
        <v>94.977295470000001</v>
      </c>
      <c r="C371">
        <v>44.125793100000003</v>
      </c>
      <c r="D371">
        <v>150.88391324999998</v>
      </c>
      <c r="E371">
        <v>97.345713419999996</v>
      </c>
      <c r="F371">
        <v>166.50202329000001</v>
      </c>
      <c r="G371">
        <v>127.91548908</v>
      </c>
      <c r="H371">
        <v>21.131966339999998</v>
      </c>
    </row>
    <row r="372" spans="1:8" x14ac:dyDescent="0.2">
      <c r="A372" s="20">
        <v>371</v>
      </c>
      <c r="B372">
        <v>74.713499999999996</v>
      </c>
      <c r="C372">
        <v>63.395899020000002</v>
      </c>
      <c r="D372">
        <v>239.86619748000001</v>
      </c>
      <c r="E372">
        <v>155.92109742</v>
      </c>
      <c r="F372">
        <v>95.679602370000012</v>
      </c>
      <c r="G372">
        <v>93.412794779999999</v>
      </c>
      <c r="H372">
        <v>86.667659999999998</v>
      </c>
    </row>
    <row r="373" spans="1:8" x14ac:dyDescent="0.2">
      <c r="A373" s="20">
        <v>372</v>
      </c>
      <c r="B373">
        <v>172.50898869</v>
      </c>
      <c r="C373">
        <v>88.300897110000008</v>
      </c>
      <c r="D373">
        <v>103.05083628</v>
      </c>
      <c r="E373">
        <v>108.33158646000001</v>
      </c>
      <c r="F373">
        <v>80.911731959999997</v>
      </c>
      <c r="G373">
        <v>238.22250048000001</v>
      </c>
      <c r="H373">
        <v>95.679602370000012</v>
      </c>
    </row>
    <row r="374" spans="1:8" x14ac:dyDescent="0.2">
      <c r="A374" s="20">
        <v>373</v>
      </c>
      <c r="B374">
        <v>50.717018070000002</v>
      </c>
      <c r="C374">
        <v>86.202942030000003</v>
      </c>
      <c r="D374">
        <v>22.760720639999999</v>
      </c>
      <c r="E374">
        <v>51.06817152</v>
      </c>
      <c r="F374">
        <v>143.76072815999999</v>
      </c>
      <c r="G374">
        <v>104.38521939</v>
      </c>
      <c r="H374">
        <v>245.95086492000001</v>
      </c>
    </row>
    <row r="375" spans="1:8" x14ac:dyDescent="0.2">
      <c r="A375" s="20">
        <v>374</v>
      </c>
      <c r="B375">
        <v>24.09510375</v>
      </c>
      <c r="C375">
        <v>70.341265980000003</v>
      </c>
      <c r="D375">
        <v>156.80570526</v>
      </c>
      <c r="E375">
        <v>101.43403614</v>
      </c>
      <c r="F375">
        <v>149.78562479999999</v>
      </c>
      <c r="G375">
        <v>301.01322015</v>
      </c>
      <c r="H375">
        <v>146.56099014</v>
      </c>
    </row>
    <row r="376" spans="1:8" x14ac:dyDescent="0.2">
      <c r="A376" s="20">
        <v>375</v>
      </c>
      <c r="B376">
        <v>48.650442659999996</v>
      </c>
      <c r="C376">
        <v>47.253300209999999</v>
      </c>
      <c r="D376">
        <v>109.07125010999999</v>
      </c>
      <c r="E376">
        <v>123.22049274</v>
      </c>
      <c r="F376">
        <v>159.06803004</v>
      </c>
      <c r="G376">
        <v>87.283299239999991</v>
      </c>
      <c r="H376">
        <v>137.60284149</v>
      </c>
    </row>
    <row r="377" spans="1:8" x14ac:dyDescent="0.2">
      <c r="A377" s="20">
        <v>376</v>
      </c>
      <c r="B377">
        <v>95.352357239999989</v>
      </c>
      <c r="C377">
        <v>101.65369382999999</v>
      </c>
      <c r="D377">
        <v>46.394094959999997</v>
      </c>
      <c r="E377">
        <v>144.6901641</v>
      </c>
      <c r="F377">
        <v>90.745522829999999</v>
      </c>
      <c r="G377">
        <v>62.187034589999996</v>
      </c>
      <c r="H377">
        <v>193.24049066999999</v>
      </c>
    </row>
    <row r="378" spans="1:8" x14ac:dyDescent="0.2">
      <c r="A378" s="20">
        <v>377</v>
      </c>
      <c r="B378">
        <v>167.59881747</v>
      </c>
      <c r="C378">
        <v>26.89686</v>
      </c>
      <c r="D378">
        <v>44.828099999999999</v>
      </c>
      <c r="E378">
        <v>188.75170358999998</v>
      </c>
      <c r="F378">
        <v>213.94659006000001</v>
      </c>
      <c r="G378">
        <v>101.12621652</v>
      </c>
      <c r="H378">
        <v>73.265552369999995</v>
      </c>
    </row>
    <row r="379" spans="1:8" x14ac:dyDescent="0.2">
      <c r="A379" s="20">
        <v>378</v>
      </c>
      <c r="B379">
        <v>21.7565712</v>
      </c>
      <c r="C379">
        <v>228.08985561</v>
      </c>
      <c r="D379">
        <v>89.854937910000004</v>
      </c>
      <c r="E379">
        <v>84.581659079999994</v>
      </c>
      <c r="F379">
        <v>50.893341929999998</v>
      </c>
      <c r="G379">
        <v>102.83416713</v>
      </c>
      <c r="H379">
        <v>69.511946129999998</v>
      </c>
    </row>
    <row r="380" spans="1:8" x14ac:dyDescent="0.2">
      <c r="A380" s="20">
        <v>379</v>
      </c>
      <c r="B380">
        <v>53.877399119999993</v>
      </c>
      <c r="C380">
        <v>170.34678</v>
      </c>
      <c r="D380">
        <v>99.028261440000009</v>
      </c>
      <c r="E380">
        <v>137.50571394000002</v>
      </c>
      <c r="F380">
        <v>87.488014230000005</v>
      </c>
      <c r="G380">
        <v>108.29124117000001</v>
      </c>
      <c r="H380">
        <v>163.25198603999999</v>
      </c>
    </row>
    <row r="381" spans="1:8" x14ac:dyDescent="0.2">
      <c r="A381" s="20">
        <v>380</v>
      </c>
      <c r="B381">
        <v>144.22544612999999</v>
      </c>
      <c r="C381">
        <v>153.46601181</v>
      </c>
      <c r="D381">
        <v>44.928216089999999</v>
      </c>
      <c r="E381">
        <v>226.91237084999997</v>
      </c>
      <c r="F381">
        <v>89.904248819999992</v>
      </c>
      <c r="G381">
        <v>113.40762165</v>
      </c>
      <c r="H381">
        <v>274.71855096000002</v>
      </c>
    </row>
    <row r="382" spans="1:8" x14ac:dyDescent="0.2">
      <c r="A382" s="20">
        <v>381</v>
      </c>
      <c r="B382">
        <v>98.666648100000003</v>
      </c>
      <c r="C382">
        <v>90.102986729999998</v>
      </c>
      <c r="D382">
        <v>35.986504409999995</v>
      </c>
      <c r="E382">
        <v>88.855271279999997</v>
      </c>
      <c r="F382">
        <v>105.28028712</v>
      </c>
      <c r="G382">
        <v>72.221057639999998</v>
      </c>
      <c r="H382">
        <v>170.76517559999999</v>
      </c>
    </row>
    <row r="383" spans="1:8" x14ac:dyDescent="0.2">
      <c r="A383" s="20">
        <v>382</v>
      </c>
      <c r="B383">
        <v>32.325542909999996</v>
      </c>
      <c r="C383">
        <v>207.95606163000002</v>
      </c>
      <c r="D383">
        <v>49.288495949999998</v>
      </c>
      <c r="E383">
        <v>63.395899020000002</v>
      </c>
      <c r="F383">
        <v>186.17857064999998</v>
      </c>
      <c r="G383">
        <v>164.12463972</v>
      </c>
      <c r="H383">
        <v>36.110528819999999</v>
      </c>
    </row>
    <row r="384" spans="1:8" x14ac:dyDescent="0.2">
      <c r="A384" s="20">
        <v>383</v>
      </c>
      <c r="B384">
        <v>86.718465179999995</v>
      </c>
      <c r="C384">
        <v>298.80917190000002</v>
      </c>
      <c r="D384">
        <v>189.24780122999999</v>
      </c>
      <c r="E384">
        <v>181.93334958</v>
      </c>
      <c r="F384">
        <v>206.36018127</v>
      </c>
      <c r="G384">
        <v>157.91295933000001</v>
      </c>
      <c r="H384">
        <v>34.979366429999999</v>
      </c>
    </row>
    <row r="385" spans="1:8" x14ac:dyDescent="0.2">
      <c r="A385" s="20">
        <v>384</v>
      </c>
      <c r="B385">
        <v>48.188713230000005</v>
      </c>
      <c r="C385">
        <v>152.4454254</v>
      </c>
      <c r="D385">
        <v>104.08487112</v>
      </c>
      <c r="E385">
        <v>276.90466796999999</v>
      </c>
      <c r="F385">
        <v>128.64618711</v>
      </c>
      <c r="G385">
        <v>120.28574646000001</v>
      </c>
      <c r="H385">
        <v>21.131966339999998</v>
      </c>
    </row>
    <row r="386" spans="1:8" x14ac:dyDescent="0.2">
      <c r="A386" s="20">
        <v>385</v>
      </c>
      <c r="B386">
        <v>49.469302620000001</v>
      </c>
      <c r="C386">
        <v>302.21162469000001</v>
      </c>
      <c r="D386">
        <v>105.74500508999999</v>
      </c>
      <c r="E386">
        <v>179.3124</v>
      </c>
      <c r="F386">
        <v>172.94830407000001</v>
      </c>
      <c r="G386">
        <v>60.513452190000002</v>
      </c>
      <c r="H386">
        <v>48.650442659999996</v>
      </c>
    </row>
    <row r="387" spans="1:8" x14ac:dyDescent="0.2">
      <c r="A387" s="20">
        <v>386</v>
      </c>
      <c r="B387">
        <v>24.09510375</v>
      </c>
      <c r="C387">
        <v>113.80061466000001</v>
      </c>
      <c r="D387">
        <v>87.946755120000006</v>
      </c>
      <c r="E387">
        <v>127.77502770000001</v>
      </c>
      <c r="F387">
        <v>168.55515027000001</v>
      </c>
      <c r="G387">
        <v>232.60703382</v>
      </c>
      <c r="H387">
        <v>104.98292739</v>
      </c>
    </row>
    <row r="388" spans="1:8" x14ac:dyDescent="0.2">
      <c r="A388" s="20">
        <v>387</v>
      </c>
      <c r="B388">
        <v>92.064963239999997</v>
      </c>
      <c r="C388">
        <v>64.374645870000009</v>
      </c>
      <c r="D388">
        <v>506.21982498</v>
      </c>
      <c r="E388">
        <v>665.86165470000003</v>
      </c>
      <c r="F388">
        <v>459.74952225000004</v>
      </c>
      <c r="G388">
        <v>145.42833347999999</v>
      </c>
      <c r="H388">
        <v>83.357851949999997</v>
      </c>
    </row>
    <row r="389" spans="1:8" x14ac:dyDescent="0.2">
      <c r="A389" s="20">
        <v>388</v>
      </c>
      <c r="B389">
        <v>63.395899020000002</v>
      </c>
      <c r="C389">
        <v>657.58788170999992</v>
      </c>
      <c r="D389">
        <v>43.5131424</v>
      </c>
      <c r="E389">
        <v>135.31212558000001</v>
      </c>
      <c r="F389">
        <v>186.82558956</v>
      </c>
      <c r="G389">
        <v>179.41251609</v>
      </c>
      <c r="H389">
        <v>168.31606707</v>
      </c>
    </row>
    <row r="390" spans="1:8" x14ac:dyDescent="0.2">
      <c r="A390" s="20">
        <v>389</v>
      </c>
      <c r="B390">
        <v>52.873249680000001</v>
      </c>
      <c r="C390">
        <v>127.25053893</v>
      </c>
      <c r="D390">
        <v>68.800673610000004</v>
      </c>
      <c r="E390">
        <v>181.93334958</v>
      </c>
      <c r="F390">
        <v>181.54035657</v>
      </c>
      <c r="G390">
        <v>95.352357239999989</v>
      </c>
      <c r="H390">
        <v>140.33436705</v>
      </c>
    </row>
    <row r="391" spans="1:8" x14ac:dyDescent="0.2">
      <c r="A391" s="20">
        <v>390</v>
      </c>
      <c r="B391">
        <v>137.60284149</v>
      </c>
      <c r="C391">
        <v>107.79514352999999</v>
      </c>
      <c r="D391">
        <v>140.68402623</v>
      </c>
      <c r="E391">
        <v>162.84106179</v>
      </c>
      <c r="F391">
        <v>174.08096072999999</v>
      </c>
      <c r="G391">
        <v>92.257724069999995</v>
      </c>
      <c r="H391">
        <v>149.90367212999999</v>
      </c>
    </row>
    <row r="392" spans="1:8" x14ac:dyDescent="0.2">
      <c r="A392" s="20">
        <v>391</v>
      </c>
      <c r="B392">
        <v>53.877399119999993</v>
      </c>
      <c r="C392">
        <v>132.71209578</v>
      </c>
      <c r="D392">
        <v>73.931996789999999</v>
      </c>
      <c r="E392">
        <v>170.11068534</v>
      </c>
      <c r="F392">
        <v>46.778122349999997</v>
      </c>
      <c r="G392">
        <v>323.97716150999997</v>
      </c>
      <c r="H392">
        <v>102.00484727999999</v>
      </c>
    </row>
    <row r="393" spans="1:8" x14ac:dyDescent="0.2">
      <c r="A393" s="20">
        <v>392</v>
      </c>
      <c r="B393">
        <v>224.15992550999999</v>
      </c>
      <c r="C393">
        <v>222.13967246999999</v>
      </c>
      <c r="D393">
        <v>164.80453256999999</v>
      </c>
      <c r="E393">
        <v>148.88756852999998</v>
      </c>
      <c r="F393">
        <v>47.253300209999999</v>
      </c>
      <c r="G393">
        <v>101.65369382999999</v>
      </c>
      <c r="H393">
        <v>200.58931053000001</v>
      </c>
    </row>
    <row r="394" spans="1:8" x14ac:dyDescent="0.2">
      <c r="A394" s="20">
        <v>393</v>
      </c>
      <c r="B394">
        <v>71.97300881999999</v>
      </c>
      <c r="C394">
        <v>89.656199999999998</v>
      </c>
      <c r="D394">
        <v>41.839559999999999</v>
      </c>
      <c r="E394">
        <v>165.04809857999999</v>
      </c>
      <c r="F394">
        <v>195.62982839999998</v>
      </c>
      <c r="G394">
        <v>108.33158646000001</v>
      </c>
      <c r="H394">
        <v>60.513452190000002</v>
      </c>
    </row>
    <row r="395" spans="1:8" x14ac:dyDescent="0.2">
      <c r="A395" s="20">
        <v>394</v>
      </c>
      <c r="B395">
        <v>45.519947010000003</v>
      </c>
      <c r="C395">
        <v>146.56099014</v>
      </c>
      <c r="D395">
        <v>419.80170806999996</v>
      </c>
      <c r="E395">
        <v>120.87897165</v>
      </c>
      <c r="F395">
        <v>102.22450497</v>
      </c>
      <c r="G395">
        <v>93.841650270000002</v>
      </c>
      <c r="H395">
        <v>213.52968873</v>
      </c>
    </row>
    <row r="396" spans="1:8" x14ac:dyDescent="0.2">
      <c r="A396" s="20">
        <v>395</v>
      </c>
      <c r="B396">
        <v>24.643500840000002</v>
      </c>
      <c r="C396">
        <v>79.40700206999999</v>
      </c>
      <c r="D396">
        <v>137.60284149</v>
      </c>
      <c r="E396">
        <v>192.40668801000001</v>
      </c>
      <c r="F396">
        <v>142.85669480999999</v>
      </c>
      <c r="G396">
        <v>152.38565460000001</v>
      </c>
      <c r="H396">
        <v>265.57660709999999</v>
      </c>
    </row>
    <row r="397" spans="1:8" x14ac:dyDescent="0.2">
      <c r="A397" s="20">
        <v>396</v>
      </c>
      <c r="B397">
        <v>76.192827300000005</v>
      </c>
      <c r="C397">
        <v>149.90367212999999</v>
      </c>
      <c r="D397">
        <v>102.22450497</v>
      </c>
      <c r="E397">
        <v>88.300897110000008</v>
      </c>
      <c r="F397">
        <v>60.513452190000002</v>
      </c>
      <c r="G397">
        <v>129.64884228</v>
      </c>
      <c r="H397">
        <v>133.81785558000001</v>
      </c>
    </row>
    <row r="398" spans="1:8" x14ac:dyDescent="0.2">
      <c r="A398" s="20">
        <v>397</v>
      </c>
      <c r="B398">
        <v>63.887513850000005</v>
      </c>
      <c r="C398">
        <v>93.604061340000001</v>
      </c>
      <c r="D398">
        <v>125.66063565</v>
      </c>
      <c r="E398">
        <v>135.50936922</v>
      </c>
      <c r="F398">
        <v>198.34939980000001</v>
      </c>
      <c r="G398">
        <v>117.92479986000001</v>
      </c>
      <c r="H398">
        <v>96.053169870000005</v>
      </c>
    </row>
    <row r="399" spans="1:8" x14ac:dyDescent="0.2">
      <c r="A399" s="20">
        <v>398</v>
      </c>
      <c r="B399">
        <v>21.131966339999998</v>
      </c>
      <c r="C399">
        <v>140.9694318</v>
      </c>
      <c r="D399">
        <v>240.31298421</v>
      </c>
      <c r="E399">
        <v>134.48429999999999</v>
      </c>
      <c r="F399">
        <v>262.17564858000003</v>
      </c>
      <c r="G399">
        <v>147.16915803000001</v>
      </c>
      <c r="H399">
        <v>185.79454325999998</v>
      </c>
    </row>
    <row r="400" spans="1:8" x14ac:dyDescent="0.2">
      <c r="A400" s="20">
        <v>399</v>
      </c>
      <c r="B400">
        <v>27.552844530000002</v>
      </c>
      <c r="C400">
        <v>92.837500829999996</v>
      </c>
      <c r="D400">
        <v>46.778122349999997</v>
      </c>
      <c r="E400">
        <v>133.81785558000001</v>
      </c>
      <c r="F400">
        <v>172.94830407000001</v>
      </c>
      <c r="G400">
        <v>209.21871978000001</v>
      </c>
      <c r="H400">
        <v>93.364978140000005</v>
      </c>
    </row>
    <row r="401" spans="1:8" x14ac:dyDescent="0.2">
      <c r="A401" s="20">
        <v>400</v>
      </c>
      <c r="B401">
        <v>17.931239999999999</v>
      </c>
      <c r="C401">
        <v>173.87624574</v>
      </c>
      <c r="D401">
        <v>18.17928882</v>
      </c>
      <c r="E401">
        <v>79.126079310000009</v>
      </c>
      <c r="F401">
        <v>105.28028712</v>
      </c>
      <c r="G401">
        <v>132.10542215999999</v>
      </c>
      <c r="H401">
        <v>56.70306369</v>
      </c>
    </row>
    <row r="402" spans="1:8" x14ac:dyDescent="0.2">
      <c r="A402" s="20">
        <v>401</v>
      </c>
      <c r="B402">
        <v>25.708915349999998</v>
      </c>
      <c r="C402">
        <v>84.529359630000002</v>
      </c>
      <c r="D402">
        <v>125.55454247999999</v>
      </c>
      <c r="E402">
        <v>86.667659999999998</v>
      </c>
      <c r="F402">
        <v>199.78539326999999</v>
      </c>
      <c r="G402">
        <v>142.57577205000001</v>
      </c>
      <c r="H402">
        <v>104.93959355999999</v>
      </c>
    </row>
    <row r="403" spans="1:8" x14ac:dyDescent="0.2">
      <c r="A403" s="20">
        <v>402</v>
      </c>
      <c r="B403">
        <v>182.32484832</v>
      </c>
      <c r="C403">
        <v>135.41074740000002</v>
      </c>
      <c r="D403">
        <v>72.714166739999996</v>
      </c>
      <c r="E403">
        <v>124.37556345</v>
      </c>
      <c r="F403">
        <v>219.38872139999998</v>
      </c>
      <c r="G403">
        <v>68.280667649999998</v>
      </c>
      <c r="H403">
        <v>189.81412956</v>
      </c>
    </row>
    <row r="404" spans="1:8" x14ac:dyDescent="0.2">
      <c r="A404" s="20">
        <v>403</v>
      </c>
      <c r="B404">
        <v>51.154839180000003</v>
      </c>
      <c r="C404">
        <v>89.705510910000001</v>
      </c>
      <c r="D404">
        <v>190.63448378999999</v>
      </c>
      <c r="E404">
        <v>210.24080046</v>
      </c>
      <c r="F404">
        <v>99.343552410000001</v>
      </c>
      <c r="G404">
        <v>149.78562479999999</v>
      </c>
      <c r="H404">
        <v>103.95636389999999</v>
      </c>
    </row>
    <row r="405" spans="1:8" x14ac:dyDescent="0.2">
      <c r="A405" s="20">
        <v>404</v>
      </c>
      <c r="B405">
        <v>105.10994033999999</v>
      </c>
      <c r="C405">
        <v>2.98854</v>
      </c>
      <c r="D405">
        <v>135.24637770000001</v>
      </c>
      <c r="E405">
        <v>131.63173856999998</v>
      </c>
      <c r="F405">
        <v>93.841650270000002</v>
      </c>
      <c r="G405">
        <v>254.04383124</v>
      </c>
      <c r="H405">
        <v>87.130883699999998</v>
      </c>
    </row>
    <row r="406" spans="1:8" x14ac:dyDescent="0.2">
      <c r="A406" s="20">
        <v>405</v>
      </c>
      <c r="B406">
        <v>23.90832</v>
      </c>
      <c r="C406">
        <v>96.562715940000004</v>
      </c>
      <c r="D406">
        <v>100.23862013999999</v>
      </c>
      <c r="E406">
        <v>209.53849356000001</v>
      </c>
      <c r="F406">
        <v>72.283816979999997</v>
      </c>
      <c r="G406">
        <v>209.73125439</v>
      </c>
      <c r="H406">
        <v>32.188070070000002</v>
      </c>
    </row>
    <row r="407" spans="1:8" x14ac:dyDescent="0.2">
      <c r="A407" s="20">
        <v>406</v>
      </c>
      <c r="B407">
        <v>25.53408576</v>
      </c>
      <c r="C407">
        <v>264.68452790999999</v>
      </c>
      <c r="D407">
        <v>74.952583199999992</v>
      </c>
      <c r="E407">
        <v>149.3672292</v>
      </c>
      <c r="F407">
        <v>119.01711123</v>
      </c>
      <c r="G407">
        <v>126.79329230999998</v>
      </c>
      <c r="H407">
        <v>163.49854059</v>
      </c>
    </row>
    <row r="408" spans="1:8" x14ac:dyDescent="0.2">
      <c r="A408" s="20">
        <v>407</v>
      </c>
      <c r="B408">
        <v>221.09069493000001</v>
      </c>
      <c r="C408">
        <v>176.95593621</v>
      </c>
      <c r="D408">
        <v>53.877399119999993</v>
      </c>
      <c r="E408">
        <v>168.89883237000001</v>
      </c>
      <c r="F408">
        <v>80.469428039999997</v>
      </c>
      <c r="G408">
        <v>212.27001912000003</v>
      </c>
      <c r="H408">
        <v>59.845513499999996</v>
      </c>
    </row>
    <row r="409" spans="1:8" x14ac:dyDescent="0.2">
      <c r="A409" s="20">
        <v>408</v>
      </c>
      <c r="B409">
        <v>60.513452190000002</v>
      </c>
      <c r="C409">
        <v>97.345713419999996</v>
      </c>
      <c r="D409">
        <v>65.543165009999996</v>
      </c>
      <c r="E409">
        <v>139.72769342999999</v>
      </c>
      <c r="F409">
        <v>90.351035550000006</v>
      </c>
      <c r="G409">
        <v>168.31606707</v>
      </c>
      <c r="H409">
        <v>43.100723880000004</v>
      </c>
    </row>
    <row r="410" spans="1:8" x14ac:dyDescent="0.2">
      <c r="A410" s="20">
        <v>409</v>
      </c>
      <c r="B410">
        <v>74.713499999999996</v>
      </c>
      <c r="C410">
        <v>23.90832</v>
      </c>
      <c r="D410">
        <v>89.854937910000004</v>
      </c>
      <c r="E410">
        <v>135.14626160999998</v>
      </c>
      <c r="F410">
        <v>66.018342869999998</v>
      </c>
      <c r="G410">
        <v>77.125251779999999</v>
      </c>
      <c r="H410">
        <v>243.02956706999998</v>
      </c>
    </row>
    <row r="411" spans="1:8" x14ac:dyDescent="0.2">
      <c r="A411" s="20">
        <v>410</v>
      </c>
      <c r="B411">
        <v>143.44991999999999</v>
      </c>
      <c r="C411">
        <v>91.431392760000008</v>
      </c>
      <c r="D411">
        <v>66.356047889999999</v>
      </c>
      <c r="E411">
        <v>117.73502757</v>
      </c>
      <c r="F411">
        <v>134.25119387999999</v>
      </c>
      <c r="G411">
        <v>223.04221154999999</v>
      </c>
      <c r="H411">
        <v>40.206322890000003</v>
      </c>
    </row>
    <row r="412" spans="1:8" x14ac:dyDescent="0.2">
      <c r="A412" s="20">
        <v>411</v>
      </c>
      <c r="B412">
        <v>74.713499999999996</v>
      </c>
      <c r="C412">
        <v>229.08653369999999</v>
      </c>
      <c r="D412">
        <v>71.287138889999994</v>
      </c>
      <c r="E412">
        <v>122.96646684</v>
      </c>
      <c r="F412">
        <v>120.87897165</v>
      </c>
      <c r="G412">
        <v>100.81690262999999</v>
      </c>
      <c r="H412">
        <v>151.82829189</v>
      </c>
    </row>
    <row r="413" spans="1:8" x14ac:dyDescent="0.2">
      <c r="A413" s="20">
        <v>412</v>
      </c>
      <c r="B413">
        <v>50.80518</v>
      </c>
      <c r="C413">
        <v>140.49275967</v>
      </c>
      <c r="D413">
        <v>153.35095302000002</v>
      </c>
      <c r="E413">
        <v>122.85738512999998</v>
      </c>
      <c r="F413">
        <v>186.15466232999998</v>
      </c>
      <c r="G413">
        <v>86.873869259999992</v>
      </c>
      <c r="H413">
        <v>133.55187552000001</v>
      </c>
    </row>
    <row r="414" spans="1:8" x14ac:dyDescent="0.2">
      <c r="A414" s="20">
        <v>413</v>
      </c>
      <c r="B414">
        <v>14.9427</v>
      </c>
      <c r="C414">
        <v>185.24166335999999</v>
      </c>
      <c r="D414">
        <v>190.23700797000001</v>
      </c>
      <c r="E414">
        <v>171.2881701</v>
      </c>
      <c r="F414">
        <v>134.48429999999999</v>
      </c>
      <c r="G414">
        <v>78.955732529999992</v>
      </c>
      <c r="H414">
        <v>72.283816979999997</v>
      </c>
    </row>
    <row r="415" spans="1:8" x14ac:dyDescent="0.2">
      <c r="A415" s="20">
        <v>414</v>
      </c>
      <c r="B415">
        <v>102.31117262999999</v>
      </c>
      <c r="C415">
        <v>36.357083369999998</v>
      </c>
      <c r="D415">
        <v>193.90992363000001</v>
      </c>
      <c r="E415">
        <v>176.55098903999999</v>
      </c>
      <c r="F415">
        <v>109.43884053000001</v>
      </c>
      <c r="G415">
        <v>153.69911793</v>
      </c>
      <c r="H415">
        <v>99.478036709999984</v>
      </c>
    </row>
    <row r="416" spans="1:8" x14ac:dyDescent="0.2">
      <c r="A416" s="20">
        <v>415</v>
      </c>
      <c r="B416">
        <v>56.782260000000001</v>
      </c>
      <c r="C416">
        <v>71.287138889999994</v>
      </c>
      <c r="D416">
        <v>105.99903098999999</v>
      </c>
      <c r="E416">
        <v>133.28290691999999</v>
      </c>
      <c r="F416">
        <v>131.01908786999999</v>
      </c>
      <c r="G416">
        <v>135.50936922</v>
      </c>
      <c r="H416">
        <v>117.16421643000001</v>
      </c>
    </row>
    <row r="417" spans="1:8" x14ac:dyDescent="0.2">
      <c r="A417" s="20">
        <v>416</v>
      </c>
      <c r="B417">
        <v>27.552844530000002</v>
      </c>
      <c r="C417">
        <v>72.221057639999998</v>
      </c>
      <c r="D417">
        <v>258.74629892999997</v>
      </c>
      <c r="E417">
        <v>88.704350009999999</v>
      </c>
      <c r="F417">
        <v>139.53642686999999</v>
      </c>
      <c r="G417">
        <v>181.71219761999998</v>
      </c>
      <c r="H417">
        <v>79.575854579999998</v>
      </c>
    </row>
    <row r="418" spans="1:8" x14ac:dyDescent="0.2">
      <c r="A418" s="20">
        <v>417</v>
      </c>
      <c r="B418">
        <v>18.17928882</v>
      </c>
      <c r="C418">
        <v>53.79372</v>
      </c>
      <c r="D418">
        <v>259.78033376999997</v>
      </c>
      <c r="E418">
        <v>105.74500508999999</v>
      </c>
      <c r="F418">
        <v>110.25172341</v>
      </c>
      <c r="G418">
        <v>93.078078300000001</v>
      </c>
      <c r="H418">
        <v>143.51267934000001</v>
      </c>
    </row>
    <row r="419" spans="1:8" x14ac:dyDescent="0.2">
      <c r="A419" s="20">
        <v>418</v>
      </c>
      <c r="B419">
        <v>11.95416</v>
      </c>
      <c r="C419">
        <v>64.374645870000009</v>
      </c>
      <c r="D419">
        <v>204.00969455999999</v>
      </c>
      <c r="E419">
        <v>86.047537950000006</v>
      </c>
      <c r="F419">
        <v>126.65133666</v>
      </c>
      <c r="G419">
        <v>208.51342434</v>
      </c>
      <c r="H419">
        <v>105.10994033999999</v>
      </c>
    </row>
    <row r="420" spans="1:8" x14ac:dyDescent="0.2">
      <c r="A420" s="20">
        <v>419</v>
      </c>
      <c r="B420">
        <v>125.66063565</v>
      </c>
      <c r="C420">
        <v>144.96660405</v>
      </c>
      <c r="D420">
        <v>39.308266619999998</v>
      </c>
      <c r="E420">
        <v>104.55556617000001</v>
      </c>
      <c r="F420">
        <v>123.22049274</v>
      </c>
      <c r="G420">
        <v>167.27754941999999</v>
      </c>
      <c r="H420">
        <v>58.715845379999998</v>
      </c>
    </row>
    <row r="421" spans="1:8" x14ac:dyDescent="0.2">
      <c r="A421" s="20">
        <v>420</v>
      </c>
      <c r="B421">
        <v>43.100723880000004</v>
      </c>
      <c r="C421">
        <v>156.1213296</v>
      </c>
      <c r="D421">
        <v>21.131966339999998</v>
      </c>
      <c r="E421">
        <v>110.57598</v>
      </c>
      <c r="F421">
        <v>124.30383848999999</v>
      </c>
      <c r="G421">
        <v>68.214919770000009</v>
      </c>
      <c r="H421">
        <v>104.55556617000001</v>
      </c>
    </row>
    <row r="422" spans="1:8" x14ac:dyDescent="0.2">
      <c r="A422" s="20">
        <v>421</v>
      </c>
      <c r="B422">
        <v>120.32310321</v>
      </c>
      <c r="C422">
        <v>107.75330397</v>
      </c>
      <c r="D422">
        <v>521.18045622</v>
      </c>
      <c r="E422">
        <v>385.75327184999998</v>
      </c>
      <c r="F422">
        <v>111.17966507999999</v>
      </c>
      <c r="G422">
        <v>72.714166739999996</v>
      </c>
      <c r="H422">
        <v>69.70470696000001</v>
      </c>
    </row>
    <row r="423" spans="1:8" x14ac:dyDescent="0.2">
      <c r="A423" s="20">
        <v>422</v>
      </c>
      <c r="B423">
        <v>63.043251299999994</v>
      </c>
      <c r="C423">
        <v>113.80061466000001</v>
      </c>
      <c r="D423">
        <v>181.49104566</v>
      </c>
      <c r="E423">
        <v>233.27796105000002</v>
      </c>
      <c r="F423">
        <v>112.77554543999999</v>
      </c>
      <c r="G423">
        <v>134.31843602999999</v>
      </c>
      <c r="H423">
        <v>80.745867989999994</v>
      </c>
    </row>
    <row r="424" spans="1:8" x14ac:dyDescent="0.2">
      <c r="A424" s="20">
        <v>423</v>
      </c>
      <c r="B424">
        <v>63.887513850000005</v>
      </c>
      <c r="C424">
        <v>135.83960288999998</v>
      </c>
      <c r="D424">
        <v>156.1213296</v>
      </c>
      <c r="E424">
        <v>121.65300350999999</v>
      </c>
      <c r="F424">
        <v>114.54326684999999</v>
      </c>
      <c r="G424">
        <v>156.57708195000001</v>
      </c>
      <c r="H424">
        <v>118.41492041999999</v>
      </c>
    </row>
    <row r="425" spans="1:8" x14ac:dyDescent="0.2">
      <c r="A425" s="20">
        <v>424</v>
      </c>
      <c r="B425">
        <v>21.131966339999998</v>
      </c>
      <c r="C425">
        <v>177.93767159999999</v>
      </c>
      <c r="D425">
        <v>124.30383848999999</v>
      </c>
      <c r="E425">
        <v>285.35476482000001</v>
      </c>
      <c r="F425">
        <v>151.82829189</v>
      </c>
      <c r="G425">
        <v>87.895949940000008</v>
      </c>
      <c r="H425">
        <v>113.60337102</v>
      </c>
    </row>
    <row r="426" spans="1:8" x14ac:dyDescent="0.2">
      <c r="A426" s="20">
        <v>425</v>
      </c>
      <c r="B426">
        <v>18.17928882</v>
      </c>
      <c r="C426">
        <v>173.56693185</v>
      </c>
      <c r="D426">
        <v>370.59091416000001</v>
      </c>
      <c r="E426">
        <v>71.287138889999994</v>
      </c>
      <c r="F426">
        <v>111.17966507999999</v>
      </c>
      <c r="G426">
        <v>81.625993019999996</v>
      </c>
      <c r="H426">
        <v>113.80061466000001</v>
      </c>
    </row>
    <row r="427" spans="1:8" x14ac:dyDescent="0.2">
      <c r="A427" s="20">
        <v>426</v>
      </c>
      <c r="B427">
        <v>74.952583199999992</v>
      </c>
      <c r="C427">
        <v>38.851019999999998</v>
      </c>
      <c r="D427">
        <v>126.82766052000001</v>
      </c>
      <c r="E427">
        <v>27.06272397</v>
      </c>
      <c r="F427">
        <v>134.783154</v>
      </c>
      <c r="G427">
        <v>78.900444539999995</v>
      </c>
      <c r="H427">
        <v>174.08096072999999</v>
      </c>
    </row>
    <row r="428" spans="1:8" x14ac:dyDescent="0.2">
      <c r="A428" s="20">
        <v>427</v>
      </c>
      <c r="B428">
        <v>153.14623803000001</v>
      </c>
      <c r="C428">
        <v>30.47713092</v>
      </c>
      <c r="D428">
        <v>35.862479999999998</v>
      </c>
      <c r="E428">
        <v>44.125793100000003</v>
      </c>
      <c r="F428">
        <v>145.94983371000001</v>
      </c>
      <c r="G428">
        <v>120.28574646000001</v>
      </c>
      <c r="H428">
        <v>150.76586592000001</v>
      </c>
    </row>
    <row r="429" spans="1:8" x14ac:dyDescent="0.2">
      <c r="A429" s="20">
        <v>428</v>
      </c>
      <c r="B429">
        <v>254.88510524999998</v>
      </c>
      <c r="C429">
        <v>26.89686</v>
      </c>
      <c r="D429">
        <v>148.37802246000001</v>
      </c>
      <c r="E429">
        <v>99.028261440000009</v>
      </c>
      <c r="F429">
        <v>168.31606707</v>
      </c>
      <c r="G429">
        <v>109.60171595999999</v>
      </c>
      <c r="H429">
        <v>120.47253021</v>
      </c>
    </row>
    <row r="430" spans="1:8" x14ac:dyDescent="0.2">
      <c r="A430" s="20">
        <v>429</v>
      </c>
      <c r="B430">
        <v>68.996422980000006</v>
      </c>
      <c r="C430">
        <v>88.502623560000004</v>
      </c>
      <c r="D430">
        <v>55.105689060000003</v>
      </c>
      <c r="E430">
        <v>85.63063661999999</v>
      </c>
      <c r="F430">
        <v>186.37133148000001</v>
      </c>
      <c r="G430">
        <v>168.02468442</v>
      </c>
      <c r="H430">
        <v>209.90160116999999</v>
      </c>
    </row>
    <row r="431" spans="1:8" x14ac:dyDescent="0.2">
      <c r="A431" s="20">
        <v>430</v>
      </c>
      <c r="B431">
        <v>29.58505173</v>
      </c>
      <c r="C431">
        <v>158.87078639999999</v>
      </c>
      <c r="D431">
        <v>193.17175425000002</v>
      </c>
      <c r="E431">
        <v>226.06511976000002</v>
      </c>
      <c r="F431">
        <v>322.23633696000002</v>
      </c>
      <c r="G431">
        <v>163.82578572</v>
      </c>
      <c r="H431">
        <v>73.810960919999999</v>
      </c>
    </row>
    <row r="432" spans="1:8" x14ac:dyDescent="0.2">
      <c r="A432" s="20">
        <v>431</v>
      </c>
      <c r="B432">
        <v>48.188713230000005</v>
      </c>
      <c r="C432">
        <v>41.839559999999999</v>
      </c>
      <c r="D432">
        <v>182.32484832</v>
      </c>
      <c r="E432">
        <v>208.77043878000001</v>
      </c>
      <c r="F432">
        <v>66.825248669999993</v>
      </c>
      <c r="G432">
        <v>139.02389226</v>
      </c>
      <c r="H432">
        <v>96.794327789999997</v>
      </c>
    </row>
    <row r="433" spans="1:8" x14ac:dyDescent="0.2">
      <c r="A433" s="20">
        <v>432</v>
      </c>
      <c r="B433">
        <v>82.658533590000005</v>
      </c>
      <c r="C433">
        <v>68.800673610000004</v>
      </c>
      <c r="D433">
        <v>73.507624109999995</v>
      </c>
      <c r="E433">
        <v>143.10773216999999</v>
      </c>
      <c r="F433">
        <v>122.56600247999999</v>
      </c>
      <c r="G433">
        <v>110.21137812000001</v>
      </c>
      <c r="H433">
        <v>35.986504409999995</v>
      </c>
    </row>
    <row r="434" spans="1:8" x14ac:dyDescent="0.2">
      <c r="A434" s="20">
        <v>433</v>
      </c>
      <c r="B434">
        <v>98.666648100000003</v>
      </c>
      <c r="C434">
        <v>132.71209578</v>
      </c>
      <c r="D434">
        <v>57.408359129999994</v>
      </c>
      <c r="E434">
        <v>137.66709509999998</v>
      </c>
      <c r="F434">
        <v>172.66439277000001</v>
      </c>
      <c r="G434">
        <v>99.881489610000003</v>
      </c>
      <c r="H434">
        <v>41.625879390000001</v>
      </c>
    </row>
    <row r="435" spans="1:8" x14ac:dyDescent="0.2">
      <c r="A435" s="20">
        <v>434</v>
      </c>
      <c r="B435">
        <v>239.26998374999999</v>
      </c>
      <c r="C435">
        <v>130.47367932</v>
      </c>
      <c r="D435">
        <v>39.871606409999998</v>
      </c>
      <c r="E435">
        <v>179.93401631999998</v>
      </c>
      <c r="F435">
        <v>262.53277911000004</v>
      </c>
      <c r="G435">
        <v>211.68127674000002</v>
      </c>
      <c r="H435">
        <v>53.79372</v>
      </c>
    </row>
    <row r="436" spans="1:8" x14ac:dyDescent="0.2">
      <c r="A436" s="20">
        <v>435</v>
      </c>
      <c r="B436">
        <v>203.30888192999998</v>
      </c>
      <c r="C436">
        <v>106.7954769</v>
      </c>
      <c r="D436">
        <v>89.157113819999992</v>
      </c>
      <c r="E436">
        <v>114.97212233999998</v>
      </c>
      <c r="F436">
        <v>112.97278908</v>
      </c>
      <c r="G436">
        <v>231.58794168</v>
      </c>
      <c r="H436">
        <v>51.06817152</v>
      </c>
    </row>
    <row r="437" spans="1:8" x14ac:dyDescent="0.2">
      <c r="A437" s="20">
        <v>436</v>
      </c>
      <c r="B437">
        <v>33.413371470000001</v>
      </c>
      <c r="C437">
        <v>74.952583199999992</v>
      </c>
      <c r="D437">
        <v>133.28290691999999</v>
      </c>
      <c r="E437">
        <v>104.08487112</v>
      </c>
      <c r="F437">
        <v>120.87897165</v>
      </c>
      <c r="G437">
        <v>102.70267136999999</v>
      </c>
      <c r="H437">
        <v>53.877399119999993</v>
      </c>
    </row>
    <row r="438" spans="1:8" x14ac:dyDescent="0.2">
      <c r="A438" s="20">
        <v>437</v>
      </c>
      <c r="B438">
        <v>87.895949940000008</v>
      </c>
      <c r="C438">
        <v>286.91478269999999</v>
      </c>
      <c r="D438">
        <v>130.19873364</v>
      </c>
      <c r="E438">
        <v>87.946755120000006</v>
      </c>
      <c r="F438">
        <v>237.01961313000001</v>
      </c>
      <c r="G438">
        <v>181.12196097</v>
      </c>
      <c r="H438">
        <v>125.69649812999999</v>
      </c>
    </row>
    <row r="439" spans="1:8" x14ac:dyDescent="0.2">
      <c r="A439" s="20">
        <v>438</v>
      </c>
      <c r="B439">
        <v>110.21137812000001</v>
      </c>
      <c r="C439">
        <v>277.99847361000002</v>
      </c>
      <c r="D439">
        <v>103.74118902000001</v>
      </c>
      <c r="E439">
        <v>94.506600419999998</v>
      </c>
      <c r="F439">
        <v>148.61859993000002</v>
      </c>
      <c r="G439">
        <v>170.11068534</v>
      </c>
      <c r="H439">
        <v>98.983433340000005</v>
      </c>
    </row>
    <row r="440" spans="1:8" x14ac:dyDescent="0.2">
      <c r="A440" s="20">
        <v>439</v>
      </c>
      <c r="B440">
        <v>54.536372190000002</v>
      </c>
      <c r="C440">
        <v>53.877399119999993</v>
      </c>
      <c r="D440">
        <v>35.986504409999995</v>
      </c>
      <c r="E440">
        <v>320.27585472000004</v>
      </c>
      <c r="F440">
        <v>357.75214632000001</v>
      </c>
      <c r="G440">
        <v>170.11068534</v>
      </c>
      <c r="H440">
        <v>79.575854579999998</v>
      </c>
    </row>
    <row r="441" spans="1:8" x14ac:dyDescent="0.2">
      <c r="A441" s="20">
        <v>440</v>
      </c>
      <c r="B441">
        <v>107.58744</v>
      </c>
      <c r="C441">
        <v>146.92559201999998</v>
      </c>
      <c r="D441">
        <v>194.82889967999998</v>
      </c>
      <c r="E441">
        <v>227.48318198999999</v>
      </c>
      <c r="F441">
        <v>226.28178890999999</v>
      </c>
      <c r="G441">
        <v>157.79939481</v>
      </c>
      <c r="H441">
        <v>55.105689060000003</v>
      </c>
    </row>
    <row r="442" spans="1:8" x14ac:dyDescent="0.2">
      <c r="A442" s="20">
        <v>441</v>
      </c>
      <c r="B442">
        <v>44.427635639999998</v>
      </c>
      <c r="C442">
        <v>92.307034979999997</v>
      </c>
      <c r="D442">
        <v>68.149171890000005</v>
      </c>
      <c r="E442">
        <v>159.85252179</v>
      </c>
      <c r="F442">
        <v>100.19379204000001</v>
      </c>
      <c r="G442">
        <v>68.280667649999998</v>
      </c>
      <c r="H442">
        <v>229.18366125</v>
      </c>
    </row>
    <row r="443" spans="1:8" x14ac:dyDescent="0.2">
      <c r="A443" s="20">
        <v>442</v>
      </c>
      <c r="B443">
        <v>80.911731959999997</v>
      </c>
      <c r="C443">
        <v>102.13634304</v>
      </c>
      <c r="D443">
        <v>124.69832576999998</v>
      </c>
      <c r="E443">
        <v>100.81690262999999</v>
      </c>
      <c r="F443">
        <v>83.732913719999999</v>
      </c>
      <c r="G443">
        <v>78.217563150000004</v>
      </c>
      <c r="H443">
        <v>103.05083628</v>
      </c>
    </row>
    <row r="444" spans="1:8" x14ac:dyDescent="0.2">
      <c r="A444" s="20">
        <v>443</v>
      </c>
      <c r="B444">
        <v>63.887513850000005</v>
      </c>
      <c r="C444">
        <v>280.93919697000001</v>
      </c>
      <c r="D444">
        <v>266.83478244000003</v>
      </c>
      <c r="E444">
        <v>251.90702514</v>
      </c>
      <c r="F444">
        <v>219.28561677000002</v>
      </c>
      <c r="G444">
        <v>84.211080120000005</v>
      </c>
      <c r="H444">
        <v>75.427761059999995</v>
      </c>
    </row>
    <row r="445" spans="1:8" x14ac:dyDescent="0.2">
      <c r="A445" s="20">
        <v>444</v>
      </c>
      <c r="B445">
        <v>100.23862013999999</v>
      </c>
      <c r="C445">
        <v>102.70267136999999</v>
      </c>
      <c r="D445">
        <v>31.201851869999999</v>
      </c>
      <c r="E445">
        <v>145.91845404</v>
      </c>
      <c r="F445">
        <v>135.01476585</v>
      </c>
      <c r="G445">
        <v>108.66182013</v>
      </c>
      <c r="H445">
        <v>200.05436187000001</v>
      </c>
    </row>
    <row r="446" spans="1:8" x14ac:dyDescent="0.2">
      <c r="A446" s="20">
        <v>445</v>
      </c>
      <c r="B446">
        <v>117.43169076</v>
      </c>
      <c r="C446">
        <v>26.73099603</v>
      </c>
      <c r="D446">
        <v>137.66709509999998</v>
      </c>
      <c r="E446">
        <v>122.85738512999998</v>
      </c>
      <c r="F446">
        <v>231.68357495999999</v>
      </c>
      <c r="G446">
        <v>318.43043126999999</v>
      </c>
      <c r="H446">
        <v>57.408359129999994</v>
      </c>
    </row>
    <row r="447" spans="1:8" x14ac:dyDescent="0.2">
      <c r="A447" s="20">
        <v>446</v>
      </c>
      <c r="B447">
        <v>92.644739999999999</v>
      </c>
      <c r="C447">
        <v>331.84897587</v>
      </c>
      <c r="D447">
        <v>163.14290432999999</v>
      </c>
      <c r="E447">
        <v>87.283299239999991</v>
      </c>
      <c r="F447">
        <v>201.47690691</v>
      </c>
      <c r="G447">
        <v>167.06386881</v>
      </c>
      <c r="H447">
        <v>135.50936922</v>
      </c>
    </row>
    <row r="448" spans="1:8" x14ac:dyDescent="0.2">
      <c r="A448" s="20">
        <v>447</v>
      </c>
      <c r="B448">
        <v>18.17928882</v>
      </c>
      <c r="C448">
        <v>272.02288788000004</v>
      </c>
      <c r="D448">
        <v>36.966745530000004</v>
      </c>
      <c r="E448">
        <v>223.16175315000001</v>
      </c>
      <c r="F448">
        <v>126.08650259999999</v>
      </c>
      <c r="G448">
        <v>473.24726316000005</v>
      </c>
      <c r="H448">
        <v>165.31856145</v>
      </c>
    </row>
    <row r="449" spans="1:8" x14ac:dyDescent="0.2">
      <c r="A449" s="20">
        <v>448</v>
      </c>
      <c r="B449">
        <v>27.552844530000002</v>
      </c>
      <c r="C449">
        <v>116.70547554000001</v>
      </c>
      <c r="D449">
        <v>52.956928799999993</v>
      </c>
      <c r="E449">
        <v>124.41142592999999</v>
      </c>
      <c r="F449">
        <v>206.10167256</v>
      </c>
      <c r="G449">
        <v>215.4438486</v>
      </c>
      <c r="H449">
        <v>117.16421643000001</v>
      </c>
    </row>
    <row r="450" spans="1:8" x14ac:dyDescent="0.2">
      <c r="A450" s="20">
        <v>449</v>
      </c>
      <c r="B450">
        <v>24.09510375</v>
      </c>
      <c r="C450">
        <v>171.2881701</v>
      </c>
      <c r="D450">
        <v>48.281357970000002</v>
      </c>
      <c r="E450">
        <v>150.17264072999998</v>
      </c>
      <c r="F450">
        <v>135.04763979000001</v>
      </c>
      <c r="G450">
        <v>81.625993019999996</v>
      </c>
      <c r="H450">
        <v>60.954261840000001</v>
      </c>
    </row>
    <row r="451" spans="1:8" x14ac:dyDescent="0.2">
      <c r="A451" s="20">
        <v>450</v>
      </c>
      <c r="B451">
        <v>82.062319860000002</v>
      </c>
      <c r="C451">
        <v>18.901021229999998</v>
      </c>
      <c r="D451">
        <v>131.63173856999998</v>
      </c>
      <c r="E451">
        <v>103.74118902000001</v>
      </c>
      <c r="F451">
        <v>80.469428039999997</v>
      </c>
      <c r="G451">
        <v>360.97080389999996</v>
      </c>
      <c r="H451">
        <v>179.93401631999998</v>
      </c>
    </row>
    <row r="452" spans="1:8" x14ac:dyDescent="0.2">
      <c r="A452" s="20">
        <v>451</v>
      </c>
      <c r="B452">
        <v>33.413371470000001</v>
      </c>
      <c r="C452">
        <v>22.760720639999999</v>
      </c>
      <c r="E452">
        <v>154.04728284000001</v>
      </c>
      <c r="F452">
        <v>72.775431810000001</v>
      </c>
      <c r="G452">
        <v>78.446186459999993</v>
      </c>
      <c r="H452">
        <v>183.86245215</v>
      </c>
    </row>
    <row r="453" spans="1:8" x14ac:dyDescent="0.2">
      <c r="A453" s="20">
        <v>452</v>
      </c>
      <c r="B453">
        <v>54.536372190000002</v>
      </c>
      <c r="C453">
        <v>208.10698290000002</v>
      </c>
      <c r="E453">
        <v>87.488014230000005</v>
      </c>
      <c r="F453">
        <v>90.893455560000007</v>
      </c>
      <c r="G453">
        <v>154.04728284000001</v>
      </c>
      <c r="H453">
        <v>52.278530219999993</v>
      </c>
    </row>
    <row r="454" spans="1:8" x14ac:dyDescent="0.2">
      <c r="A454" s="20">
        <v>453</v>
      </c>
      <c r="B454">
        <v>51.06817152</v>
      </c>
      <c r="C454">
        <v>150.17264072999998</v>
      </c>
      <c r="E454">
        <v>195.15016772999999</v>
      </c>
      <c r="F454">
        <v>102.83416713</v>
      </c>
      <c r="G454">
        <v>191.66254154999999</v>
      </c>
      <c r="H454">
        <v>77.932157580000009</v>
      </c>
    </row>
    <row r="455" spans="1:8" x14ac:dyDescent="0.2">
      <c r="A455" s="20">
        <v>454</v>
      </c>
      <c r="B455">
        <v>34.07533308</v>
      </c>
      <c r="C455">
        <v>165.69511749</v>
      </c>
      <c r="E455">
        <v>113.60337102</v>
      </c>
      <c r="F455">
        <v>200.58931053000001</v>
      </c>
      <c r="G455">
        <v>125.66063565</v>
      </c>
      <c r="H455">
        <v>153.46601181</v>
      </c>
    </row>
    <row r="456" spans="1:8" x14ac:dyDescent="0.2">
      <c r="A456" s="20">
        <v>455</v>
      </c>
      <c r="B456">
        <v>52.191862559999997</v>
      </c>
      <c r="C456">
        <v>133.14991688999999</v>
      </c>
      <c r="E456">
        <v>189.97849926000001</v>
      </c>
      <c r="F456">
        <v>123.07554854999999</v>
      </c>
      <c r="G456">
        <v>152.41553999999999</v>
      </c>
      <c r="H456">
        <v>70.341265980000003</v>
      </c>
    </row>
    <row r="457" spans="1:8" x14ac:dyDescent="0.2">
      <c r="A457" s="20">
        <v>456</v>
      </c>
      <c r="B457">
        <v>17.426176740000002</v>
      </c>
      <c r="C457">
        <v>90.102986729999998</v>
      </c>
      <c r="E457">
        <v>107.96100749999999</v>
      </c>
      <c r="F457">
        <v>412.12564307999997</v>
      </c>
      <c r="G457">
        <v>124.84028142000001</v>
      </c>
      <c r="H457">
        <v>47.81664</v>
      </c>
    </row>
    <row r="458" spans="1:8" x14ac:dyDescent="0.2">
      <c r="A458" s="20">
        <v>457</v>
      </c>
      <c r="B458">
        <v>78.616533239999995</v>
      </c>
      <c r="C458">
        <v>63.887513850000005</v>
      </c>
      <c r="E458">
        <v>217.56870054000001</v>
      </c>
      <c r="F458">
        <v>166.50202329000001</v>
      </c>
      <c r="G458">
        <v>117.62146305</v>
      </c>
      <c r="H458">
        <v>95.679602370000012</v>
      </c>
    </row>
    <row r="459" spans="1:8" x14ac:dyDescent="0.2">
      <c r="A459" s="20">
        <v>458</v>
      </c>
      <c r="B459">
        <v>91.431392760000008</v>
      </c>
      <c r="C459">
        <v>39.308266619999998</v>
      </c>
      <c r="E459">
        <v>173.33532</v>
      </c>
      <c r="F459">
        <v>178.36353854999999</v>
      </c>
      <c r="G459">
        <v>155.66258870999999</v>
      </c>
      <c r="H459">
        <v>142.48163303999999</v>
      </c>
    </row>
    <row r="460" spans="1:8" x14ac:dyDescent="0.2">
      <c r="A460" s="20">
        <v>459</v>
      </c>
      <c r="B460">
        <v>192.75485292000002</v>
      </c>
      <c r="C460">
        <v>213.52968873</v>
      </c>
      <c r="E460">
        <v>148.88756852999998</v>
      </c>
      <c r="F460">
        <v>144.22544612999999</v>
      </c>
      <c r="G460">
        <v>168.4490571</v>
      </c>
      <c r="H460">
        <v>55.105689060000003</v>
      </c>
    </row>
    <row r="461" spans="1:8" x14ac:dyDescent="0.2">
      <c r="A461" s="20">
        <v>460</v>
      </c>
      <c r="B461">
        <v>77.932157580000009</v>
      </c>
      <c r="C461">
        <v>84.369472740000006</v>
      </c>
      <c r="E461">
        <v>120.47253021</v>
      </c>
      <c r="F461">
        <v>387.78547904999999</v>
      </c>
      <c r="G461">
        <v>52.956928799999993</v>
      </c>
      <c r="H461">
        <v>182.86278552000002</v>
      </c>
    </row>
    <row r="462" spans="1:8" x14ac:dyDescent="0.2">
      <c r="A462" s="20">
        <v>461</v>
      </c>
      <c r="B462">
        <v>120.87897165</v>
      </c>
      <c r="C462">
        <v>23.3404974</v>
      </c>
      <c r="E462">
        <v>267.18593589</v>
      </c>
      <c r="F462">
        <v>134.48429999999999</v>
      </c>
      <c r="G462">
        <v>114.97212233999998</v>
      </c>
      <c r="H462">
        <v>140.46137999999999</v>
      </c>
    </row>
    <row r="463" spans="1:8" x14ac:dyDescent="0.2">
      <c r="A463" s="20">
        <v>462</v>
      </c>
      <c r="B463">
        <v>26.89686</v>
      </c>
      <c r="C463">
        <v>140.49275967</v>
      </c>
      <c r="E463">
        <v>92.837500829999996</v>
      </c>
      <c r="F463">
        <v>188.08824771000002</v>
      </c>
      <c r="G463">
        <v>80.745867989999994</v>
      </c>
      <c r="H463">
        <v>75.663855720000001</v>
      </c>
    </row>
    <row r="464" spans="1:8" x14ac:dyDescent="0.2">
      <c r="A464" s="20">
        <v>463</v>
      </c>
      <c r="B464">
        <v>22.760720639999999</v>
      </c>
      <c r="C464">
        <v>45.715696380000004</v>
      </c>
      <c r="E464">
        <v>143.76072815999999</v>
      </c>
      <c r="F464">
        <v>363.14197820999999</v>
      </c>
      <c r="G464">
        <v>100.46126636999999</v>
      </c>
      <c r="H464">
        <v>496.13350248</v>
      </c>
    </row>
    <row r="465" spans="1:8" x14ac:dyDescent="0.2">
      <c r="A465" s="20">
        <v>464</v>
      </c>
      <c r="B465">
        <v>22.760720639999999</v>
      </c>
      <c r="C465">
        <v>48.650442659999996</v>
      </c>
      <c r="E465">
        <v>77.702039999999997</v>
      </c>
      <c r="F465">
        <v>80.745867989999994</v>
      </c>
      <c r="G465">
        <v>99.881489610000003</v>
      </c>
      <c r="H465">
        <v>65.815122150000008</v>
      </c>
    </row>
    <row r="466" spans="1:8" x14ac:dyDescent="0.2">
      <c r="A466" s="20">
        <v>465</v>
      </c>
      <c r="B466">
        <v>26.73099603</v>
      </c>
      <c r="C466">
        <v>58.026986909999998</v>
      </c>
      <c r="E466">
        <v>268.40376594000003</v>
      </c>
      <c r="F466">
        <v>162.59450723999998</v>
      </c>
      <c r="G466">
        <v>222.44002073999999</v>
      </c>
      <c r="H466">
        <v>295.01970318000002</v>
      </c>
    </row>
    <row r="467" spans="1:8" x14ac:dyDescent="0.2">
      <c r="A467" s="20">
        <v>466</v>
      </c>
      <c r="B467">
        <v>72.775431810000001</v>
      </c>
      <c r="C467">
        <v>225.74833451999999</v>
      </c>
      <c r="E467">
        <v>166.50202329000001</v>
      </c>
      <c r="F467">
        <v>74.713499999999996</v>
      </c>
      <c r="G467">
        <v>86.202942030000003</v>
      </c>
      <c r="H467">
        <v>101.65369382999999</v>
      </c>
    </row>
    <row r="468" spans="1:8" x14ac:dyDescent="0.2">
      <c r="A468" s="20">
        <v>467</v>
      </c>
      <c r="B468">
        <v>84.158780669999999</v>
      </c>
      <c r="C468">
        <v>104.98292739</v>
      </c>
      <c r="E468">
        <v>197.87721048</v>
      </c>
      <c r="F468">
        <v>195.08143131</v>
      </c>
      <c r="G468">
        <v>127.91548908</v>
      </c>
      <c r="H468">
        <v>120.02574348</v>
      </c>
    </row>
    <row r="469" spans="1:8" x14ac:dyDescent="0.2">
      <c r="A469" s="20">
        <v>468</v>
      </c>
      <c r="B469">
        <v>75.604084919999991</v>
      </c>
      <c r="C469">
        <v>347.80180238999998</v>
      </c>
      <c r="E469">
        <v>163.06071947999999</v>
      </c>
      <c r="F469">
        <v>295.56361745999999</v>
      </c>
      <c r="G469">
        <v>91.089204930000008</v>
      </c>
      <c r="H469">
        <v>295.92523080000001</v>
      </c>
    </row>
    <row r="470" spans="1:8" x14ac:dyDescent="0.2">
      <c r="A470" s="20">
        <v>469</v>
      </c>
      <c r="B470">
        <v>177.56111555999999</v>
      </c>
      <c r="C470">
        <v>35.862479999999998</v>
      </c>
      <c r="E470">
        <v>129.75194690999999</v>
      </c>
      <c r="F470">
        <v>94.977295470000001</v>
      </c>
      <c r="G470">
        <v>107.0046747</v>
      </c>
      <c r="H470">
        <v>44.828099999999999</v>
      </c>
    </row>
    <row r="471" spans="1:8" x14ac:dyDescent="0.2">
      <c r="A471" s="20">
        <v>470</v>
      </c>
      <c r="B471">
        <v>33.413371470000001</v>
      </c>
      <c r="C471">
        <v>35.986504409999995</v>
      </c>
      <c r="E471">
        <v>131.53012820999999</v>
      </c>
      <c r="F471">
        <v>235.64040191999999</v>
      </c>
      <c r="G471">
        <v>205.66683999</v>
      </c>
      <c r="H471">
        <v>97.574336730000013</v>
      </c>
    </row>
    <row r="472" spans="1:8" x14ac:dyDescent="0.2">
      <c r="A472" s="20">
        <v>471</v>
      </c>
      <c r="B472">
        <v>194.34774474000002</v>
      </c>
      <c r="C472">
        <v>146.19489399</v>
      </c>
      <c r="E472">
        <v>156.00627081000002</v>
      </c>
      <c r="F472">
        <v>94.977295470000001</v>
      </c>
      <c r="G472">
        <v>59.770800000000001</v>
      </c>
      <c r="H472">
        <v>14.9427</v>
      </c>
    </row>
    <row r="473" spans="1:8" x14ac:dyDescent="0.2">
      <c r="A473" s="20">
        <v>472</v>
      </c>
      <c r="B473">
        <v>53.79372</v>
      </c>
      <c r="C473">
        <v>281.52644507999997</v>
      </c>
      <c r="E473">
        <v>285.15154410000002</v>
      </c>
      <c r="F473">
        <v>60.069654000000007</v>
      </c>
      <c r="G473">
        <v>29.434130459999999</v>
      </c>
      <c r="H473">
        <v>80.469428039999997</v>
      </c>
    </row>
    <row r="474" spans="1:8" x14ac:dyDescent="0.2">
      <c r="A474" s="20">
        <v>473</v>
      </c>
      <c r="B474">
        <v>51.589671750000001</v>
      </c>
      <c r="C474">
        <v>71.036101529999996</v>
      </c>
      <c r="E474">
        <v>145.82730357</v>
      </c>
      <c r="F474">
        <v>159.09642117000001</v>
      </c>
      <c r="G474">
        <v>188.72779527</v>
      </c>
      <c r="H474">
        <v>99.343552410000001</v>
      </c>
    </row>
    <row r="475" spans="1:8" x14ac:dyDescent="0.2">
      <c r="A475" s="20">
        <v>474</v>
      </c>
      <c r="B475">
        <v>105.10994033999999</v>
      </c>
      <c r="C475">
        <v>175.40936676000001</v>
      </c>
      <c r="E475">
        <v>302.90646024</v>
      </c>
      <c r="F475">
        <v>76.602257280000003</v>
      </c>
      <c r="G475">
        <v>203.30888192999998</v>
      </c>
      <c r="H475">
        <v>155.17396242000001</v>
      </c>
    </row>
    <row r="476" spans="1:8" x14ac:dyDescent="0.2">
      <c r="A476" s="20">
        <v>475</v>
      </c>
      <c r="B476">
        <v>58.026986909999998</v>
      </c>
      <c r="C476">
        <v>129.06159416999998</v>
      </c>
      <c r="E476">
        <v>104.64223383</v>
      </c>
      <c r="F476">
        <v>161.63070309</v>
      </c>
      <c r="G476">
        <v>71.84898441</v>
      </c>
      <c r="H476">
        <v>21.7565712</v>
      </c>
    </row>
    <row r="477" spans="1:8" x14ac:dyDescent="0.2">
      <c r="A477" s="20">
        <v>476</v>
      </c>
      <c r="B477">
        <v>96.053169870000005</v>
      </c>
      <c r="C477">
        <v>212.69140325999999</v>
      </c>
      <c r="E477">
        <v>153.14623803000001</v>
      </c>
      <c r="F477">
        <v>144.56613969</v>
      </c>
      <c r="G477">
        <v>103.22417159999999</v>
      </c>
      <c r="H477">
        <v>175.51097712000001</v>
      </c>
    </row>
    <row r="478" spans="1:8" x14ac:dyDescent="0.2">
      <c r="A478" s="20">
        <v>477</v>
      </c>
      <c r="B478">
        <v>206.10167256</v>
      </c>
      <c r="C478">
        <v>52.191862559999997</v>
      </c>
      <c r="E478">
        <v>217.23996114000002</v>
      </c>
      <c r="F478">
        <v>134.783154</v>
      </c>
      <c r="G478">
        <v>117.77238432</v>
      </c>
      <c r="H478">
        <v>145.73465883</v>
      </c>
    </row>
    <row r="479" spans="1:8" x14ac:dyDescent="0.2">
      <c r="A479" s="20">
        <v>478</v>
      </c>
      <c r="B479">
        <v>137.47283999999999</v>
      </c>
      <c r="C479">
        <v>56.782260000000001</v>
      </c>
      <c r="E479">
        <v>121.02690438</v>
      </c>
      <c r="F479">
        <v>177.56111555999999</v>
      </c>
      <c r="G479">
        <v>140.04746721000001</v>
      </c>
      <c r="H479">
        <v>140.74678557000001</v>
      </c>
    </row>
    <row r="480" spans="1:8" x14ac:dyDescent="0.2">
      <c r="A480" s="20">
        <v>479</v>
      </c>
      <c r="B480">
        <v>26.89686</v>
      </c>
      <c r="C480">
        <v>89.705510910000001</v>
      </c>
      <c r="E480">
        <v>80.469428039999997</v>
      </c>
      <c r="F480">
        <v>135.67373892000001</v>
      </c>
      <c r="G480">
        <v>84.158780669999999</v>
      </c>
      <c r="H480">
        <v>169.26791706</v>
      </c>
    </row>
    <row r="481" spans="1:8" x14ac:dyDescent="0.2">
      <c r="A481" s="20">
        <v>480</v>
      </c>
      <c r="B481">
        <v>46.682489070000003</v>
      </c>
      <c r="C481">
        <v>140.49275967</v>
      </c>
      <c r="E481">
        <v>113.60337102</v>
      </c>
      <c r="F481">
        <v>225.41212376999999</v>
      </c>
      <c r="G481">
        <v>58.866766650000002</v>
      </c>
      <c r="H481">
        <v>88.704350009999999</v>
      </c>
    </row>
    <row r="482" spans="1:8" x14ac:dyDescent="0.2">
      <c r="A482" s="20">
        <v>481</v>
      </c>
      <c r="B482">
        <v>17.931239999999999</v>
      </c>
      <c r="C482">
        <v>86.25374721</v>
      </c>
      <c r="E482">
        <v>59.321024729999998</v>
      </c>
      <c r="F482">
        <v>60.438738690000001</v>
      </c>
      <c r="G482">
        <v>126.79329230999998</v>
      </c>
      <c r="H482">
        <v>122.96646684</v>
      </c>
    </row>
    <row r="483" spans="1:8" x14ac:dyDescent="0.2">
      <c r="A483" s="20">
        <v>482</v>
      </c>
      <c r="B483">
        <v>13.364750880000001</v>
      </c>
      <c r="C483">
        <v>87.488014230000005</v>
      </c>
      <c r="E483">
        <v>61.538521410000001</v>
      </c>
      <c r="F483">
        <v>77.702039999999997</v>
      </c>
      <c r="G483">
        <v>233.5842864</v>
      </c>
      <c r="H483">
        <v>126.08650259999999</v>
      </c>
    </row>
    <row r="484" spans="1:8" x14ac:dyDescent="0.2">
      <c r="A484" s="20">
        <v>483</v>
      </c>
      <c r="B484">
        <v>83.679119999999998</v>
      </c>
      <c r="C484">
        <v>272.54737664999999</v>
      </c>
      <c r="E484">
        <v>123.22049274</v>
      </c>
      <c r="F484">
        <v>147.62341611000002</v>
      </c>
      <c r="G484">
        <v>174.05555813999999</v>
      </c>
      <c r="H484">
        <v>26.89686</v>
      </c>
    </row>
    <row r="485" spans="1:8" x14ac:dyDescent="0.2">
      <c r="A485" s="20">
        <v>484</v>
      </c>
      <c r="B485">
        <v>44.928216089999999</v>
      </c>
      <c r="C485">
        <v>107.58744</v>
      </c>
      <c r="E485">
        <v>152.18093961</v>
      </c>
      <c r="F485">
        <v>124.30383848999999</v>
      </c>
      <c r="G485">
        <v>79.126079310000009</v>
      </c>
      <c r="H485">
        <v>140.9694318</v>
      </c>
    </row>
    <row r="486" spans="1:8" x14ac:dyDescent="0.2">
      <c r="A486" s="20">
        <v>485</v>
      </c>
      <c r="B486">
        <v>40.648626809999996</v>
      </c>
      <c r="C486">
        <v>162.40174641000002</v>
      </c>
      <c r="E486">
        <v>160.18723826999999</v>
      </c>
      <c r="F486">
        <v>138.18560679000001</v>
      </c>
      <c r="G486">
        <v>105.66132596999999</v>
      </c>
      <c r="H486">
        <v>110.61632529000001</v>
      </c>
    </row>
    <row r="487" spans="1:8" x14ac:dyDescent="0.2">
      <c r="A487" s="20">
        <v>486</v>
      </c>
      <c r="B487">
        <v>188.86975092</v>
      </c>
      <c r="C487">
        <v>110.57598</v>
      </c>
      <c r="E487">
        <v>78.900444539999995</v>
      </c>
      <c r="F487">
        <v>192.40668801000001</v>
      </c>
      <c r="G487">
        <v>120.21252722999999</v>
      </c>
      <c r="H487">
        <v>84.529359630000002</v>
      </c>
    </row>
    <row r="488" spans="1:8" x14ac:dyDescent="0.2">
      <c r="A488" s="20">
        <v>487</v>
      </c>
      <c r="B488">
        <v>55.105689060000003</v>
      </c>
      <c r="C488">
        <v>67.15847088000001</v>
      </c>
      <c r="E488">
        <v>76.602257280000003</v>
      </c>
      <c r="F488">
        <v>103.56934797000001</v>
      </c>
      <c r="G488">
        <v>104.25671217</v>
      </c>
      <c r="H488">
        <v>90.893455560000007</v>
      </c>
    </row>
    <row r="489" spans="1:8" x14ac:dyDescent="0.2">
      <c r="A489" s="20">
        <v>488</v>
      </c>
      <c r="B489">
        <v>101.78668386</v>
      </c>
      <c r="C489">
        <v>173.56693185</v>
      </c>
      <c r="E489">
        <v>159.15170916</v>
      </c>
      <c r="F489">
        <v>107.13019338000001</v>
      </c>
      <c r="G489">
        <v>141.2533431</v>
      </c>
      <c r="H489">
        <v>106.7954769</v>
      </c>
    </row>
    <row r="490" spans="1:8" x14ac:dyDescent="0.2">
      <c r="A490" s="20">
        <v>489</v>
      </c>
      <c r="B490">
        <v>35.862479999999998</v>
      </c>
      <c r="C490">
        <v>128.64618711</v>
      </c>
      <c r="E490">
        <v>75.663855720000001</v>
      </c>
      <c r="F490">
        <v>215.87868116999999</v>
      </c>
      <c r="G490">
        <v>82.225195290000002</v>
      </c>
      <c r="H490">
        <v>53.460497789999998</v>
      </c>
    </row>
    <row r="491" spans="1:8" x14ac:dyDescent="0.2">
      <c r="A491" s="20">
        <v>490</v>
      </c>
      <c r="B491">
        <v>42.789915719999996</v>
      </c>
      <c r="C491">
        <v>80.469428039999997</v>
      </c>
      <c r="E491">
        <v>124.41142592999999</v>
      </c>
      <c r="F491">
        <v>76.192827300000005</v>
      </c>
      <c r="G491">
        <v>128.36825288999998</v>
      </c>
      <c r="H491">
        <v>70.847823509999998</v>
      </c>
    </row>
    <row r="492" spans="1:8" x14ac:dyDescent="0.2">
      <c r="A492" s="20">
        <v>491</v>
      </c>
      <c r="B492">
        <v>40.648626809999996</v>
      </c>
      <c r="C492">
        <v>75.604084919999991</v>
      </c>
      <c r="E492">
        <v>100.19379204000001</v>
      </c>
      <c r="F492">
        <v>117.20306745000001</v>
      </c>
      <c r="G492">
        <v>200.25459404999998</v>
      </c>
      <c r="H492">
        <v>118.97975448</v>
      </c>
    </row>
    <row r="493" spans="1:8" x14ac:dyDescent="0.2">
      <c r="A493" s="20">
        <v>492</v>
      </c>
      <c r="B493">
        <v>23.90832</v>
      </c>
      <c r="C493">
        <v>79.40700206999999</v>
      </c>
      <c r="E493">
        <v>101.43403614</v>
      </c>
      <c r="F493">
        <v>200.83287653999997</v>
      </c>
      <c r="G493">
        <v>228.56055065999999</v>
      </c>
      <c r="H493">
        <v>72.714166739999996</v>
      </c>
    </row>
    <row r="494" spans="1:8" x14ac:dyDescent="0.2">
      <c r="A494" s="20">
        <v>493</v>
      </c>
      <c r="B494">
        <v>104.98292739</v>
      </c>
      <c r="C494">
        <v>137.14708913999999</v>
      </c>
      <c r="E494">
        <v>186.01121241000001</v>
      </c>
      <c r="F494">
        <v>195.35488271999998</v>
      </c>
      <c r="G494">
        <v>133.81785558000001</v>
      </c>
      <c r="H494">
        <v>45.519947010000003</v>
      </c>
    </row>
    <row r="495" spans="1:8" x14ac:dyDescent="0.2">
      <c r="A495" s="20">
        <v>494</v>
      </c>
      <c r="B495">
        <v>47.253300209999999</v>
      </c>
      <c r="C495">
        <v>208.87802622000001</v>
      </c>
      <c r="E495">
        <v>63.043251299999994</v>
      </c>
      <c r="F495">
        <v>74.892812399999997</v>
      </c>
      <c r="G495">
        <v>134.84890188</v>
      </c>
      <c r="H495">
        <v>439.97584734000003</v>
      </c>
    </row>
    <row r="496" spans="1:8" x14ac:dyDescent="0.2">
      <c r="A496" s="20">
        <v>495</v>
      </c>
      <c r="B496">
        <v>114.54326684999999</v>
      </c>
      <c r="C496">
        <v>87.130883699999998</v>
      </c>
      <c r="E496">
        <v>164.47878170999999</v>
      </c>
      <c r="F496">
        <v>102.22450497</v>
      </c>
      <c r="G496">
        <v>187.58916153000001</v>
      </c>
      <c r="H496">
        <v>131.93656965</v>
      </c>
    </row>
    <row r="497" spans="1:8" x14ac:dyDescent="0.2">
      <c r="A497" s="20">
        <v>496</v>
      </c>
      <c r="B497">
        <v>161.76817593000001</v>
      </c>
      <c r="C497">
        <v>221.17287978000002</v>
      </c>
      <c r="E497">
        <v>95.633279999999999</v>
      </c>
      <c r="F497">
        <v>173.33532</v>
      </c>
      <c r="G497">
        <v>302.47760475000001</v>
      </c>
      <c r="H497">
        <v>362.35300365000001</v>
      </c>
    </row>
    <row r="498" spans="1:8" x14ac:dyDescent="0.2">
      <c r="A498" s="20">
        <v>497</v>
      </c>
      <c r="B498">
        <v>91.674958770000003</v>
      </c>
      <c r="C498">
        <v>196.45018263</v>
      </c>
      <c r="E498">
        <v>146.92559201999998</v>
      </c>
      <c r="F498">
        <v>81.570705029999999</v>
      </c>
      <c r="G498">
        <v>128.33388468000001</v>
      </c>
      <c r="H498">
        <v>73.810960919999999</v>
      </c>
    </row>
    <row r="499" spans="1:8" x14ac:dyDescent="0.2">
      <c r="A499" s="20">
        <v>498</v>
      </c>
      <c r="B499">
        <v>54.125447940000001</v>
      </c>
      <c r="C499">
        <v>86.047537950000006</v>
      </c>
      <c r="E499">
        <v>102.00484727999999</v>
      </c>
      <c r="F499">
        <v>355.02062075999999</v>
      </c>
      <c r="G499">
        <v>118.64204946</v>
      </c>
      <c r="H499">
        <v>159.06803004</v>
      </c>
    </row>
    <row r="500" spans="1:8" x14ac:dyDescent="0.2">
      <c r="A500" s="20">
        <v>499</v>
      </c>
      <c r="B500">
        <v>151.5040353</v>
      </c>
      <c r="C500">
        <v>106.66995822</v>
      </c>
      <c r="E500">
        <v>109.07125010999999</v>
      </c>
      <c r="F500">
        <v>67.42445094</v>
      </c>
      <c r="G500">
        <v>287.90996651999995</v>
      </c>
      <c r="H500">
        <v>142.85669480999999</v>
      </c>
    </row>
    <row r="501" spans="1:8" x14ac:dyDescent="0.2">
      <c r="A501" s="20">
        <v>500</v>
      </c>
      <c r="B501">
        <v>50.80518</v>
      </c>
      <c r="C501">
        <v>64.513612980000005</v>
      </c>
      <c r="E501">
        <v>118.2266424</v>
      </c>
      <c r="F501">
        <v>55.105689060000003</v>
      </c>
      <c r="G501">
        <v>209.73125439</v>
      </c>
      <c r="H501">
        <v>152.4454254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BE7F-FC4A-8041-B107-CE15BB2BBB6F}">
  <dimension ref="A1:H501"/>
  <sheetViews>
    <sheetView workbookViewId="0">
      <selection activeCell="H501" sqref="H50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184.44372318000001</v>
      </c>
      <c r="C2">
        <v>176.34926259</v>
      </c>
      <c r="D2">
        <v>174.05555813999999</v>
      </c>
      <c r="E2">
        <v>105.99903098999999</v>
      </c>
      <c r="F2">
        <v>110.57598</v>
      </c>
      <c r="G2">
        <v>176.95593621</v>
      </c>
      <c r="H2">
        <v>86.667659999999998</v>
      </c>
    </row>
    <row r="3" spans="1:8" x14ac:dyDescent="0.2">
      <c r="A3" s="20">
        <v>2</v>
      </c>
      <c r="B3">
        <v>38.271243239999997</v>
      </c>
      <c r="C3">
        <v>26.89686</v>
      </c>
      <c r="D3">
        <v>116.28409139999999</v>
      </c>
      <c r="E3">
        <v>124.69832576999998</v>
      </c>
      <c r="F3">
        <v>497.85938432999995</v>
      </c>
      <c r="G3">
        <v>240.94356615000001</v>
      </c>
      <c r="H3">
        <v>145.97971910999999</v>
      </c>
    </row>
    <row r="4" spans="1:8" x14ac:dyDescent="0.2">
      <c r="A4" s="20">
        <v>3</v>
      </c>
      <c r="B4">
        <v>164.39659685999999</v>
      </c>
      <c r="C4">
        <v>78.900444539999995</v>
      </c>
      <c r="D4">
        <v>129.06159416999998</v>
      </c>
      <c r="E4">
        <v>127.07421506999999</v>
      </c>
      <c r="F4">
        <v>131.22380286000001</v>
      </c>
      <c r="G4">
        <v>164.61476028000001</v>
      </c>
      <c r="H4">
        <v>278.33617863000001</v>
      </c>
    </row>
    <row r="5" spans="1:8" x14ac:dyDescent="0.2">
      <c r="A5" s="20">
        <v>4</v>
      </c>
      <c r="B5">
        <v>80.469428039999997</v>
      </c>
      <c r="C5">
        <v>118.64204946</v>
      </c>
      <c r="D5">
        <v>108.29124117000001</v>
      </c>
      <c r="E5">
        <v>147.98502944999998</v>
      </c>
      <c r="F5">
        <v>147.16915803000001</v>
      </c>
      <c r="G5">
        <v>137.11570946999998</v>
      </c>
      <c r="H5">
        <v>113.80061466000001</v>
      </c>
    </row>
    <row r="6" spans="1:8" x14ac:dyDescent="0.2">
      <c r="A6" s="20">
        <v>5</v>
      </c>
      <c r="B6">
        <v>89.157113819999992</v>
      </c>
      <c r="C6">
        <v>152.21082501000001</v>
      </c>
      <c r="D6">
        <v>59.546659500000004</v>
      </c>
      <c r="E6">
        <v>125.16304374000001</v>
      </c>
      <c r="F6">
        <v>168.31606707</v>
      </c>
      <c r="G6">
        <v>158.84239527</v>
      </c>
      <c r="H6">
        <v>292.72450445999999</v>
      </c>
    </row>
    <row r="7" spans="1:8" x14ac:dyDescent="0.2">
      <c r="A7" s="20">
        <v>6</v>
      </c>
      <c r="B7">
        <v>21.550361940000002</v>
      </c>
      <c r="C7">
        <v>158.84239527</v>
      </c>
      <c r="D7">
        <v>134.84890188</v>
      </c>
      <c r="E7">
        <v>171.18357119999999</v>
      </c>
      <c r="F7">
        <v>133.81785558000001</v>
      </c>
      <c r="G7">
        <v>209.30389317000001</v>
      </c>
      <c r="H7">
        <v>51.154839180000003</v>
      </c>
    </row>
    <row r="8" spans="1:8" x14ac:dyDescent="0.2">
      <c r="A8" s="20">
        <v>7</v>
      </c>
      <c r="B8">
        <v>67.15847088000001</v>
      </c>
      <c r="C8">
        <v>42.263932679999996</v>
      </c>
      <c r="D8">
        <v>67.754684609999998</v>
      </c>
      <c r="E8">
        <v>116.28409139999999</v>
      </c>
      <c r="F8">
        <v>134.25119387999999</v>
      </c>
      <c r="G8">
        <v>403.72933995</v>
      </c>
      <c r="H8">
        <v>159.48791991000002</v>
      </c>
    </row>
    <row r="9" spans="1:8" x14ac:dyDescent="0.2">
      <c r="A9" s="20">
        <v>8</v>
      </c>
      <c r="B9">
        <v>65.815122150000008</v>
      </c>
      <c r="C9">
        <v>69.70470696000001</v>
      </c>
      <c r="D9">
        <v>101.12621652</v>
      </c>
      <c r="E9">
        <v>175.33315899000002</v>
      </c>
      <c r="F9">
        <v>260.27792568000001</v>
      </c>
      <c r="G9">
        <v>228.85342757999999</v>
      </c>
      <c r="H9">
        <v>78.446186459999993</v>
      </c>
    </row>
    <row r="10" spans="1:8" x14ac:dyDescent="0.2">
      <c r="A10" s="20">
        <v>9</v>
      </c>
      <c r="B10">
        <v>517.25949173999993</v>
      </c>
      <c r="C10">
        <v>30.76851357</v>
      </c>
      <c r="D10">
        <v>164.61476028000001</v>
      </c>
      <c r="E10">
        <v>175.40936676000001</v>
      </c>
      <c r="F10">
        <v>173.87624574</v>
      </c>
      <c r="G10">
        <v>200.05436187000001</v>
      </c>
      <c r="H10">
        <v>93.604061340000001</v>
      </c>
    </row>
    <row r="11" spans="1:8" x14ac:dyDescent="0.2">
      <c r="A11" s="20">
        <v>10</v>
      </c>
      <c r="B11">
        <v>35.986504409999995</v>
      </c>
      <c r="C11">
        <v>165.99247721999998</v>
      </c>
      <c r="D11">
        <v>43.100723880000004</v>
      </c>
      <c r="E11">
        <v>109.72424610000002</v>
      </c>
      <c r="F11">
        <v>135.93822470999999</v>
      </c>
      <c r="G11">
        <v>208.64193155999999</v>
      </c>
      <c r="H11">
        <v>116.24673465000001</v>
      </c>
    </row>
    <row r="12" spans="1:8" x14ac:dyDescent="0.2">
      <c r="A12" s="20">
        <v>11</v>
      </c>
      <c r="B12">
        <v>63.325668329999999</v>
      </c>
      <c r="C12">
        <v>115.47569132999999</v>
      </c>
      <c r="D12">
        <v>95.306034869999991</v>
      </c>
      <c r="E12">
        <v>222.13967246999999</v>
      </c>
      <c r="F12">
        <v>173.15451333000001</v>
      </c>
      <c r="G12">
        <v>174.59349534</v>
      </c>
      <c r="H12">
        <v>117.77238432</v>
      </c>
    </row>
    <row r="13" spans="1:8" x14ac:dyDescent="0.2">
      <c r="A13" s="20">
        <v>12</v>
      </c>
      <c r="B13">
        <v>163.06071947999999</v>
      </c>
      <c r="C13">
        <v>149.78562479999999</v>
      </c>
      <c r="D13">
        <v>623.08668167999997</v>
      </c>
      <c r="E13">
        <v>125.98040942999999</v>
      </c>
      <c r="F13">
        <v>129.75194690999999</v>
      </c>
      <c r="G13">
        <v>199.96470567</v>
      </c>
      <c r="H13">
        <v>158.84239527</v>
      </c>
    </row>
    <row r="14" spans="1:8" x14ac:dyDescent="0.2">
      <c r="A14" s="20">
        <v>13</v>
      </c>
      <c r="B14">
        <v>178.31273336999999</v>
      </c>
      <c r="C14">
        <v>359.08503515999996</v>
      </c>
      <c r="D14">
        <v>221.09069493000001</v>
      </c>
      <c r="E14">
        <v>190.72862280000001</v>
      </c>
      <c r="F14">
        <v>96.470071200000007</v>
      </c>
      <c r="G14">
        <v>626.11855550999996</v>
      </c>
      <c r="H14">
        <v>332.10449604000002</v>
      </c>
    </row>
    <row r="15" spans="1:8" x14ac:dyDescent="0.2">
      <c r="A15" s="20">
        <v>14</v>
      </c>
      <c r="B15">
        <v>88.704350009999999</v>
      </c>
      <c r="C15">
        <v>92.837500829999996</v>
      </c>
      <c r="D15">
        <v>103.05083628</v>
      </c>
      <c r="E15">
        <v>92.257724069999995</v>
      </c>
      <c r="F15">
        <v>217.17869607</v>
      </c>
      <c r="G15">
        <v>169.82229122999999</v>
      </c>
      <c r="H15">
        <v>53.877399119999993</v>
      </c>
    </row>
    <row r="16" spans="1:8" x14ac:dyDescent="0.2">
      <c r="A16" s="20">
        <v>15</v>
      </c>
      <c r="B16">
        <v>301.36885640999998</v>
      </c>
      <c r="C16">
        <v>347.55823637999998</v>
      </c>
      <c r="D16">
        <v>158.84239527</v>
      </c>
      <c r="E16">
        <v>95.306034869999991</v>
      </c>
      <c r="F16">
        <v>263.56830822000001</v>
      </c>
      <c r="G16">
        <v>192.40668801000001</v>
      </c>
      <c r="H16">
        <v>52.278530219999993</v>
      </c>
    </row>
    <row r="17" spans="1:8" x14ac:dyDescent="0.2">
      <c r="A17" s="20">
        <v>16</v>
      </c>
      <c r="B17">
        <v>287.89502382000001</v>
      </c>
      <c r="C17">
        <v>197.15248953</v>
      </c>
      <c r="D17">
        <v>136.29834378000001</v>
      </c>
      <c r="E17">
        <v>112.49761122</v>
      </c>
      <c r="F17">
        <v>147.62341611000002</v>
      </c>
      <c r="G17">
        <v>147.62341611000002</v>
      </c>
      <c r="H17">
        <v>228.08985561</v>
      </c>
    </row>
    <row r="18" spans="1:8" x14ac:dyDescent="0.2">
      <c r="A18" s="20">
        <v>17</v>
      </c>
      <c r="B18">
        <v>82.062319860000002</v>
      </c>
      <c r="C18">
        <v>87.488014230000005</v>
      </c>
      <c r="D18">
        <v>71.84898441</v>
      </c>
      <c r="E18">
        <v>153.61245027000001</v>
      </c>
      <c r="F18">
        <v>274.31210951999998</v>
      </c>
      <c r="G18">
        <v>135.31212558000001</v>
      </c>
      <c r="H18">
        <v>90.449657369999997</v>
      </c>
    </row>
    <row r="19" spans="1:8" x14ac:dyDescent="0.2">
      <c r="A19" s="20">
        <v>18</v>
      </c>
      <c r="B19">
        <v>55.105689060000003</v>
      </c>
      <c r="C19">
        <v>72.775431810000001</v>
      </c>
      <c r="D19">
        <v>47.253300209999999</v>
      </c>
      <c r="E19">
        <v>637.40776535999998</v>
      </c>
      <c r="F19">
        <v>93.078078300000001</v>
      </c>
      <c r="G19">
        <v>128.36825288999998</v>
      </c>
      <c r="H19">
        <v>121.02690438</v>
      </c>
    </row>
    <row r="20" spans="1:8" x14ac:dyDescent="0.2">
      <c r="A20" s="20">
        <v>19</v>
      </c>
      <c r="B20">
        <v>48.650442659999996</v>
      </c>
      <c r="C20">
        <v>47.909284739999997</v>
      </c>
      <c r="D20">
        <v>107.96100749999999</v>
      </c>
      <c r="E20">
        <v>163.82578572</v>
      </c>
      <c r="F20">
        <v>111.22001037</v>
      </c>
      <c r="G20">
        <v>161.63070309</v>
      </c>
      <c r="H20">
        <v>125.98040942999999</v>
      </c>
    </row>
    <row r="21" spans="1:8" x14ac:dyDescent="0.2">
      <c r="A21" s="20">
        <v>20</v>
      </c>
      <c r="B21">
        <v>139.31228636999998</v>
      </c>
      <c r="C21">
        <v>186.82558956</v>
      </c>
      <c r="D21">
        <v>334.77027371999998</v>
      </c>
      <c r="E21">
        <v>135.83960288999998</v>
      </c>
      <c r="F21">
        <v>140.07884687999999</v>
      </c>
      <c r="G21">
        <v>116.05397382</v>
      </c>
      <c r="H21">
        <v>66.356047889999999</v>
      </c>
    </row>
    <row r="22" spans="1:8" x14ac:dyDescent="0.2">
      <c r="A22" s="20">
        <v>21</v>
      </c>
      <c r="B22">
        <v>277.22593602000001</v>
      </c>
      <c r="C22">
        <v>46.778122349999997</v>
      </c>
      <c r="D22">
        <v>669.43295999999998</v>
      </c>
      <c r="E22">
        <v>110.21137812000001</v>
      </c>
      <c r="F22">
        <v>157.23306647999999</v>
      </c>
      <c r="G22">
        <v>161.76817593000001</v>
      </c>
      <c r="H22">
        <v>89.157113819999992</v>
      </c>
    </row>
    <row r="23" spans="1:8" x14ac:dyDescent="0.2">
      <c r="A23" s="20">
        <v>22</v>
      </c>
      <c r="B23">
        <v>86.25374721</v>
      </c>
      <c r="C23">
        <v>140.9694318</v>
      </c>
      <c r="D23">
        <v>95.306034869999991</v>
      </c>
      <c r="E23">
        <v>89.705510910000001</v>
      </c>
      <c r="F23">
        <v>113.80061466000001</v>
      </c>
      <c r="G23">
        <v>101.12621652</v>
      </c>
      <c r="H23">
        <v>96.238459349999999</v>
      </c>
    </row>
    <row r="24" spans="1:8" x14ac:dyDescent="0.2">
      <c r="A24" s="20">
        <v>23</v>
      </c>
      <c r="B24">
        <v>156.83409638999998</v>
      </c>
      <c r="C24">
        <v>83.732913719999999</v>
      </c>
      <c r="D24">
        <v>128.92412132999999</v>
      </c>
      <c r="E24">
        <v>175.94282115000001</v>
      </c>
      <c r="F24">
        <v>335.79534294000001</v>
      </c>
      <c r="G24">
        <v>135.31212558000001</v>
      </c>
      <c r="H24">
        <v>104.38521939</v>
      </c>
    </row>
    <row r="25" spans="1:8" x14ac:dyDescent="0.2">
      <c r="A25" s="20">
        <v>24</v>
      </c>
      <c r="B25">
        <v>139.9832136</v>
      </c>
      <c r="C25">
        <v>50.893341929999998</v>
      </c>
      <c r="D25">
        <v>144.56613969</v>
      </c>
      <c r="E25">
        <v>160.65942758999998</v>
      </c>
      <c r="F25">
        <v>253.19807441999998</v>
      </c>
      <c r="G25">
        <v>209.47573422000002</v>
      </c>
      <c r="H25">
        <v>149.78562479999999</v>
      </c>
    </row>
    <row r="26" spans="1:8" x14ac:dyDescent="0.2">
      <c r="A26" s="20">
        <v>25</v>
      </c>
      <c r="B26">
        <v>46.49122251</v>
      </c>
      <c r="C26">
        <v>68.149171890000005</v>
      </c>
      <c r="D26">
        <v>138.44411550000001</v>
      </c>
      <c r="E26">
        <v>54.944307900000005</v>
      </c>
      <c r="F26">
        <v>133.95233988000001</v>
      </c>
      <c r="G26">
        <v>431.89334091000001</v>
      </c>
      <c r="H26">
        <v>74.773270799999992</v>
      </c>
    </row>
    <row r="27" spans="1:8" x14ac:dyDescent="0.2">
      <c r="A27" s="20">
        <v>26</v>
      </c>
      <c r="B27">
        <v>61.538521410000001</v>
      </c>
      <c r="C27">
        <v>249.19791363000002</v>
      </c>
      <c r="D27">
        <v>120.47253021</v>
      </c>
      <c r="E27">
        <v>109.72424610000002</v>
      </c>
      <c r="F27">
        <v>138.15273285000001</v>
      </c>
      <c r="G27">
        <v>224.69786270999998</v>
      </c>
      <c r="H27">
        <v>89.157113819999992</v>
      </c>
    </row>
    <row r="28" spans="1:8" x14ac:dyDescent="0.2">
      <c r="A28" s="20">
        <v>27</v>
      </c>
      <c r="B28">
        <v>60.513452190000002</v>
      </c>
      <c r="C28">
        <v>33.413371470000001</v>
      </c>
      <c r="D28">
        <v>69.767466299999995</v>
      </c>
      <c r="E28">
        <v>221.79748463999999</v>
      </c>
      <c r="F28">
        <v>195.62982839999998</v>
      </c>
      <c r="G28">
        <v>164.47878170999999</v>
      </c>
      <c r="H28">
        <v>105.10994033999999</v>
      </c>
    </row>
    <row r="29" spans="1:8" x14ac:dyDescent="0.2">
      <c r="A29" s="20">
        <v>28</v>
      </c>
      <c r="B29">
        <v>191.29046831999997</v>
      </c>
      <c r="C29">
        <v>43.100723880000004</v>
      </c>
      <c r="D29">
        <v>84.633958530000001</v>
      </c>
      <c r="E29">
        <v>272.61312452999999</v>
      </c>
      <c r="F29">
        <v>152.4454254</v>
      </c>
      <c r="G29">
        <v>270.78862085999998</v>
      </c>
      <c r="H29">
        <v>232.74151811999999</v>
      </c>
    </row>
    <row r="30" spans="1:8" x14ac:dyDescent="0.2">
      <c r="A30" s="20">
        <v>29</v>
      </c>
      <c r="B30">
        <v>58.942974419999999</v>
      </c>
      <c r="C30">
        <v>71.97300881999999</v>
      </c>
      <c r="D30">
        <v>62.402209470000003</v>
      </c>
      <c r="E30">
        <v>96.470071200000007</v>
      </c>
      <c r="F30">
        <v>180.70207110000001</v>
      </c>
      <c r="G30">
        <v>226.06511976000002</v>
      </c>
      <c r="H30">
        <v>69.70470696000001</v>
      </c>
    </row>
    <row r="31" spans="1:8" x14ac:dyDescent="0.2">
      <c r="A31" s="20">
        <v>30</v>
      </c>
      <c r="B31">
        <v>133.45026516000001</v>
      </c>
      <c r="C31">
        <v>161.76817593000001</v>
      </c>
      <c r="D31">
        <v>74.952583199999992</v>
      </c>
      <c r="E31">
        <v>132.03818000999999</v>
      </c>
      <c r="F31">
        <v>194.69142683999999</v>
      </c>
      <c r="G31">
        <v>151.82829189</v>
      </c>
      <c r="H31">
        <v>94.977295470000001</v>
      </c>
    </row>
    <row r="32" spans="1:8" x14ac:dyDescent="0.2">
      <c r="A32" s="20">
        <v>31</v>
      </c>
      <c r="B32">
        <v>145.91845404</v>
      </c>
      <c r="C32">
        <v>89.556083909999998</v>
      </c>
      <c r="D32">
        <v>97.894110510000004</v>
      </c>
      <c r="E32">
        <v>129.06159416999998</v>
      </c>
      <c r="F32">
        <v>112.02093909</v>
      </c>
      <c r="G32">
        <v>123.83463771000001</v>
      </c>
      <c r="H32">
        <v>91.089204930000008</v>
      </c>
    </row>
    <row r="33" spans="1:8" x14ac:dyDescent="0.2">
      <c r="A33" s="20">
        <v>32</v>
      </c>
      <c r="B33">
        <v>155.86282088999999</v>
      </c>
      <c r="C33">
        <v>216.84995667000001</v>
      </c>
      <c r="D33">
        <v>104.38521939</v>
      </c>
      <c r="E33">
        <v>140.33436705</v>
      </c>
      <c r="F33">
        <v>252.61530912000001</v>
      </c>
      <c r="G33">
        <v>180.55264410000001</v>
      </c>
      <c r="H33">
        <v>68.800673610000004</v>
      </c>
    </row>
    <row r="34" spans="1:8" x14ac:dyDescent="0.2">
      <c r="A34" s="20">
        <v>33</v>
      </c>
      <c r="B34">
        <v>40.648626809999996</v>
      </c>
      <c r="C34">
        <v>184.51694241000001</v>
      </c>
      <c r="D34">
        <v>207.58996548000002</v>
      </c>
      <c r="E34">
        <v>78.217563150000004</v>
      </c>
      <c r="F34">
        <v>141.2533431</v>
      </c>
      <c r="G34">
        <v>239.25055824</v>
      </c>
      <c r="H34">
        <v>103.05083628</v>
      </c>
    </row>
    <row r="35" spans="1:8" x14ac:dyDescent="0.2">
      <c r="A35" s="20">
        <v>34</v>
      </c>
      <c r="B35">
        <v>48.650442659999996</v>
      </c>
      <c r="C35">
        <v>217.03524615000001</v>
      </c>
      <c r="D35">
        <v>138.18560679000001</v>
      </c>
      <c r="E35">
        <v>251.19724689</v>
      </c>
      <c r="F35">
        <v>652.65977924999993</v>
      </c>
      <c r="G35">
        <v>179.41251609</v>
      </c>
      <c r="H35">
        <v>474.12439965000004</v>
      </c>
    </row>
    <row r="36" spans="1:8" x14ac:dyDescent="0.2">
      <c r="A36" s="20">
        <v>35</v>
      </c>
      <c r="B36">
        <v>84.158780669999999</v>
      </c>
      <c r="C36">
        <v>546.54270093000002</v>
      </c>
      <c r="D36">
        <v>80.469428039999997</v>
      </c>
      <c r="E36">
        <v>231.68357495999999</v>
      </c>
      <c r="F36">
        <v>130.19873364</v>
      </c>
      <c r="G36">
        <v>166.55581701</v>
      </c>
      <c r="H36">
        <v>186.39523979999998</v>
      </c>
    </row>
    <row r="37" spans="1:8" x14ac:dyDescent="0.2">
      <c r="A37" s="20">
        <v>36</v>
      </c>
      <c r="B37">
        <v>55.830410010000001</v>
      </c>
      <c r="C37">
        <v>386.72454735000002</v>
      </c>
      <c r="D37">
        <v>446.68362536999996</v>
      </c>
      <c r="E37">
        <v>89.904248819999992</v>
      </c>
      <c r="F37">
        <v>135.83960288999998</v>
      </c>
      <c r="G37">
        <v>152.65014038999999</v>
      </c>
      <c r="H37">
        <v>203.26405382999999</v>
      </c>
    </row>
    <row r="38" spans="1:8" x14ac:dyDescent="0.2">
      <c r="A38" s="20">
        <v>37</v>
      </c>
      <c r="B38">
        <v>267.05294585999997</v>
      </c>
      <c r="C38">
        <v>123.83463771000001</v>
      </c>
      <c r="D38">
        <v>249.50274471000003</v>
      </c>
      <c r="E38">
        <v>178.83871641000002</v>
      </c>
      <c r="F38">
        <v>175.40936676000001</v>
      </c>
      <c r="G38">
        <v>110.61632529000001</v>
      </c>
      <c r="H38">
        <v>128.92412132999999</v>
      </c>
    </row>
    <row r="39" spans="1:8" x14ac:dyDescent="0.2">
      <c r="A39" s="20">
        <v>38</v>
      </c>
      <c r="B39">
        <v>87.283299239999991</v>
      </c>
      <c r="C39">
        <v>383.76888128999997</v>
      </c>
      <c r="D39">
        <v>132.64485363</v>
      </c>
      <c r="E39">
        <v>181.78541684999999</v>
      </c>
      <c r="F39">
        <v>125.69649812999999</v>
      </c>
      <c r="G39">
        <v>268.18709679</v>
      </c>
      <c r="H39">
        <v>148.88756852999998</v>
      </c>
    </row>
    <row r="40" spans="1:8" x14ac:dyDescent="0.2">
      <c r="A40" s="20">
        <v>39</v>
      </c>
      <c r="B40">
        <v>57.096056699999998</v>
      </c>
      <c r="C40">
        <v>184.1538348</v>
      </c>
      <c r="D40">
        <v>90.351035550000006</v>
      </c>
      <c r="E40">
        <v>179.70987582000001</v>
      </c>
      <c r="F40">
        <v>113.80061466000001</v>
      </c>
      <c r="G40">
        <v>110.57598</v>
      </c>
      <c r="H40">
        <v>120.02574348</v>
      </c>
    </row>
    <row r="41" spans="1:8" x14ac:dyDescent="0.2">
      <c r="A41" s="20">
        <v>40</v>
      </c>
      <c r="B41">
        <v>72.775431810000001</v>
      </c>
      <c r="C41">
        <v>134.48429999999999</v>
      </c>
      <c r="D41">
        <v>86.873869259999992</v>
      </c>
      <c r="E41">
        <v>104.93959355999999</v>
      </c>
      <c r="F41">
        <v>321.61173209999998</v>
      </c>
      <c r="G41">
        <v>549.92423394000002</v>
      </c>
      <c r="H41">
        <v>140.33436705</v>
      </c>
    </row>
    <row r="42" spans="1:8" x14ac:dyDescent="0.2">
      <c r="A42" s="20">
        <v>41</v>
      </c>
      <c r="B42">
        <v>107.79514352999999</v>
      </c>
      <c r="C42">
        <v>198.10284524999997</v>
      </c>
      <c r="D42">
        <v>50.096896020000003</v>
      </c>
      <c r="E42">
        <v>74.952583199999992</v>
      </c>
      <c r="F42">
        <v>169.10952444</v>
      </c>
      <c r="G42">
        <v>351.08620784999999</v>
      </c>
      <c r="H42">
        <v>72.714166739999996</v>
      </c>
    </row>
    <row r="43" spans="1:8" x14ac:dyDescent="0.2">
      <c r="A43" s="20">
        <v>42</v>
      </c>
      <c r="B43">
        <v>133.81785558000001</v>
      </c>
      <c r="C43">
        <v>248.76756387</v>
      </c>
      <c r="D43">
        <v>212.37611229000001</v>
      </c>
      <c r="E43">
        <v>92.789684190000003</v>
      </c>
      <c r="F43">
        <v>147.53226563999999</v>
      </c>
      <c r="G43">
        <v>201.85346295000002</v>
      </c>
      <c r="H43">
        <v>216.66466719000002</v>
      </c>
    </row>
    <row r="44" spans="1:8" x14ac:dyDescent="0.2">
      <c r="A44" s="20">
        <v>43</v>
      </c>
      <c r="B44">
        <v>67.754684609999998</v>
      </c>
      <c r="C44">
        <v>187.68479481</v>
      </c>
      <c r="D44">
        <v>110.61632529000001</v>
      </c>
      <c r="E44">
        <v>77.758822259999988</v>
      </c>
      <c r="F44">
        <v>171.00127026000001</v>
      </c>
      <c r="G44">
        <v>204.44751567</v>
      </c>
      <c r="H44">
        <v>106.12454966999999</v>
      </c>
    </row>
    <row r="45" spans="1:8" x14ac:dyDescent="0.2">
      <c r="A45" s="20">
        <v>44</v>
      </c>
      <c r="B45">
        <v>142.85669480999999</v>
      </c>
      <c r="C45">
        <v>130.19873364</v>
      </c>
      <c r="D45">
        <v>78.446186459999993</v>
      </c>
      <c r="E45">
        <v>100.81690262999999</v>
      </c>
      <c r="F45">
        <v>126.79329230999998</v>
      </c>
      <c r="G45">
        <v>101.78668386</v>
      </c>
      <c r="H45">
        <v>76.543980750000003</v>
      </c>
    </row>
    <row r="46" spans="1:8" x14ac:dyDescent="0.2">
      <c r="A46" s="20">
        <v>45</v>
      </c>
      <c r="B46">
        <v>55.105689060000003</v>
      </c>
      <c r="C46">
        <v>229.20308676000002</v>
      </c>
      <c r="D46">
        <v>145.55086362</v>
      </c>
      <c r="E46">
        <v>83.892800609999995</v>
      </c>
      <c r="F46">
        <v>114.54326684999999</v>
      </c>
      <c r="G46">
        <v>126.79329230999998</v>
      </c>
      <c r="H46">
        <v>71.97300881999999</v>
      </c>
    </row>
    <row r="47" spans="1:8" x14ac:dyDescent="0.2">
      <c r="A47" s="20">
        <v>46</v>
      </c>
      <c r="B47">
        <v>105.66132596999999</v>
      </c>
      <c r="C47">
        <v>200.43241217999997</v>
      </c>
      <c r="D47">
        <v>108.78435027</v>
      </c>
      <c r="E47">
        <v>119.09182473</v>
      </c>
      <c r="F47">
        <v>130.71276251999998</v>
      </c>
      <c r="G47">
        <v>130.98471966</v>
      </c>
      <c r="H47">
        <v>180.55264410000001</v>
      </c>
    </row>
    <row r="48" spans="1:8" x14ac:dyDescent="0.2">
      <c r="A48" s="20">
        <v>47</v>
      </c>
      <c r="B48">
        <v>120.62046294</v>
      </c>
      <c r="C48">
        <v>148.73814153000001</v>
      </c>
      <c r="D48">
        <v>135.01476585</v>
      </c>
      <c r="E48">
        <v>117.50640426000001</v>
      </c>
      <c r="F48">
        <v>291.79207997999998</v>
      </c>
      <c r="G48">
        <v>316.57305366000003</v>
      </c>
      <c r="H48">
        <v>108.66182013</v>
      </c>
    </row>
    <row r="49" spans="1:8" x14ac:dyDescent="0.2">
      <c r="A49" s="20">
        <v>48</v>
      </c>
      <c r="B49">
        <v>61.320357989999998</v>
      </c>
      <c r="C49">
        <v>156.37834404</v>
      </c>
      <c r="D49">
        <v>168.23687075999999</v>
      </c>
      <c r="E49">
        <v>156.80570526</v>
      </c>
      <c r="F49">
        <v>137.66709509999998</v>
      </c>
      <c r="G49">
        <v>226.53880334999999</v>
      </c>
      <c r="H49">
        <v>181.54035657</v>
      </c>
    </row>
    <row r="50" spans="1:8" x14ac:dyDescent="0.2">
      <c r="A50" s="20">
        <v>49</v>
      </c>
      <c r="B50">
        <v>38.271243239999997</v>
      </c>
      <c r="C50">
        <v>51.154839180000003</v>
      </c>
      <c r="D50">
        <v>155.0006271</v>
      </c>
      <c r="E50">
        <v>114.1921134</v>
      </c>
      <c r="F50">
        <v>348.64905348000002</v>
      </c>
      <c r="G50">
        <v>128.54158820999999</v>
      </c>
      <c r="H50">
        <v>79.744707089999991</v>
      </c>
    </row>
    <row r="51" spans="1:8" x14ac:dyDescent="0.2">
      <c r="A51" s="20">
        <v>50</v>
      </c>
      <c r="B51">
        <v>72.775431810000001</v>
      </c>
      <c r="C51">
        <v>290.02734710999999</v>
      </c>
      <c r="D51">
        <v>99.881489610000003</v>
      </c>
      <c r="E51">
        <v>69.70470696000001</v>
      </c>
      <c r="F51">
        <v>194.82889967999998</v>
      </c>
      <c r="G51">
        <v>110.57598</v>
      </c>
      <c r="H51">
        <v>175.81730246999999</v>
      </c>
    </row>
    <row r="52" spans="1:8" x14ac:dyDescent="0.2">
      <c r="A52" s="20">
        <v>51</v>
      </c>
      <c r="B52">
        <v>140.9694318</v>
      </c>
      <c r="C52">
        <v>309.25262493000002</v>
      </c>
      <c r="D52">
        <v>188.37215900999999</v>
      </c>
      <c r="E52">
        <v>282.83990840999996</v>
      </c>
      <c r="F52">
        <v>152.53209305999999</v>
      </c>
      <c r="G52">
        <v>223.80130070999999</v>
      </c>
      <c r="H52">
        <v>49.469302620000001</v>
      </c>
    </row>
    <row r="53" spans="1:8" x14ac:dyDescent="0.2">
      <c r="A53" s="20">
        <v>52</v>
      </c>
      <c r="B53">
        <v>160.93736181</v>
      </c>
      <c r="C53">
        <v>51.589671750000001</v>
      </c>
      <c r="D53">
        <v>104.5989</v>
      </c>
      <c r="E53">
        <v>68.996422980000006</v>
      </c>
      <c r="F53">
        <v>237.30203015999999</v>
      </c>
      <c r="G53">
        <v>155.86282088999999</v>
      </c>
      <c r="H53">
        <v>273.77417231999999</v>
      </c>
    </row>
    <row r="54" spans="1:8" x14ac:dyDescent="0.2">
      <c r="A54" s="20">
        <v>53</v>
      </c>
      <c r="B54">
        <v>72.283816979999997</v>
      </c>
      <c r="C54">
        <v>172.09358162999999</v>
      </c>
      <c r="D54">
        <v>96.470071200000007</v>
      </c>
      <c r="E54">
        <v>209.73125439</v>
      </c>
      <c r="F54">
        <v>145.73465883</v>
      </c>
      <c r="G54">
        <v>190.61206973999998</v>
      </c>
      <c r="H54">
        <v>143.48129967</v>
      </c>
    </row>
    <row r="55" spans="1:8" x14ac:dyDescent="0.2">
      <c r="A55" s="20">
        <v>54</v>
      </c>
      <c r="B55">
        <v>69.767466299999995</v>
      </c>
      <c r="C55">
        <v>42.474624750000004</v>
      </c>
      <c r="D55">
        <v>108.78435027</v>
      </c>
      <c r="E55">
        <v>100.46126636999999</v>
      </c>
      <c r="F55">
        <v>118.64204946</v>
      </c>
      <c r="G55">
        <v>114.1921134</v>
      </c>
      <c r="H55">
        <v>76.835363400000006</v>
      </c>
    </row>
    <row r="56" spans="1:8" x14ac:dyDescent="0.2">
      <c r="A56" s="20">
        <v>55</v>
      </c>
      <c r="B56">
        <v>147.19904342999999</v>
      </c>
      <c r="C56">
        <v>105.28028712</v>
      </c>
      <c r="D56">
        <v>99.747005310000006</v>
      </c>
      <c r="E56">
        <v>243.10278629999999</v>
      </c>
      <c r="F56">
        <v>99.028261440000009</v>
      </c>
      <c r="G56">
        <v>115.35913826999999</v>
      </c>
      <c r="H56">
        <v>55.105689060000003</v>
      </c>
    </row>
    <row r="57" spans="1:8" x14ac:dyDescent="0.2">
      <c r="A57" s="20">
        <v>56</v>
      </c>
      <c r="B57">
        <v>199.96470567</v>
      </c>
      <c r="C57">
        <v>75.249942930000003</v>
      </c>
      <c r="D57">
        <v>113.72141835000001</v>
      </c>
      <c r="E57">
        <v>110.21137812000001</v>
      </c>
      <c r="F57">
        <v>281.93886359999999</v>
      </c>
      <c r="G57">
        <v>180.92322306</v>
      </c>
      <c r="H57">
        <v>86.873869259999992</v>
      </c>
    </row>
    <row r="58" spans="1:8" x14ac:dyDescent="0.2">
      <c r="A58" s="20">
        <v>57</v>
      </c>
      <c r="B58">
        <v>76.543980750000003</v>
      </c>
      <c r="C58">
        <v>206.10167256</v>
      </c>
      <c r="D58">
        <v>68.280667649999998</v>
      </c>
      <c r="E58">
        <v>161.76817593000001</v>
      </c>
      <c r="F58">
        <v>181.49104566</v>
      </c>
      <c r="G58">
        <v>115.32028724999999</v>
      </c>
      <c r="H58">
        <v>42.789915719999996</v>
      </c>
    </row>
    <row r="59" spans="1:8" x14ac:dyDescent="0.2">
      <c r="A59" s="20">
        <v>58</v>
      </c>
      <c r="B59">
        <v>106.12454966999999</v>
      </c>
      <c r="C59">
        <v>24.643500840000002</v>
      </c>
      <c r="D59">
        <v>59.546659500000004</v>
      </c>
      <c r="E59">
        <v>167.06386881</v>
      </c>
      <c r="F59">
        <v>279.34481087999995</v>
      </c>
      <c r="G59">
        <v>83.036583899999997</v>
      </c>
      <c r="H59">
        <v>37.802042459999996</v>
      </c>
    </row>
    <row r="60" spans="1:8" x14ac:dyDescent="0.2">
      <c r="A60" s="20">
        <v>59</v>
      </c>
      <c r="B60">
        <v>146.56099014</v>
      </c>
      <c r="C60">
        <v>72.221057639999998</v>
      </c>
      <c r="D60">
        <v>177.93767159999999</v>
      </c>
      <c r="E60">
        <v>141.75840635999998</v>
      </c>
      <c r="F60">
        <v>201.49932096000001</v>
      </c>
      <c r="G60">
        <v>103.74118902000001</v>
      </c>
      <c r="H60">
        <v>83.732913719999999</v>
      </c>
    </row>
    <row r="61" spans="1:8" x14ac:dyDescent="0.2">
      <c r="A61" s="20">
        <v>60</v>
      </c>
      <c r="B61">
        <v>91.089204930000008</v>
      </c>
      <c r="C61">
        <v>77.758822259999988</v>
      </c>
      <c r="D61">
        <v>88.300897110000008</v>
      </c>
      <c r="E61">
        <v>107.75330397</v>
      </c>
      <c r="F61">
        <v>224.77705901999997</v>
      </c>
      <c r="G61">
        <v>134.31843602999999</v>
      </c>
      <c r="H61">
        <v>74.952583199999992</v>
      </c>
    </row>
    <row r="62" spans="1:8" x14ac:dyDescent="0.2">
      <c r="A62" s="20">
        <v>61</v>
      </c>
      <c r="B62">
        <v>45.618568830000001</v>
      </c>
      <c r="C62">
        <v>91.431392760000008</v>
      </c>
      <c r="D62">
        <v>192.31404326999998</v>
      </c>
      <c r="E62">
        <v>226.26236339999997</v>
      </c>
      <c r="F62">
        <v>528.43961988000001</v>
      </c>
      <c r="G62">
        <v>184.73361155999999</v>
      </c>
      <c r="H62">
        <v>161.7397848</v>
      </c>
    </row>
    <row r="63" spans="1:8" x14ac:dyDescent="0.2">
      <c r="A63" s="20">
        <v>62</v>
      </c>
      <c r="B63">
        <v>33.009918570000004</v>
      </c>
      <c r="C63">
        <v>34.979366429999999</v>
      </c>
      <c r="D63">
        <v>131.29253928</v>
      </c>
      <c r="E63">
        <v>186.82558956</v>
      </c>
      <c r="F63">
        <v>86.873869259999992</v>
      </c>
      <c r="G63">
        <v>97.208240580000009</v>
      </c>
      <c r="H63">
        <v>128.75078600999998</v>
      </c>
    </row>
    <row r="64" spans="1:8" x14ac:dyDescent="0.2">
      <c r="A64" s="20">
        <v>63</v>
      </c>
      <c r="B64">
        <v>77.125251779999999</v>
      </c>
      <c r="C64">
        <v>78.616533239999995</v>
      </c>
      <c r="D64">
        <v>118.97975448</v>
      </c>
      <c r="E64">
        <v>138.44411550000001</v>
      </c>
      <c r="F64">
        <v>163.38796461000001</v>
      </c>
      <c r="G64">
        <v>278.33617863000001</v>
      </c>
      <c r="H64">
        <v>134.31843602999999</v>
      </c>
    </row>
    <row r="65" spans="1:8" x14ac:dyDescent="0.2">
      <c r="A65" s="20">
        <v>64</v>
      </c>
      <c r="B65">
        <v>89.656199999999998</v>
      </c>
      <c r="C65">
        <v>32.325542909999996</v>
      </c>
      <c r="D65">
        <v>159.09642117000001</v>
      </c>
      <c r="E65">
        <v>89.556083909999998</v>
      </c>
      <c r="F65">
        <v>171.0789723</v>
      </c>
      <c r="G65">
        <v>74.952583199999992</v>
      </c>
      <c r="H65">
        <v>131.93656965</v>
      </c>
    </row>
    <row r="66" spans="1:8" x14ac:dyDescent="0.2">
      <c r="A66" s="20">
        <v>65</v>
      </c>
      <c r="B66">
        <v>23.90832</v>
      </c>
      <c r="C66">
        <v>30.034827000000003</v>
      </c>
      <c r="D66">
        <v>101.52219807</v>
      </c>
      <c r="E66">
        <v>94.930973100000003</v>
      </c>
      <c r="F66">
        <v>178.36353854999999</v>
      </c>
      <c r="G66">
        <v>136.10110014</v>
      </c>
      <c r="H66">
        <v>73.993261860000004</v>
      </c>
    </row>
    <row r="67" spans="1:8" x14ac:dyDescent="0.2">
      <c r="A67" s="20">
        <v>66</v>
      </c>
      <c r="B67">
        <v>103.22417159999999</v>
      </c>
      <c r="C67">
        <v>54.536372190000002</v>
      </c>
      <c r="D67">
        <v>120.62046294</v>
      </c>
      <c r="E67">
        <v>137.37571245000001</v>
      </c>
      <c r="F67">
        <v>147.04662789</v>
      </c>
      <c r="G67">
        <v>149.78562479999999</v>
      </c>
      <c r="H67">
        <v>117.50640426000001</v>
      </c>
    </row>
    <row r="68" spans="1:8" x14ac:dyDescent="0.2">
      <c r="A68" s="20">
        <v>67</v>
      </c>
      <c r="B68">
        <v>72.345082050000002</v>
      </c>
      <c r="C68">
        <v>152.99979956999999</v>
      </c>
      <c r="D68">
        <v>129.30366591000001</v>
      </c>
      <c r="E68">
        <v>183.18106502999998</v>
      </c>
      <c r="F68">
        <v>209.90160116999999</v>
      </c>
      <c r="G68">
        <v>127.42536851999999</v>
      </c>
      <c r="H68">
        <v>171.49587363000001</v>
      </c>
    </row>
    <row r="69" spans="1:8" x14ac:dyDescent="0.2">
      <c r="A69" s="20">
        <v>68</v>
      </c>
      <c r="B69">
        <v>86.25374721</v>
      </c>
      <c r="C69">
        <v>40.648626809999996</v>
      </c>
      <c r="D69">
        <v>123.22049274</v>
      </c>
      <c r="E69">
        <v>98.305034759999998</v>
      </c>
      <c r="F69">
        <v>171.49587363000001</v>
      </c>
      <c r="G69">
        <v>211.23747855000002</v>
      </c>
      <c r="H69">
        <v>97.299391049999997</v>
      </c>
    </row>
    <row r="70" spans="1:8" x14ac:dyDescent="0.2">
      <c r="A70" s="20">
        <v>69</v>
      </c>
      <c r="B70">
        <v>335.15579538000003</v>
      </c>
      <c r="C70">
        <v>227.85525521999998</v>
      </c>
      <c r="D70">
        <v>129.64884228</v>
      </c>
      <c r="E70">
        <v>112.02093909</v>
      </c>
      <c r="F70">
        <v>133.14991688999999</v>
      </c>
      <c r="G70">
        <v>149.69596860000001</v>
      </c>
      <c r="H70">
        <v>187.11248939999999</v>
      </c>
    </row>
    <row r="71" spans="1:8" x14ac:dyDescent="0.2">
      <c r="A71" s="20">
        <v>70</v>
      </c>
      <c r="B71">
        <v>83.357851949999997</v>
      </c>
      <c r="C71">
        <v>29.434130459999999</v>
      </c>
      <c r="D71">
        <v>324.92751723000003</v>
      </c>
      <c r="E71">
        <v>133.55187552000001</v>
      </c>
      <c r="F71">
        <v>327.71881359000002</v>
      </c>
      <c r="G71">
        <v>82.658533590000005</v>
      </c>
      <c r="H71">
        <v>61.610246369999999</v>
      </c>
    </row>
    <row r="72" spans="1:8" x14ac:dyDescent="0.2">
      <c r="A72" s="20">
        <v>71</v>
      </c>
      <c r="B72">
        <v>191.35920474000002</v>
      </c>
      <c r="C72">
        <v>208.77043878000001</v>
      </c>
      <c r="D72">
        <v>143.94751191</v>
      </c>
      <c r="E72">
        <v>351.70931844</v>
      </c>
      <c r="F72">
        <v>139.53642686999999</v>
      </c>
      <c r="G72">
        <v>105.99903098999999</v>
      </c>
      <c r="H72">
        <v>132.34151682000001</v>
      </c>
    </row>
    <row r="73" spans="1:8" x14ac:dyDescent="0.2">
      <c r="A73" s="20">
        <v>72</v>
      </c>
      <c r="B73">
        <v>97.299391049999997</v>
      </c>
      <c r="C73">
        <v>70.847823509999998</v>
      </c>
      <c r="D73">
        <v>129.75194690999999</v>
      </c>
      <c r="E73">
        <v>111.58162371</v>
      </c>
      <c r="F73">
        <v>132.34151682000001</v>
      </c>
      <c r="G73">
        <v>133.65199160999998</v>
      </c>
      <c r="H73">
        <v>154.27889468999999</v>
      </c>
    </row>
    <row r="74" spans="1:8" x14ac:dyDescent="0.2">
      <c r="A74" s="20">
        <v>73</v>
      </c>
      <c r="B74">
        <v>77.758822259999988</v>
      </c>
      <c r="C74">
        <v>151.74012995999999</v>
      </c>
      <c r="D74">
        <v>98.983433340000005</v>
      </c>
      <c r="E74">
        <v>94.506600419999998</v>
      </c>
      <c r="F74">
        <v>252.17300519999998</v>
      </c>
      <c r="G74">
        <v>153.67072680000001</v>
      </c>
      <c r="H74">
        <v>57.486061169999992</v>
      </c>
    </row>
    <row r="75" spans="1:8" x14ac:dyDescent="0.2">
      <c r="A75" s="20">
        <v>74</v>
      </c>
      <c r="B75">
        <v>80.412645780000005</v>
      </c>
      <c r="C75">
        <v>27.06272397</v>
      </c>
      <c r="D75">
        <v>863.70897978000005</v>
      </c>
      <c r="E75">
        <v>116.24673465000001</v>
      </c>
      <c r="F75">
        <v>185.57787410999998</v>
      </c>
      <c r="G75">
        <v>175.81730246999999</v>
      </c>
      <c r="H75">
        <v>120.28574646000001</v>
      </c>
    </row>
    <row r="76" spans="1:8" x14ac:dyDescent="0.2">
      <c r="A76" s="20">
        <v>75</v>
      </c>
      <c r="B76">
        <v>138.44411550000001</v>
      </c>
      <c r="C76">
        <v>219.81458834999998</v>
      </c>
      <c r="D76">
        <v>148.88756852999998</v>
      </c>
      <c r="E76">
        <v>124.37556345</v>
      </c>
      <c r="F76">
        <v>172.45668924</v>
      </c>
      <c r="G76">
        <v>82.658533590000005</v>
      </c>
      <c r="H76">
        <v>39.871606409999998</v>
      </c>
    </row>
    <row r="77" spans="1:8" x14ac:dyDescent="0.2">
      <c r="A77" s="20">
        <v>76</v>
      </c>
      <c r="B77">
        <v>280.09493442000002</v>
      </c>
      <c r="C77">
        <v>263.14393554000003</v>
      </c>
      <c r="D77">
        <v>195.81212934000001</v>
      </c>
      <c r="E77">
        <v>94.506600419999998</v>
      </c>
      <c r="F77">
        <v>443.95658262000001</v>
      </c>
      <c r="G77">
        <v>103.22417159999999</v>
      </c>
      <c r="H77">
        <v>172.40588406000001</v>
      </c>
    </row>
    <row r="78" spans="1:8" x14ac:dyDescent="0.2">
      <c r="A78" s="20">
        <v>77</v>
      </c>
      <c r="B78">
        <v>141.60150801</v>
      </c>
      <c r="C78">
        <v>102.31117262999999</v>
      </c>
      <c r="D78">
        <v>165.31856145</v>
      </c>
      <c r="E78">
        <v>84.158780669999999</v>
      </c>
      <c r="F78">
        <v>183.86245215</v>
      </c>
      <c r="G78">
        <v>187.58916153000001</v>
      </c>
      <c r="H78">
        <v>129.75194690999999</v>
      </c>
    </row>
    <row r="79" spans="1:8" x14ac:dyDescent="0.2">
      <c r="A79" s="20">
        <v>78</v>
      </c>
      <c r="B79">
        <v>53.877399119999993</v>
      </c>
      <c r="C79">
        <v>167.59881747</v>
      </c>
      <c r="D79">
        <v>199.36102059000001</v>
      </c>
      <c r="E79">
        <v>88.855271279999997</v>
      </c>
      <c r="F79">
        <v>323.56324871999999</v>
      </c>
      <c r="G79">
        <v>301.38379911000004</v>
      </c>
      <c r="H79">
        <v>131.80059107999998</v>
      </c>
    </row>
    <row r="80" spans="1:8" x14ac:dyDescent="0.2">
      <c r="A80" s="20">
        <v>79</v>
      </c>
      <c r="B80">
        <v>39.308266619999998</v>
      </c>
      <c r="C80">
        <v>204.55659738</v>
      </c>
      <c r="D80">
        <v>189.1297539</v>
      </c>
      <c r="E80">
        <v>140.07884687999999</v>
      </c>
      <c r="F80">
        <v>235.33706511</v>
      </c>
      <c r="G80">
        <v>93.793833629999995</v>
      </c>
      <c r="H80">
        <v>57.486061169999992</v>
      </c>
    </row>
    <row r="81" spans="1:8" x14ac:dyDescent="0.2">
      <c r="A81" s="20">
        <v>80</v>
      </c>
      <c r="B81">
        <v>133.81785558000001</v>
      </c>
      <c r="C81">
        <v>322.56806490000002</v>
      </c>
      <c r="D81">
        <v>154.62556533</v>
      </c>
      <c r="E81">
        <v>81.297253619999992</v>
      </c>
      <c r="F81">
        <v>156.89087865000002</v>
      </c>
      <c r="G81">
        <v>113.60337102</v>
      </c>
      <c r="H81">
        <v>59.770800000000001</v>
      </c>
    </row>
    <row r="82" spans="1:8" x14ac:dyDescent="0.2">
      <c r="A82" s="20">
        <v>81</v>
      </c>
      <c r="B82">
        <v>35.986504409999995</v>
      </c>
      <c r="C82">
        <v>36.110528819999999</v>
      </c>
      <c r="D82">
        <v>169.50550598999999</v>
      </c>
      <c r="E82">
        <v>84.633958530000001</v>
      </c>
      <c r="F82">
        <v>135.14626160999998</v>
      </c>
      <c r="G82">
        <v>517.02638561999993</v>
      </c>
      <c r="H82">
        <v>320.77792943999998</v>
      </c>
    </row>
    <row r="83" spans="1:8" x14ac:dyDescent="0.2">
      <c r="A83" s="20">
        <v>82</v>
      </c>
      <c r="B83">
        <v>437.56409555999994</v>
      </c>
      <c r="C83">
        <v>93.841650270000002</v>
      </c>
      <c r="D83">
        <v>35.862479999999998</v>
      </c>
      <c r="E83">
        <v>242.08967124</v>
      </c>
      <c r="F83">
        <v>376.60385664</v>
      </c>
      <c r="G83">
        <v>112.33921860000001</v>
      </c>
      <c r="H83">
        <v>138.15273285000001</v>
      </c>
    </row>
    <row r="84" spans="1:8" x14ac:dyDescent="0.2">
      <c r="A84" s="20">
        <v>83</v>
      </c>
      <c r="B84">
        <v>395.07602237999998</v>
      </c>
      <c r="C84">
        <v>159.32056166999999</v>
      </c>
      <c r="D84">
        <v>71.97300881999999</v>
      </c>
      <c r="E84">
        <v>76.192827300000005</v>
      </c>
      <c r="F84">
        <v>120.21252722999999</v>
      </c>
      <c r="G84">
        <v>297.37168416000003</v>
      </c>
      <c r="H84">
        <v>140.07884687999999</v>
      </c>
    </row>
    <row r="85" spans="1:8" x14ac:dyDescent="0.2">
      <c r="A85" s="20">
        <v>84</v>
      </c>
      <c r="B85">
        <v>136.88708616</v>
      </c>
      <c r="C85">
        <v>304.36187921999999</v>
      </c>
      <c r="D85">
        <v>78.900444539999995</v>
      </c>
      <c r="E85">
        <v>113.80061466000001</v>
      </c>
      <c r="F85">
        <v>104.93959355999999</v>
      </c>
      <c r="G85">
        <v>125.55454247999999</v>
      </c>
      <c r="H85">
        <v>106.41892086</v>
      </c>
    </row>
    <row r="86" spans="1:8" x14ac:dyDescent="0.2">
      <c r="A86" s="20">
        <v>85</v>
      </c>
      <c r="B86">
        <v>233.37359433</v>
      </c>
      <c r="C86">
        <v>194.46130926000001</v>
      </c>
      <c r="D86">
        <v>182.39956182</v>
      </c>
      <c r="E86">
        <v>91.431392760000008</v>
      </c>
      <c r="F86">
        <v>129.37240233</v>
      </c>
      <c r="G86">
        <v>278.38399526999996</v>
      </c>
      <c r="H86">
        <v>117.73502757</v>
      </c>
    </row>
    <row r="87" spans="1:8" x14ac:dyDescent="0.2">
      <c r="A87" s="20">
        <v>86</v>
      </c>
      <c r="B87">
        <v>68.214919770000009</v>
      </c>
      <c r="C87">
        <v>25.708915349999998</v>
      </c>
      <c r="D87">
        <v>116.24673465000001</v>
      </c>
      <c r="E87">
        <v>97.345713419999996</v>
      </c>
      <c r="F87">
        <v>124.87614389999999</v>
      </c>
      <c r="G87">
        <v>108.78435027</v>
      </c>
      <c r="H87">
        <v>87.130883699999998</v>
      </c>
    </row>
    <row r="88" spans="1:8" x14ac:dyDescent="0.2">
      <c r="A88" s="20">
        <v>87</v>
      </c>
      <c r="B88">
        <v>739.19146067999998</v>
      </c>
      <c r="C88">
        <v>269.25101703000001</v>
      </c>
      <c r="D88">
        <v>74.713499999999996</v>
      </c>
      <c r="E88">
        <v>98.983433340000005</v>
      </c>
      <c r="F88">
        <v>110.21137812000001</v>
      </c>
      <c r="G88">
        <v>218.89860083999997</v>
      </c>
      <c r="H88">
        <v>149.4568854</v>
      </c>
    </row>
    <row r="89" spans="1:8" x14ac:dyDescent="0.2">
      <c r="A89" s="20">
        <v>88</v>
      </c>
      <c r="B89">
        <v>106.12454966999999</v>
      </c>
      <c r="C89">
        <v>346.51673018999998</v>
      </c>
      <c r="D89">
        <v>125.69649812999999</v>
      </c>
      <c r="E89">
        <v>167.06386881</v>
      </c>
      <c r="F89">
        <v>123.22049274</v>
      </c>
      <c r="G89">
        <v>90.102986729999998</v>
      </c>
      <c r="H89">
        <v>53.460497789999998</v>
      </c>
    </row>
    <row r="90" spans="1:8" x14ac:dyDescent="0.2">
      <c r="A90" s="20">
        <v>89</v>
      </c>
      <c r="B90">
        <v>167.46433317</v>
      </c>
      <c r="C90">
        <v>25.53408576</v>
      </c>
      <c r="D90">
        <v>235.33706511</v>
      </c>
      <c r="E90">
        <v>76.835363400000006</v>
      </c>
      <c r="F90">
        <v>89.705510910000001</v>
      </c>
      <c r="G90">
        <v>140.07884687999999</v>
      </c>
      <c r="H90">
        <v>54.944307900000005</v>
      </c>
    </row>
    <row r="91" spans="1:8" x14ac:dyDescent="0.2">
      <c r="A91" s="20">
        <v>90</v>
      </c>
      <c r="B91">
        <v>109.96781211000001</v>
      </c>
      <c r="C91">
        <v>125.98040942999999</v>
      </c>
      <c r="D91">
        <v>323.32864832999996</v>
      </c>
      <c r="E91">
        <v>67.42445094</v>
      </c>
      <c r="F91">
        <v>89.705510910000001</v>
      </c>
      <c r="G91">
        <v>125.83845377999999</v>
      </c>
      <c r="H91">
        <v>110.25172341</v>
      </c>
    </row>
    <row r="92" spans="1:8" x14ac:dyDescent="0.2">
      <c r="A92" s="20">
        <v>91</v>
      </c>
      <c r="B92">
        <v>120.9163284</v>
      </c>
      <c r="C92">
        <v>147.16915803000001</v>
      </c>
      <c r="D92">
        <v>91.235643390000007</v>
      </c>
      <c r="E92">
        <v>217.36398555</v>
      </c>
      <c r="F92">
        <v>112.17933170999999</v>
      </c>
      <c r="G92">
        <v>142.48163303999999</v>
      </c>
      <c r="H92">
        <v>133.81785558000001</v>
      </c>
    </row>
    <row r="93" spans="1:8" x14ac:dyDescent="0.2">
      <c r="A93" s="20">
        <v>92</v>
      </c>
      <c r="B93">
        <v>82.441864439999989</v>
      </c>
      <c r="C93">
        <v>322.49932848000003</v>
      </c>
      <c r="D93">
        <v>97.299391049999997</v>
      </c>
      <c r="E93">
        <v>163.25198603999999</v>
      </c>
      <c r="F93">
        <v>183.86245215</v>
      </c>
      <c r="G93">
        <v>117.73502757</v>
      </c>
      <c r="H93">
        <v>84.633958530000001</v>
      </c>
    </row>
    <row r="94" spans="1:8" x14ac:dyDescent="0.2">
      <c r="A94" s="20">
        <v>93</v>
      </c>
      <c r="B94">
        <v>87.895949940000008</v>
      </c>
      <c r="C94">
        <v>211.99656770999999</v>
      </c>
      <c r="D94">
        <v>195.56109197999999</v>
      </c>
      <c r="E94">
        <v>96.238459349999999</v>
      </c>
      <c r="F94">
        <v>225.01614222000001</v>
      </c>
      <c r="G94">
        <v>146.71340567999999</v>
      </c>
      <c r="H94">
        <v>94.506600419999998</v>
      </c>
    </row>
    <row r="95" spans="1:8" x14ac:dyDescent="0.2">
      <c r="A95" s="20">
        <v>94</v>
      </c>
      <c r="B95">
        <v>207.41812443000001</v>
      </c>
      <c r="C95">
        <v>40.648626809999996</v>
      </c>
      <c r="D95">
        <v>120.47253021</v>
      </c>
      <c r="E95">
        <v>87.130883699999998</v>
      </c>
      <c r="F95">
        <v>252.47484773999997</v>
      </c>
      <c r="G95">
        <v>105.99903098999999</v>
      </c>
      <c r="H95">
        <v>99.478036709999984</v>
      </c>
    </row>
    <row r="96" spans="1:8" x14ac:dyDescent="0.2">
      <c r="A96" s="20">
        <v>95</v>
      </c>
      <c r="B96">
        <v>200.76712866</v>
      </c>
      <c r="C96">
        <v>316.85547069</v>
      </c>
      <c r="D96">
        <v>90.893455560000007</v>
      </c>
      <c r="E96">
        <v>103.18083777</v>
      </c>
      <c r="F96">
        <v>154.77050951999999</v>
      </c>
      <c r="G96">
        <v>163.82578572</v>
      </c>
      <c r="H96">
        <v>125.55454247999999</v>
      </c>
    </row>
    <row r="97" spans="1:8" x14ac:dyDescent="0.2">
      <c r="A97" s="20">
        <v>96</v>
      </c>
      <c r="B97">
        <v>270.62425116000003</v>
      </c>
      <c r="C97">
        <v>134.48429999999999</v>
      </c>
      <c r="D97">
        <v>110.73736116000001</v>
      </c>
      <c r="E97">
        <v>104.64223383</v>
      </c>
      <c r="F97">
        <v>223.26186924000001</v>
      </c>
      <c r="G97">
        <v>137.76422264999999</v>
      </c>
      <c r="H97">
        <v>29.885400000000001</v>
      </c>
    </row>
    <row r="98" spans="1:8" x14ac:dyDescent="0.2">
      <c r="A98" s="20">
        <v>97</v>
      </c>
      <c r="B98">
        <v>71.97300881999999</v>
      </c>
      <c r="C98">
        <v>227.59973504999999</v>
      </c>
      <c r="D98">
        <v>110.89874232</v>
      </c>
      <c r="E98">
        <v>112.33921860000001</v>
      </c>
      <c r="F98">
        <v>130.54092147</v>
      </c>
      <c r="G98">
        <v>108.00135279</v>
      </c>
      <c r="H98">
        <v>47.253300209999999</v>
      </c>
    </row>
    <row r="99" spans="1:8" x14ac:dyDescent="0.2">
      <c r="A99" s="20">
        <v>98</v>
      </c>
      <c r="B99">
        <v>25.359256169999998</v>
      </c>
      <c r="C99">
        <v>44.928216089999999</v>
      </c>
      <c r="D99">
        <v>155.86282088999999</v>
      </c>
      <c r="E99">
        <v>150.29068806000001</v>
      </c>
      <c r="F99">
        <v>133.14991688999999</v>
      </c>
      <c r="G99">
        <v>245.66097653999998</v>
      </c>
      <c r="H99">
        <v>113.80061466000001</v>
      </c>
    </row>
    <row r="100" spans="1:8" x14ac:dyDescent="0.2">
      <c r="A100" s="20">
        <v>99</v>
      </c>
      <c r="B100">
        <v>67.623188850000005</v>
      </c>
      <c r="C100">
        <v>106.12454966999999</v>
      </c>
      <c r="D100">
        <v>113.80061466000001</v>
      </c>
      <c r="E100">
        <v>137.76422264999999</v>
      </c>
      <c r="F100">
        <v>141.97955832</v>
      </c>
      <c r="G100">
        <v>241.03621088999998</v>
      </c>
      <c r="H100">
        <v>37.446406199999998</v>
      </c>
    </row>
    <row r="101" spans="1:8" x14ac:dyDescent="0.2">
      <c r="A101" s="20">
        <v>100</v>
      </c>
      <c r="B101">
        <v>112.49761122</v>
      </c>
      <c r="C101">
        <v>92.692556639999992</v>
      </c>
      <c r="D101">
        <v>168.31606707</v>
      </c>
      <c r="E101">
        <v>167.06386881</v>
      </c>
      <c r="F101">
        <v>158.50469025000001</v>
      </c>
      <c r="G101">
        <v>160.93736181</v>
      </c>
      <c r="H101">
        <v>115.43684030999999</v>
      </c>
    </row>
    <row r="102" spans="1:8" x14ac:dyDescent="0.2">
      <c r="A102" s="20">
        <v>101</v>
      </c>
      <c r="B102">
        <v>54.944307900000005</v>
      </c>
      <c r="C102">
        <v>202.25093877</v>
      </c>
      <c r="D102">
        <v>101.12621652</v>
      </c>
      <c r="E102">
        <v>86.873869259999992</v>
      </c>
      <c r="F102">
        <v>126.40478211</v>
      </c>
      <c r="G102">
        <v>160.93736181</v>
      </c>
      <c r="H102">
        <v>109.64355552000001</v>
      </c>
    </row>
    <row r="103" spans="1:8" x14ac:dyDescent="0.2">
      <c r="A103" s="20">
        <v>102</v>
      </c>
      <c r="B103">
        <v>207.26720316000001</v>
      </c>
      <c r="C103">
        <v>43.5131424</v>
      </c>
      <c r="D103">
        <v>122.53014</v>
      </c>
      <c r="E103">
        <v>97.894110510000004</v>
      </c>
      <c r="F103">
        <v>193.70222010000001</v>
      </c>
      <c r="G103">
        <v>188.68147289999999</v>
      </c>
      <c r="H103">
        <v>101.47886424000001</v>
      </c>
    </row>
    <row r="104" spans="1:8" x14ac:dyDescent="0.2">
      <c r="A104" s="20">
        <v>103</v>
      </c>
      <c r="B104">
        <v>391.60184463000002</v>
      </c>
      <c r="C104">
        <v>169.10952444</v>
      </c>
      <c r="D104">
        <v>123.9795819</v>
      </c>
      <c r="E104">
        <v>88.250091929999996</v>
      </c>
      <c r="F104">
        <v>193.79486484</v>
      </c>
      <c r="G104">
        <v>205.07959188000001</v>
      </c>
      <c r="H104">
        <v>120.28574646000001</v>
      </c>
    </row>
    <row r="105" spans="1:8" x14ac:dyDescent="0.2">
      <c r="A105" s="20">
        <v>104</v>
      </c>
      <c r="B105">
        <v>32.188070070000002</v>
      </c>
      <c r="C105">
        <v>235.03372829999998</v>
      </c>
      <c r="D105">
        <v>120.02574348</v>
      </c>
      <c r="E105">
        <v>159.48791991000002</v>
      </c>
      <c r="F105">
        <v>183.49785027000001</v>
      </c>
      <c r="G105">
        <v>180.55264410000001</v>
      </c>
      <c r="H105">
        <v>117.16421643000001</v>
      </c>
    </row>
    <row r="106" spans="1:8" x14ac:dyDescent="0.2">
      <c r="A106" s="20">
        <v>105</v>
      </c>
      <c r="B106">
        <v>14.9427</v>
      </c>
      <c r="C106">
        <v>29.885400000000001</v>
      </c>
      <c r="D106">
        <v>191.47725206999999</v>
      </c>
      <c r="E106">
        <v>109.88712153</v>
      </c>
      <c r="F106">
        <v>120.13781373</v>
      </c>
      <c r="G106">
        <v>229.20308676000002</v>
      </c>
      <c r="H106">
        <v>103.22417159999999</v>
      </c>
    </row>
    <row r="107" spans="1:8" x14ac:dyDescent="0.2">
      <c r="A107" s="20">
        <v>106</v>
      </c>
      <c r="B107">
        <v>189.24780122999999</v>
      </c>
      <c r="C107">
        <v>70.532532539999991</v>
      </c>
      <c r="D107">
        <v>260.27792568000001</v>
      </c>
      <c r="E107">
        <v>108.24940160999999</v>
      </c>
      <c r="F107">
        <v>96.377426460000009</v>
      </c>
      <c r="G107">
        <v>135.14626160999998</v>
      </c>
      <c r="H107">
        <v>85.578337169999998</v>
      </c>
    </row>
    <row r="108" spans="1:8" x14ac:dyDescent="0.2">
      <c r="A108" s="20">
        <v>107</v>
      </c>
      <c r="B108">
        <v>338.49698310000002</v>
      </c>
      <c r="C108">
        <v>280.92275999999998</v>
      </c>
      <c r="D108">
        <v>149.69596860000001</v>
      </c>
      <c r="E108">
        <v>110.57598</v>
      </c>
      <c r="F108">
        <v>212.77508238000001</v>
      </c>
      <c r="G108">
        <v>173.36072258999999</v>
      </c>
      <c r="H108">
        <v>135.67373892000001</v>
      </c>
    </row>
    <row r="109" spans="1:8" x14ac:dyDescent="0.2">
      <c r="A109" s="20">
        <v>108</v>
      </c>
      <c r="B109">
        <v>231.12471798000001</v>
      </c>
      <c r="C109">
        <v>90.893455560000007</v>
      </c>
      <c r="D109">
        <v>163.38796461000001</v>
      </c>
      <c r="E109">
        <v>102.00484727999999</v>
      </c>
      <c r="F109">
        <v>87.283299239999991</v>
      </c>
      <c r="G109">
        <v>251.96081885999999</v>
      </c>
      <c r="H109">
        <v>265.98005999999998</v>
      </c>
    </row>
    <row r="110" spans="1:8" x14ac:dyDescent="0.2">
      <c r="A110" s="20">
        <v>109</v>
      </c>
      <c r="B110">
        <v>91.235643390000007</v>
      </c>
      <c r="C110">
        <v>194.82889967999998</v>
      </c>
      <c r="D110">
        <v>61.610246369999999</v>
      </c>
      <c r="E110">
        <v>103.56934797000001</v>
      </c>
      <c r="F110">
        <v>160.65942758999998</v>
      </c>
      <c r="G110">
        <v>177.83755551000002</v>
      </c>
      <c r="H110">
        <v>56.70306369</v>
      </c>
    </row>
    <row r="111" spans="1:8" x14ac:dyDescent="0.2">
      <c r="A111" s="20">
        <v>110</v>
      </c>
      <c r="B111">
        <v>778.88076615</v>
      </c>
      <c r="C111">
        <v>29.885400000000001</v>
      </c>
      <c r="D111">
        <v>179.13757041</v>
      </c>
      <c r="E111">
        <v>154.62556533</v>
      </c>
      <c r="F111">
        <v>51.06817152</v>
      </c>
      <c r="G111">
        <v>188.86975092</v>
      </c>
      <c r="H111">
        <v>149.90367212999999</v>
      </c>
    </row>
    <row r="112" spans="1:8" x14ac:dyDescent="0.2">
      <c r="A112" s="20">
        <v>111</v>
      </c>
      <c r="B112">
        <v>33.810847289999998</v>
      </c>
      <c r="C112">
        <v>116.55306</v>
      </c>
      <c r="D112">
        <v>112.17933170999999</v>
      </c>
      <c r="E112">
        <v>98.983433340000005</v>
      </c>
      <c r="F112">
        <v>66.356047889999999</v>
      </c>
      <c r="G112">
        <v>158.16698522999999</v>
      </c>
      <c r="H112">
        <v>100.23862013999999</v>
      </c>
    </row>
    <row r="113" spans="1:8" x14ac:dyDescent="0.2">
      <c r="A113" s="20">
        <v>112</v>
      </c>
      <c r="B113">
        <v>30.76851357</v>
      </c>
      <c r="C113">
        <v>237.30203015999999</v>
      </c>
      <c r="D113">
        <v>127.14444576</v>
      </c>
      <c r="E113">
        <v>96.562715940000004</v>
      </c>
      <c r="F113">
        <v>237.97893446999998</v>
      </c>
      <c r="G113">
        <v>123.07554854999999</v>
      </c>
      <c r="H113">
        <v>193.14784592999999</v>
      </c>
    </row>
    <row r="114" spans="1:8" x14ac:dyDescent="0.2">
      <c r="A114" s="20">
        <v>113</v>
      </c>
      <c r="B114">
        <v>167.46433317</v>
      </c>
      <c r="C114">
        <v>285.18292377</v>
      </c>
      <c r="D114">
        <v>275.28637356000002</v>
      </c>
      <c r="E114">
        <v>96.053169870000005</v>
      </c>
      <c r="F114">
        <v>68.280667649999998</v>
      </c>
      <c r="G114">
        <v>158.64664590000001</v>
      </c>
      <c r="H114">
        <v>350.37344106</v>
      </c>
    </row>
    <row r="115" spans="1:8" x14ac:dyDescent="0.2">
      <c r="A115" s="20">
        <v>114</v>
      </c>
      <c r="B115">
        <v>108.78435027</v>
      </c>
      <c r="C115">
        <v>193.95624600000002</v>
      </c>
      <c r="D115">
        <v>126.12236507999999</v>
      </c>
      <c r="E115">
        <v>166.55581701</v>
      </c>
      <c r="F115">
        <v>78.446186459999993</v>
      </c>
      <c r="G115">
        <v>139.31228636999998</v>
      </c>
      <c r="H115">
        <v>124.41142592999999</v>
      </c>
    </row>
    <row r="116" spans="1:8" x14ac:dyDescent="0.2">
      <c r="A116" s="20">
        <v>115</v>
      </c>
      <c r="B116">
        <v>245.02441751999999</v>
      </c>
      <c r="C116">
        <v>137.50571394000002</v>
      </c>
      <c r="D116">
        <v>215.87868116999999</v>
      </c>
      <c r="E116">
        <v>196.06316670000001</v>
      </c>
      <c r="F116">
        <v>211.23747855000002</v>
      </c>
      <c r="G116">
        <v>172.43128665</v>
      </c>
      <c r="H116">
        <v>192.80117528999997</v>
      </c>
    </row>
    <row r="117" spans="1:8" x14ac:dyDescent="0.2">
      <c r="A117" s="20">
        <v>116</v>
      </c>
      <c r="B117">
        <v>66.825248669999993</v>
      </c>
      <c r="C117">
        <v>126.82766052000001</v>
      </c>
      <c r="D117">
        <v>91.235643390000007</v>
      </c>
      <c r="E117">
        <v>142.57577205000001</v>
      </c>
      <c r="F117">
        <v>230.42838816</v>
      </c>
      <c r="G117">
        <v>152.67853152000001</v>
      </c>
      <c r="H117">
        <v>72.221057639999998</v>
      </c>
    </row>
    <row r="118" spans="1:8" x14ac:dyDescent="0.2">
      <c r="A118" s="20">
        <v>117</v>
      </c>
      <c r="B118">
        <v>215.69339169</v>
      </c>
      <c r="C118">
        <v>109.43884053000001</v>
      </c>
      <c r="D118">
        <v>99.343552410000001</v>
      </c>
      <c r="E118">
        <v>141.72702669</v>
      </c>
      <c r="F118">
        <v>50.80518</v>
      </c>
      <c r="G118">
        <v>228.57997617000001</v>
      </c>
      <c r="H118">
        <v>101.12621652</v>
      </c>
    </row>
    <row r="119" spans="1:8" x14ac:dyDescent="0.2">
      <c r="A119" s="20">
        <v>118</v>
      </c>
      <c r="B119">
        <v>29.434130459999999</v>
      </c>
      <c r="C119">
        <v>32.325542909999996</v>
      </c>
      <c r="D119">
        <v>86.25374721</v>
      </c>
      <c r="E119">
        <v>121.02690438</v>
      </c>
      <c r="F119">
        <v>111.22001037</v>
      </c>
      <c r="G119">
        <v>156.00627081000002</v>
      </c>
      <c r="H119">
        <v>100.81690262999999</v>
      </c>
    </row>
    <row r="120" spans="1:8" x14ac:dyDescent="0.2">
      <c r="A120" s="20">
        <v>119</v>
      </c>
      <c r="B120">
        <v>41.839559999999999</v>
      </c>
      <c r="C120">
        <v>134.48429999999999</v>
      </c>
      <c r="D120">
        <v>110.93908760999999</v>
      </c>
      <c r="E120">
        <v>85.63063661999999</v>
      </c>
      <c r="F120">
        <v>80.469428039999997</v>
      </c>
      <c r="G120">
        <v>200.92253273999998</v>
      </c>
      <c r="H120">
        <v>36.357083369999998</v>
      </c>
    </row>
    <row r="121" spans="1:8" x14ac:dyDescent="0.2">
      <c r="A121" s="20">
        <v>120</v>
      </c>
      <c r="B121">
        <v>40.095746909999995</v>
      </c>
      <c r="C121">
        <v>130.47367932</v>
      </c>
      <c r="D121">
        <v>147.62341611000002</v>
      </c>
      <c r="E121">
        <v>95.492818619999994</v>
      </c>
      <c r="F121">
        <v>159.99148889999998</v>
      </c>
      <c r="G121">
        <v>143.60532408</v>
      </c>
      <c r="H121">
        <v>73.810960919999999</v>
      </c>
    </row>
    <row r="122" spans="1:8" x14ac:dyDescent="0.2">
      <c r="A122" s="20">
        <v>121</v>
      </c>
      <c r="B122">
        <v>316.91225294999998</v>
      </c>
      <c r="C122">
        <v>81.570705029999999</v>
      </c>
      <c r="D122">
        <v>188.08824771000002</v>
      </c>
      <c r="E122">
        <v>131.08782429000001</v>
      </c>
      <c r="F122">
        <v>145.70477342999999</v>
      </c>
      <c r="G122">
        <v>87.027779069999994</v>
      </c>
      <c r="H122">
        <v>288.88572483000002</v>
      </c>
    </row>
    <row r="123" spans="1:8" x14ac:dyDescent="0.2">
      <c r="A123" s="20">
        <v>122</v>
      </c>
      <c r="B123">
        <v>462.18069954000003</v>
      </c>
      <c r="C123">
        <v>261.42403077</v>
      </c>
      <c r="D123">
        <v>226.12339628999999</v>
      </c>
      <c r="E123">
        <v>105.99903098999999</v>
      </c>
      <c r="F123">
        <v>66.825248669999993</v>
      </c>
      <c r="G123">
        <v>80.469428039999997</v>
      </c>
      <c r="H123">
        <v>137.37571245000001</v>
      </c>
    </row>
    <row r="124" spans="1:8" x14ac:dyDescent="0.2">
      <c r="A124" s="20">
        <v>123</v>
      </c>
      <c r="B124">
        <v>81.297253619999992</v>
      </c>
      <c r="C124">
        <v>30.034827000000003</v>
      </c>
      <c r="D124">
        <v>80.469428039999997</v>
      </c>
      <c r="E124">
        <v>161.76817593000001</v>
      </c>
      <c r="F124">
        <v>82.062319860000002</v>
      </c>
      <c r="G124">
        <v>108.78435027</v>
      </c>
      <c r="H124">
        <v>226.91237084999997</v>
      </c>
    </row>
    <row r="125" spans="1:8" x14ac:dyDescent="0.2">
      <c r="A125" s="20">
        <v>124</v>
      </c>
      <c r="B125">
        <v>55.589832539999996</v>
      </c>
      <c r="C125">
        <v>399.26894399999998</v>
      </c>
      <c r="D125">
        <v>113.60337102</v>
      </c>
      <c r="E125">
        <v>57.408359129999994</v>
      </c>
      <c r="F125">
        <v>151.23954950999999</v>
      </c>
      <c r="G125">
        <v>194.82889967999998</v>
      </c>
      <c r="H125">
        <v>114.81522399000001</v>
      </c>
    </row>
    <row r="126" spans="1:8" x14ac:dyDescent="0.2">
      <c r="A126" s="20">
        <v>125</v>
      </c>
      <c r="B126">
        <v>31.201851869999999</v>
      </c>
      <c r="C126">
        <v>102.22450497</v>
      </c>
      <c r="D126">
        <v>74.713499999999996</v>
      </c>
      <c r="E126">
        <v>93.841650270000002</v>
      </c>
      <c r="F126">
        <v>195.56109197999999</v>
      </c>
      <c r="G126">
        <v>61.320357989999998</v>
      </c>
      <c r="H126">
        <v>319.32699327</v>
      </c>
    </row>
    <row r="127" spans="1:8" x14ac:dyDescent="0.2">
      <c r="A127" s="20">
        <v>126</v>
      </c>
      <c r="B127">
        <v>18.17928882</v>
      </c>
      <c r="C127">
        <v>37.446406199999998</v>
      </c>
      <c r="D127">
        <v>142.73267039999999</v>
      </c>
      <c r="E127">
        <v>452.30805764999997</v>
      </c>
      <c r="F127">
        <v>90.893455560000007</v>
      </c>
      <c r="G127">
        <v>125.98040942999999</v>
      </c>
      <c r="H127">
        <v>142.07369732999999</v>
      </c>
    </row>
    <row r="128" spans="1:8" x14ac:dyDescent="0.2">
      <c r="A128" s="20">
        <v>127</v>
      </c>
      <c r="B128">
        <v>209.30389317000001</v>
      </c>
      <c r="C128">
        <v>290.07366947999998</v>
      </c>
      <c r="D128">
        <v>291.79207997999998</v>
      </c>
      <c r="E128">
        <v>123.22049274</v>
      </c>
      <c r="F128">
        <v>49.739765489999996</v>
      </c>
      <c r="G128">
        <v>122.67657846</v>
      </c>
      <c r="H128">
        <v>37.802042459999996</v>
      </c>
    </row>
    <row r="129" spans="1:8" x14ac:dyDescent="0.2">
      <c r="A129" s="20">
        <v>128</v>
      </c>
      <c r="B129">
        <v>73.265552369999995</v>
      </c>
      <c r="C129">
        <v>195.72097886999998</v>
      </c>
      <c r="D129">
        <v>255.77718443999998</v>
      </c>
      <c r="E129">
        <v>153.20451456000001</v>
      </c>
      <c r="F129">
        <v>241.40678985</v>
      </c>
      <c r="G129">
        <v>36.357083369999998</v>
      </c>
      <c r="H129">
        <v>112.17933170999999</v>
      </c>
    </row>
    <row r="130" spans="1:8" x14ac:dyDescent="0.2">
      <c r="A130" s="20">
        <v>129</v>
      </c>
      <c r="B130">
        <v>96.238459349999999</v>
      </c>
      <c r="C130">
        <v>267.65364240000002</v>
      </c>
      <c r="D130">
        <v>253.65681530999998</v>
      </c>
      <c r="E130">
        <v>68.149171890000005</v>
      </c>
      <c r="F130">
        <v>107.79514352999999</v>
      </c>
      <c r="G130">
        <v>111.90139748999999</v>
      </c>
      <c r="H130">
        <v>42.263932679999996</v>
      </c>
    </row>
    <row r="131" spans="1:8" x14ac:dyDescent="0.2">
      <c r="A131" s="20">
        <v>130</v>
      </c>
      <c r="B131">
        <v>83.732913719999999</v>
      </c>
      <c r="C131">
        <v>313.66819277999997</v>
      </c>
      <c r="D131">
        <v>117.16421643000001</v>
      </c>
      <c r="E131">
        <v>76.192827300000005</v>
      </c>
      <c r="F131">
        <v>93.793833629999995</v>
      </c>
      <c r="G131">
        <v>206.23017978000001</v>
      </c>
      <c r="H131">
        <v>71.97300881999999</v>
      </c>
    </row>
    <row r="132" spans="1:8" x14ac:dyDescent="0.2">
      <c r="A132" s="20">
        <v>131</v>
      </c>
      <c r="B132">
        <v>69.767466299999995</v>
      </c>
      <c r="C132">
        <v>23.3404974</v>
      </c>
      <c r="D132">
        <v>97.299391049999997</v>
      </c>
      <c r="E132">
        <v>109.88712153</v>
      </c>
      <c r="F132">
        <v>63.537854670000002</v>
      </c>
      <c r="G132">
        <v>195.37879104000001</v>
      </c>
      <c r="H132">
        <v>98.666648100000003</v>
      </c>
    </row>
    <row r="133" spans="1:8" x14ac:dyDescent="0.2">
      <c r="A133" s="20">
        <v>132</v>
      </c>
      <c r="B133">
        <v>209.1978</v>
      </c>
      <c r="C133">
        <v>90.893455560000007</v>
      </c>
      <c r="D133">
        <v>103.56934797000001</v>
      </c>
      <c r="E133">
        <v>54.862123050000008</v>
      </c>
      <c r="F133">
        <v>65.543165009999996</v>
      </c>
      <c r="G133">
        <v>252.63324036</v>
      </c>
      <c r="H133">
        <v>144.34947054</v>
      </c>
    </row>
    <row r="134" spans="1:8" x14ac:dyDescent="0.2">
      <c r="A134" s="20">
        <v>133</v>
      </c>
      <c r="B134">
        <v>40.648626809999996</v>
      </c>
      <c r="C134">
        <v>206.10167256</v>
      </c>
      <c r="D134">
        <v>65.543165009999996</v>
      </c>
      <c r="E134">
        <v>141.75840635999998</v>
      </c>
      <c r="F134">
        <v>249.26963859</v>
      </c>
      <c r="G134">
        <v>227.01099266999998</v>
      </c>
      <c r="H134">
        <v>141.97955832</v>
      </c>
    </row>
    <row r="135" spans="1:8" x14ac:dyDescent="0.2">
      <c r="A135" s="20">
        <v>134</v>
      </c>
      <c r="B135">
        <v>59.770800000000001</v>
      </c>
      <c r="C135">
        <v>107.75330397</v>
      </c>
      <c r="D135">
        <v>120.47253021</v>
      </c>
      <c r="E135">
        <v>98.305034759999998</v>
      </c>
      <c r="F135">
        <v>114.97212233999998</v>
      </c>
      <c r="G135">
        <v>95.679602370000012</v>
      </c>
      <c r="H135">
        <v>81.570705029999999</v>
      </c>
    </row>
    <row r="136" spans="1:8" x14ac:dyDescent="0.2">
      <c r="A136" s="20">
        <v>135</v>
      </c>
      <c r="B136">
        <v>45.715696380000004</v>
      </c>
      <c r="C136">
        <v>164.61476028000001</v>
      </c>
      <c r="D136">
        <v>104.38521939</v>
      </c>
      <c r="E136">
        <v>233.83233521999998</v>
      </c>
      <c r="F136">
        <v>186.08293737</v>
      </c>
      <c r="G136">
        <v>112.29887331</v>
      </c>
      <c r="H136">
        <v>54.944307900000005</v>
      </c>
    </row>
    <row r="137" spans="1:8" x14ac:dyDescent="0.2">
      <c r="A137" s="20">
        <v>136</v>
      </c>
      <c r="B137">
        <v>72.714166739999996</v>
      </c>
      <c r="C137">
        <v>46.682489070000003</v>
      </c>
      <c r="D137">
        <v>105.61799214</v>
      </c>
      <c r="E137">
        <v>499.12204248</v>
      </c>
      <c r="F137">
        <v>288.70043535000002</v>
      </c>
      <c r="G137">
        <v>91.235643390000007</v>
      </c>
      <c r="H137">
        <v>34.979366429999999</v>
      </c>
    </row>
    <row r="138" spans="1:8" x14ac:dyDescent="0.2">
      <c r="A138" s="20">
        <v>137</v>
      </c>
      <c r="B138">
        <v>88.704350009999999</v>
      </c>
      <c r="C138">
        <v>89.157113819999992</v>
      </c>
      <c r="D138">
        <v>56.387772719999994</v>
      </c>
      <c r="E138">
        <v>100.81690262999999</v>
      </c>
      <c r="F138">
        <v>169.18872074999999</v>
      </c>
      <c r="G138">
        <v>37.802042459999996</v>
      </c>
      <c r="H138">
        <v>62.187034589999996</v>
      </c>
    </row>
    <row r="139" spans="1:8" x14ac:dyDescent="0.2">
      <c r="A139" s="20">
        <v>138</v>
      </c>
      <c r="B139">
        <v>149.90367212999999</v>
      </c>
      <c r="C139">
        <v>27.552844530000002</v>
      </c>
      <c r="D139">
        <v>241.40678985</v>
      </c>
      <c r="E139">
        <v>45.618568830000001</v>
      </c>
      <c r="F139">
        <v>317.23650953999999</v>
      </c>
      <c r="G139">
        <v>84.529359630000002</v>
      </c>
      <c r="H139">
        <v>27.06272397</v>
      </c>
    </row>
    <row r="140" spans="1:8" x14ac:dyDescent="0.2">
      <c r="A140" s="20">
        <v>139</v>
      </c>
      <c r="B140">
        <v>79.744707089999991</v>
      </c>
      <c r="C140">
        <v>20.04712632</v>
      </c>
      <c r="D140">
        <v>128.64618711</v>
      </c>
      <c r="E140">
        <v>128.36825288999998</v>
      </c>
      <c r="F140">
        <v>134.48429999999999</v>
      </c>
      <c r="G140">
        <v>96.470071200000007</v>
      </c>
      <c r="H140">
        <v>93.412794779999999</v>
      </c>
    </row>
    <row r="141" spans="1:8" x14ac:dyDescent="0.2">
      <c r="A141" s="20">
        <v>140</v>
      </c>
      <c r="B141">
        <v>491.15758338000001</v>
      </c>
      <c r="C141">
        <v>69.511946129999998</v>
      </c>
      <c r="D141">
        <v>98.62182</v>
      </c>
      <c r="E141">
        <v>232.51140054000001</v>
      </c>
      <c r="F141">
        <v>70.847823509999998</v>
      </c>
      <c r="G141">
        <v>127.77502770000001</v>
      </c>
      <c r="H141">
        <v>111.66082002</v>
      </c>
    </row>
    <row r="142" spans="1:8" x14ac:dyDescent="0.2">
      <c r="A142" s="20">
        <v>141</v>
      </c>
      <c r="B142">
        <v>511.00597178999993</v>
      </c>
      <c r="C142">
        <v>129.06159416999998</v>
      </c>
      <c r="D142">
        <v>505.38153951000004</v>
      </c>
      <c r="E142">
        <v>131.93656965</v>
      </c>
      <c r="F142">
        <v>60.513452190000002</v>
      </c>
      <c r="G142">
        <v>137.11570946999998</v>
      </c>
      <c r="H142">
        <v>63.395899020000002</v>
      </c>
    </row>
    <row r="143" spans="1:8" x14ac:dyDescent="0.2">
      <c r="A143" s="20">
        <v>142</v>
      </c>
      <c r="B143">
        <v>57.096056699999998</v>
      </c>
      <c r="C143">
        <v>34.852353480000005</v>
      </c>
      <c r="D143">
        <v>92.064963239999997</v>
      </c>
      <c r="E143">
        <v>157.79939481</v>
      </c>
      <c r="F143">
        <v>161.82346391999999</v>
      </c>
      <c r="G143">
        <v>109.88712153</v>
      </c>
      <c r="H143">
        <v>75.249942930000003</v>
      </c>
    </row>
    <row r="144" spans="1:8" x14ac:dyDescent="0.2">
      <c r="A144" s="20">
        <v>143</v>
      </c>
      <c r="B144">
        <v>209.30389317000001</v>
      </c>
      <c r="C144">
        <v>43.5131424</v>
      </c>
      <c r="D144">
        <v>134.48429999999999</v>
      </c>
      <c r="E144">
        <v>122.85738512999998</v>
      </c>
      <c r="F144">
        <v>182.17840986000002</v>
      </c>
      <c r="G144">
        <v>141.75840635999998</v>
      </c>
      <c r="H144">
        <v>44.125793100000003</v>
      </c>
    </row>
    <row r="145" spans="1:8" x14ac:dyDescent="0.2">
      <c r="A145" s="20">
        <v>144</v>
      </c>
      <c r="B145">
        <v>61.610246369999999</v>
      </c>
      <c r="C145">
        <v>101.78668386</v>
      </c>
      <c r="D145">
        <v>91.674958770000003</v>
      </c>
      <c r="E145">
        <v>148.64848533</v>
      </c>
      <c r="F145">
        <v>101.65369382999999</v>
      </c>
      <c r="G145">
        <v>54.944307900000005</v>
      </c>
      <c r="H145">
        <v>50.096896020000003</v>
      </c>
    </row>
    <row r="146" spans="1:8" x14ac:dyDescent="0.2">
      <c r="A146" s="20">
        <v>145</v>
      </c>
      <c r="B146">
        <v>79.744707089999991</v>
      </c>
      <c r="C146">
        <v>176.50167812999999</v>
      </c>
      <c r="D146">
        <v>56.387772719999994</v>
      </c>
      <c r="E146">
        <v>233.12554550999999</v>
      </c>
      <c r="F146">
        <v>60.438738690000001</v>
      </c>
      <c r="G146">
        <v>151.32771144</v>
      </c>
      <c r="H146">
        <v>68.149171890000005</v>
      </c>
    </row>
    <row r="147" spans="1:8" x14ac:dyDescent="0.2">
      <c r="A147" s="20">
        <v>146</v>
      </c>
      <c r="B147">
        <v>62.831064959999999</v>
      </c>
      <c r="C147">
        <v>98.802626669999995</v>
      </c>
      <c r="D147">
        <v>168.4490571</v>
      </c>
      <c r="E147">
        <v>126.40478211</v>
      </c>
      <c r="F147">
        <v>109.60171595999999</v>
      </c>
      <c r="G147">
        <v>195.37879104000001</v>
      </c>
      <c r="H147">
        <v>85.473738269999998</v>
      </c>
    </row>
    <row r="148" spans="1:8" x14ac:dyDescent="0.2">
      <c r="A148" s="20">
        <v>147</v>
      </c>
      <c r="B148">
        <v>235.65982743000001</v>
      </c>
      <c r="C148">
        <v>54.944307900000005</v>
      </c>
      <c r="D148">
        <v>105.61799214</v>
      </c>
      <c r="E148">
        <v>55.105689060000003</v>
      </c>
      <c r="F148">
        <v>93.604061340000001</v>
      </c>
      <c r="G148">
        <v>103.05083628</v>
      </c>
      <c r="H148">
        <v>55.830410010000001</v>
      </c>
    </row>
    <row r="149" spans="1:8" x14ac:dyDescent="0.2">
      <c r="A149" s="20">
        <v>148</v>
      </c>
      <c r="B149">
        <v>21.131966339999998</v>
      </c>
      <c r="C149">
        <v>107.96100749999999</v>
      </c>
      <c r="D149">
        <v>97.345713419999996</v>
      </c>
      <c r="E149">
        <v>303.43543182000002</v>
      </c>
      <c r="F149">
        <v>50.717018070000002</v>
      </c>
      <c r="G149">
        <v>65.543165009999996</v>
      </c>
      <c r="H149">
        <v>210.21988067999999</v>
      </c>
    </row>
    <row r="150" spans="1:8" x14ac:dyDescent="0.2">
      <c r="A150" s="20">
        <v>149</v>
      </c>
      <c r="B150">
        <v>159.85252179</v>
      </c>
      <c r="C150">
        <v>25.708915349999998</v>
      </c>
      <c r="D150">
        <v>160.93736181</v>
      </c>
      <c r="E150">
        <v>609.13468268999998</v>
      </c>
      <c r="F150">
        <v>68.996422980000006</v>
      </c>
      <c r="G150">
        <v>167.59881747</v>
      </c>
      <c r="H150">
        <v>87.895949940000008</v>
      </c>
    </row>
    <row r="151" spans="1:8" x14ac:dyDescent="0.2">
      <c r="A151" s="20">
        <v>150</v>
      </c>
      <c r="B151">
        <v>67.15847088000001</v>
      </c>
      <c r="C151">
        <v>156.83409638999998</v>
      </c>
      <c r="D151">
        <v>143.94751191</v>
      </c>
      <c r="E151">
        <v>246.18695957999998</v>
      </c>
      <c r="F151">
        <v>163.06071947999999</v>
      </c>
      <c r="G151">
        <v>96.238459349999999</v>
      </c>
      <c r="H151">
        <v>57.096056699999998</v>
      </c>
    </row>
    <row r="152" spans="1:8" x14ac:dyDescent="0.2">
      <c r="A152" s="20">
        <v>151</v>
      </c>
      <c r="B152">
        <v>88.704350009999999</v>
      </c>
      <c r="C152">
        <v>43.100723880000004</v>
      </c>
      <c r="D152">
        <v>97.574336730000013</v>
      </c>
      <c r="E152">
        <v>181.71219761999998</v>
      </c>
      <c r="F152">
        <v>86.202942030000003</v>
      </c>
      <c r="G152">
        <v>118.52848494</v>
      </c>
      <c r="H152">
        <v>84.158780669999999</v>
      </c>
    </row>
    <row r="153" spans="1:8" x14ac:dyDescent="0.2">
      <c r="A153" s="20">
        <v>152</v>
      </c>
      <c r="B153">
        <v>77.586981210000005</v>
      </c>
      <c r="C153">
        <v>116.05397382</v>
      </c>
      <c r="D153">
        <v>329.07859929</v>
      </c>
      <c r="E153">
        <v>121.94588042999999</v>
      </c>
      <c r="F153">
        <v>158.81549841</v>
      </c>
      <c r="G153">
        <v>100.19379204000001</v>
      </c>
      <c r="H153">
        <v>77.702039999999997</v>
      </c>
    </row>
    <row r="154" spans="1:8" x14ac:dyDescent="0.2">
      <c r="A154" s="20">
        <v>153</v>
      </c>
      <c r="B154">
        <v>18.901021229999998</v>
      </c>
      <c r="C154">
        <v>257.08467069</v>
      </c>
      <c r="D154">
        <v>162.51232239000001</v>
      </c>
      <c r="E154">
        <v>172.04277645000002</v>
      </c>
      <c r="F154">
        <v>164.61476028000001</v>
      </c>
      <c r="G154">
        <v>77.125251779999999</v>
      </c>
      <c r="H154">
        <v>62.831064959999999</v>
      </c>
    </row>
    <row r="155" spans="1:8" x14ac:dyDescent="0.2">
      <c r="A155" s="20">
        <v>154</v>
      </c>
      <c r="B155">
        <v>129.47700123000001</v>
      </c>
      <c r="C155">
        <v>326.12143895999998</v>
      </c>
      <c r="D155">
        <v>82.062319860000002</v>
      </c>
      <c r="E155">
        <v>170.00608644000002</v>
      </c>
      <c r="F155">
        <v>128.92412132999999</v>
      </c>
      <c r="G155">
        <v>99.343552410000001</v>
      </c>
      <c r="H155">
        <v>60.513452190000002</v>
      </c>
    </row>
    <row r="156" spans="1:8" x14ac:dyDescent="0.2">
      <c r="A156" s="20">
        <v>155</v>
      </c>
      <c r="B156">
        <v>331.78173371999998</v>
      </c>
      <c r="C156">
        <v>140.49275967</v>
      </c>
      <c r="D156">
        <v>134.84890188</v>
      </c>
      <c r="E156">
        <v>170.00608644000002</v>
      </c>
      <c r="F156">
        <v>83.036583899999997</v>
      </c>
      <c r="G156">
        <v>192.31404326999998</v>
      </c>
      <c r="H156">
        <v>74.773270799999992</v>
      </c>
    </row>
    <row r="157" spans="1:8" x14ac:dyDescent="0.2">
      <c r="A157" s="20">
        <v>156</v>
      </c>
      <c r="B157">
        <v>63.887513850000005</v>
      </c>
      <c r="C157">
        <v>76.076274240000004</v>
      </c>
      <c r="D157">
        <v>112.49761122</v>
      </c>
      <c r="E157">
        <v>40.095746909999995</v>
      </c>
      <c r="F157">
        <v>89.556083909999998</v>
      </c>
      <c r="G157">
        <v>67.15847088000001</v>
      </c>
      <c r="H157">
        <v>214.59360896999999</v>
      </c>
    </row>
    <row r="158" spans="1:8" x14ac:dyDescent="0.2">
      <c r="A158" s="20">
        <v>157</v>
      </c>
      <c r="B158">
        <v>66.018342869999998</v>
      </c>
      <c r="C158">
        <v>162.59450723999998</v>
      </c>
      <c r="D158">
        <v>131.53012820999999</v>
      </c>
      <c r="E158">
        <v>165.04809857999999</v>
      </c>
      <c r="F158">
        <v>211.00437242999999</v>
      </c>
      <c r="G158">
        <v>148.16583611999999</v>
      </c>
      <c r="H158">
        <v>174.97602846000001</v>
      </c>
    </row>
    <row r="159" spans="1:8" x14ac:dyDescent="0.2">
      <c r="A159" s="20">
        <v>158</v>
      </c>
      <c r="B159">
        <v>53.20946043</v>
      </c>
      <c r="C159">
        <v>104.55556617000001</v>
      </c>
      <c r="D159">
        <v>249.84194399999998</v>
      </c>
      <c r="E159">
        <v>150.76586592000001</v>
      </c>
      <c r="F159">
        <v>137.37571245000001</v>
      </c>
      <c r="G159">
        <v>186.58650635999999</v>
      </c>
      <c r="H159">
        <v>152.29898693999999</v>
      </c>
    </row>
    <row r="160" spans="1:8" x14ac:dyDescent="0.2">
      <c r="A160" s="20">
        <v>159</v>
      </c>
      <c r="B160">
        <v>155.43247113000001</v>
      </c>
      <c r="C160">
        <v>177.96307418999999</v>
      </c>
      <c r="D160">
        <v>77.702039999999997</v>
      </c>
      <c r="E160">
        <v>155.31741233999998</v>
      </c>
      <c r="F160">
        <v>159.32056166999999</v>
      </c>
      <c r="G160">
        <v>88.704350009999999</v>
      </c>
      <c r="H160">
        <v>110.21137812000001</v>
      </c>
    </row>
    <row r="161" spans="1:8" x14ac:dyDescent="0.2">
      <c r="A161" s="20">
        <v>160</v>
      </c>
      <c r="B161">
        <v>80.302069799999998</v>
      </c>
      <c r="C161">
        <v>78.217563150000004</v>
      </c>
      <c r="D161">
        <v>102.92083478999999</v>
      </c>
      <c r="E161">
        <v>105.74500508999999</v>
      </c>
      <c r="F161">
        <v>83.892800609999995</v>
      </c>
      <c r="G161">
        <v>64.374645870000009</v>
      </c>
      <c r="H161">
        <v>65.271207869999998</v>
      </c>
    </row>
    <row r="162" spans="1:8" x14ac:dyDescent="0.2">
      <c r="A162" s="20">
        <v>161</v>
      </c>
      <c r="B162">
        <v>127.07421506999999</v>
      </c>
      <c r="C162">
        <v>499.08618000000001</v>
      </c>
      <c r="D162">
        <v>210.66517314000001</v>
      </c>
      <c r="E162">
        <v>103.05083628</v>
      </c>
      <c r="F162">
        <v>55.105689060000003</v>
      </c>
      <c r="G162">
        <v>476.34189633</v>
      </c>
      <c r="H162">
        <v>46.778122349999997</v>
      </c>
    </row>
    <row r="163" spans="1:8" x14ac:dyDescent="0.2">
      <c r="A163" s="20">
        <v>162</v>
      </c>
      <c r="B163">
        <v>64.374645870000009</v>
      </c>
      <c r="C163">
        <v>86.873869259999992</v>
      </c>
      <c r="D163">
        <v>36.47961351</v>
      </c>
      <c r="E163">
        <v>279.74378096999999</v>
      </c>
      <c r="F163">
        <v>152.18093961</v>
      </c>
      <c r="G163">
        <v>82.875202740000006</v>
      </c>
      <c r="H163">
        <v>82.658533590000005</v>
      </c>
    </row>
    <row r="164" spans="1:8" x14ac:dyDescent="0.2">
      <c r="A164" s="20">
        <v>163</v>
      </c>
      <c r="B164">
        <v>98.938605240000001</v>
      </c>
      <c r="C164">
        <v>59.770800000000001</v>
      </c>
      <c r="D164">
        <v>194.46130926000001</v>
      </c>
      <c r="E164">
        <v>172.94830407000001</v>
      </c>
      <c r="F164">
        <v>99.343552410000001</v>
      </c>
      <c r="G164">
        <v>117.20306745000001</v>
      </c>
      <c r="H164">
        <v>62.402209470000003</v>
      </c>
    </row>
    <row r="165" spans="1:8" x14ac:dyDescent="0.2">
      <c r="A165" s="20">
        <v>164</v>
      </c>
      <c r="B165">
        <v>127.6704288</v>
      </c>
      <c r="C165">
        <v>254.85073703999998</v>
      </c>
      <c r="D165">
        <v>90.893455560000007</v>
      </c>
      <c r="E165">
        <v>236.69983934999999</v>
      </c>
      <c r="F165">
        <v>47.253300209999999</v>
      </c>
      <c r="G165">
        <v>165.77580807000001</v>
      </c>
      <c r="H165">
        <v>170.37367685999999</v>
      </c>
    </row>
    <row r="166" spans="1:8" x14ac:dyDescent="0.2">
      <c r="A166" s="20">
        <v>165</v>
      </c>
      <c r="B166">
        <v>105.91385759999999</v>
      </c>
      <c r="C166">
        <v>71.287138889999994</v>
      </c>
      <c r="D166">
        <v>43.100723880000004</v>
      </c>
      <c r="E166">
        <v>282.65013612000001</v>
      </c>
      <c r="F166">
        <v>72.221057639999998</v>
      </c>
      <c r="G166">
        <v>55.830410010000001</v>
      </c>
      <c r="H166">
        <v>92.837500829999996</v>
      </c>
    </row>
    <row r="167" spans="1:8" x14ac:dyDescent="0.2">
      <c r="A167" s="20">
        <v>166</v>
      </c>
      <c r="B167">
        <v>116.59191102</v>
      </c>
      <c r="C167">
        <v>99.522864809999987</v>
      </c>
      <c r="D167">
        <v>428.48789958000003</v>
      </c>
      <c r="E167">
        <v>120.47253021</v>
      </c>
      <c r="F167">
        <v>135.93822470999999</v>
      </c>
      <c r="G167">
        <v>56.861456309999994</v>
      </c>
      <c r="H167">
        <v>114.1921134</v>
      </c>
    </row>
    <row r="168" spans="1:8" x14ac:dyDescent="0.2">
      <c r="A168" s="20">
        <v>167</v>
      </c>
      <c r="B168">
        <v>158.87078639999999</v>
      </c>
      <c r="C168">
        <v>103.56934797000001</v>
      </c>
      <c r="D168">
        <v>116.39915019</v>
      </c>
      <c r="E168">
        <v>63.043251299999994</v>
      </c>
      <c r="F168">
        <v>71.287138889999994</v>
      </c>
      <c r="G168">
        <v>74.713499999999996</v>
      </c>
      <c r="H168">
        <v>84.369472740000006</v>
      </c>
    </row>
    <row r="169" spans="1:8" x14ac:dyDescent="0.2">
      <c r="A169" s="20">
        <v>168</v>
      </c>
      <c r="B169">
        <v>42.789915719999996</v>
      </c>
      <c r="C169">
        <v>69.511946129999998</v>
      </c>
      <c r="D169">
        <v>34.979366429999999</v>
      </c>
      <c r="E169">
        <v>255.44545649999998</v>
      </c>
      <c r="F169">
        <v>84.158780669999999</v>
      </c>
      <c r="G169">
        <v>59.321024729999998</v>
      </c>
      <c r="H169">
        <v>50.893341929999998</v>
      </c>
    </row>
    <row r="170" spans="1:8" x14ac:dyDescent="0.2">
      <c r="A170" s="20">
        <v>169</v>
      </c>
      <c r="B170">
        <v>97.345713419999996</v>
      </c>
      <c r="C170">
        <v>147.86548784999999</v>
      </c>
      <c r="D170">
        <v>123.83463771000001</v>
      </c>
      <c r="E170">
        <v>105.28028712</v>
      </c>
      <c r="F170">
        <v>95.492818619999994</v>
      </c>
      <c r="G170">
        <v>230.60172348</v>
      </c>
      <c r="H170">
        <v>89.656199999999998</v>
      </c>
    </row>
    <row r="171" spans="1:8" x14ac:dyDescent="0.2">
      <c r="A171" s="20">
        <v>170</v>
      </c>
      <c r="B171">
        <v>82.658533590000005</v>
      </c>
      <c r="C171">
        <v>49.469302620000001</v>
      </c>
      <c r="D171">
        <v>94.506600419999998</v>
      </c>
      <c r="E171">
        <v>256.66627509</v>
      </c>
      <c r="F171">
        <v>87.130883699999998</v>
      </c>
      <c r="G171">
        <v>72.95922702</v>
      </c>
      <c r="H171">
        <v>75.249942930000003</v>
      </c>
    </row>
    <row r="172" spans="1:8" x14ac:dyDescent="0.2">
      <c r="A172" s="20">
        <v>171</v>
      </c>
      <c r="B172">
        <v>45.224081550000001</v>
      </c>
      <c r="C172">
        <v>111.58162371</v>
      </c>
      <c r="D172">
        <v>60.069654000000007</v>
      </c>
      <c r="E172">
        <v>70.847823509999998</v>
      </c>
      <c r="F172">
        <v>439.68147614999998</v>
      </c>
      <c r="G172">
        <v>74.233839330000009</v>
      </c>
      <c r="H172">
        <v>74.952583199999992</v>
      </c>
    </row>
    <row r="173" spans="1:8" x14ac:dyDescent="0.2">
      <c r="A173" s="20">
        <v>172</v>
      </c>
      <c r="B173">
        <v>78.616533239999995</v>
      </c>
      <c r="C173">
        <v>51.589671750000001</v>
      </c>
      <c r="D173">
        <v>89.157113819999992</v>
      </c>
      <c r="E173">
        <v>122.67657846</v>
      </c>
      <c r="F173">
        <v>161.7397848</v>
      </c>
      <c r="G173">
        <v>80.745867989999994</v>
      </c>
      <c r="H173">
        <v>118.2266424</v>
      </c>
    </row>
    <row r="174" spans="1:8" x14ac:dyDescent="0.2">
      <c r="A174" s="20">
        <v>173</v>
      </c>
      <c r="B174">
        <v>84.158780669999999</v>
      </c>
      <c r="C174">
        <v>185.38511327999998</v>
      </c>
      <c r="D174">
        <v>207.26720316000001</v>
      </c>
      <c r="E174">
        <v>117.16421643000001</v>
      </c>
      <c r="F174">
        <v>101.78668386</v>
      </c>
      <c r="G174">
        <v>235.24143183000001</v>
      </c>
      <c r="H174">
        <v>126.12236507999999</v>
      </c>
    </row>
    <row r="175" spans="1:8" x14ac:dyDescent="0.2">
      <c r="A175" s="20">
        <v>174</v>
      </c>
      <c r="B175">
        <v>136.10110014</v>
      </c>
      <c r="C175">
        <v>32.873939999999997</v>
      </c>
      <c r="D175">
        <v>161.82346391999999</v>
      </c>
      <c r="E175">
        <v>136.88708616</v>
      </c>
      <c r="F175">
        <v>81.570705029999999</v>
      </c>
      <c r="G175">
        <v>62.759340000000002</v>
      </c>
      <c r="H175">
        <v>68.800673610000004</v>
      </c>
    </row>
    <row r="176" spans="1:8" x14ac:dyDescent="0.2">
      <c r="A176" s="20">
        <v>175</v>
      </c>
      <c r="B176">
        <v>59.546659500000004</v>
      </c>
      <c r="C176">
        <v>113.13118169999998</v>
      </c>
      <c r="D176">
        <v>45.715696380000004</v>
      </c>
      <c r="E176">
        <v>193.17175425000002</v>
      </c>
      <c r="F176">
        <v>53.877399119999993</v>
      </c>
      <c r="G176">
        <v>77.932157580000009</v>
      </c>
      <c r="H176">
        <v>69.767466299999995</v>
      </c>
    </row>
    <row r="177" spans="1:8" x14ac:dyDescent="0.2">
      <c r="A177" s="20">
        <v>176</v>
      </c>
      <c r="B177">
        <v>96.377426460000009</v>
      </c>
      <c r="C177">
        <v>46.394094959999997</v>
      </c>
      <c r="D177">
        <v>57.408359129999994</v>
      </c>
      <c r="E177">
        <v>178.23801987000002</v>
      </c>
      <c r="F177">
        <v>156.00627081000002</v>
      </c>
      <c r="G177">
        <v>107.96100749999999</v>
      </c>
      <c r="H177">
        <v>58.715845379999998</v>
      </c>
    </row>
    <row r="178" spans="1:8" x14ac:dyDescent="0.2">
      <c r="A178" s="20">
        <v>177</v>
      </c>
      <c r="B178">
        <v>74.773270799999992</v>
      </c>
      <c r="C178">
        <v>90.351035550000006</v>
      </c>
      <c r="D178">
        <v>162.07151274</v>
      </c>
      <c r="E178">
        <v>63.043251299999994</v>
      </c>
      <c r="F178">
        <v>136.42983954000002</v>
      </c>
      <c r="G178">
        <v>215.19579978000002</v>
      </c>
      <c r="H178">
        <v>116.70547554000001</v>
      </c>
    </row>
    <row r="179" spans="1:8" x14ac:dyDescent="0.2">
      <c r="A179" s="20">
        <v>178</v>
      </c>
      <c r="B179">
        <v>65.271207869999998</v>
      </c>
      <c r="C179">
        <v>367.59041999999999</v>
      </c>
      <c r="D179">
        <v>103.6126818</v>
      </c>
      <c r="E179">
        <v>189.1297539</v>
      </c>
      <c r="F179">
        <v>114.54326684999999</v>
      </c>
      <c r="G179">
        <v>76.192827300000005</v>
      </c>
      <c r="H179">
        <v>40.206322890000003</v>
      </c>
    </row>
    <row r="180" spans="1:8" x14ac:dyDescent="0.2">
      <c r="A180" s="20">
        <v>179</v>
      </c>
      <c r="B180">
        <v>61.610246369999999</v>
      </c>
      <c r="C180">
        <v>50.096896020000003</v>
      </c>
      <c r="D180">
        <v>159.09642117000001</v>
      </c>
      <c r="E180">
        <v>237.22731666000001</v>
      </c>
      <c r="F180">
        <v>131.63173856999998</v>
      </c>
      <c r="G180">
        <v>230.60172348</v>
      </c>
      <c r="H180">
        <v>50.893341929999998</v>
      </c>
    </row>
    <row r="181" spans="1:8" x14ac:dyDescent="0.2">
      <c r="A181" s="20">
        <v>180</v>
      </c>
      <c r="B181">
        <v>69.767466299999995</v>
      </c>
      <c r="C181">
        <v>173.56693185</v>
      </c>
      <c r="D181">
        <v>222.13967246999999</v>
      </c>
      <c r="E181">
        <v>79.744707089999991</v>
      </c>
      <c r="F181">
        <v>150.17264072999998</v>
      </c>
      <c r="G181">
        <v>86.873869259999992</v>
      </c>
      <c r="H181">
        <v>40.095746909999995</v>
      </c>
    </row>
    <row r="182" spans="1:8" x14ac:dyDescent="0.2">
      <c r="A182" s="20">
        <v>181</v>
      </c>
      <c r="B182">
        <v>76.602257280000003</v>
      </c>
      <c r="C182">
        <v>145.91845404</v>
      </c>
      <c r="D182">
        <v>96.053169870000005</v>
      </c>
      <c r="E182">
        <v>78.955732529999992</v>
      </c>
      <c r="F182">
        <v>70.847823509999998</v>
      </c>
      <c r="G182">
        <v>131.80059107999998</v>
      </c>
      <c r="H182">
        <v>86.718465179999995</v>
      </c>
    </row>
    <row r="183" spans="1:8" x14ac:dyDescent="0.2">
      <c r="A183" s="20">
        <v>182</v>
      </c>
      <c r="B183">
        <v>78.616533239999995</v>
      </c>
      <c r="C183">
        <v>227.20823630999999</v>
      </c>
      <c r="D183">
        <v>107.13019338000001</v>
      </c>
      <c r="E183">
        <v>108.61998057000001</v>
      </c>
      <c r="F183">
        <v>129.37240233</v>
      </c>
      <c r="G183">
        <v>206.05833873</v>
      </c>
      <c r="H183">
        <v>33.413371470000001</v>
      </c>
    </row>
    <row r="184" spans="1:8" x14ac:dyDescent="0.2">
      <c r="A184" s="20">
        <v>183</v>
      </c>
      <c r="B184">
        <v>28.193886359999997</v>
      </c>
      <c r="C184">
        <v>241.40678985</v>
      </c>
      <c r="D184">
        <v>85.473738269999998</v>
      </c>
      <c r="E184">
        <v>76.192827300000005</v>
      </c>
      <c r="F184">
        <v>121.65300350999999</v>
      </c>
      <c r="G184">
        <v>102.70267136999999</v>
      </c>
      <c r="H184">
        <v>105.10994033999999</v>
      </c>
    </row>
    <row r="185" spans="1:8" x14ac:dyDescent="0.2">
      <c r="A185" s="20">
        <v>184</v>
      </c>
      <c r="B185">
        <v>34.07533308</v>
      </c>
      <c r="C185">
        <v>92.837500829999996</v>
      </c>
      <c r="D185">
        <v>92.064963239999997</v>
      </c>
      <c r="E185">
        <v>86.718465179999995</v>
      </c>
      <c r="F185">
        <v>74.892812399999997</v>
      </c>
      <c r="G185">
        <v>72.283816979999997</v>
      </c>
      <c r="H185">
        <v>65.543165009999996</v>
      </c>
    </row>
    <row r="186" spans="1:8" x14ac:dyDescent="0.2">
      <c r="A186" s="20">
        <v>185</v>
      </c>
      <c r="B186">
        <v>34.979366429999999</v>
      </c>
      <c r="C186">
        <v>171.62587511999999</v>
      </c>
      <c r="D186">
        <v>140.9694318</v>
      </c>
      <c r="E186">
        <v>86.873869259999992</v>
      </c>
      <c r="F186">
        <v>31.768180200000003</v>
      </c>
      <c r="G186">
        <v>93.364978140000005</v>
      </c>
      <c r="H186">
        <v>29.58505173</v>
      </c>
    </row>
    <row r="187" spans="1:8" x14ac:dyDescent="0.2">
      <c r="A187" s="20">
        <v>186</v>
      </c>
      <c r="B187">
        <v>29.434130459999999</v>
      </c>
      <c r="C187">
        <v>80.191493819999991</v>
      </c>
      <c r="D187">
        <v>136.85421221999999</v>
      </c>
      <c r="E187">
        <v>109.64355552000001</v>
      </c>
      <c r="F187">
        <v>72.283816979999997</v>
      </c>
      <c r="G187">
        <v>190.07263827</v>
      </c>
      <c r="H187">
        <v>66.018342869999998</v>
      </c>
    </row>
    <row r="188" spans="1:8" x14ac:dyDescent="0.2">
      <c r="A188" s="20">
        <v>187</v>
      </c>
      <c r="B188">
        <v>27.552844530000002</v>
      </c>
      <c r="C188">
        <v>101.65369382999999</v>
      </c>
      <c r="D188">
        <v>155.86282088999999</v>
      </c>
      <c r="E188">
        <v>155.0006271</v>
      </c>
      <c r="F188">
        <v>56.15018379</v>
      </c>
      <c r="G188">
        <v>98.938605240000001</v>
      </c>
      <c r="H188">
        <v>76.192827300000005</v>
      </c>
    </row>
    <row r="189" spans="1:8" x14ac:dyDescent="0.2">
      <c r="A189" s="20">
        <v>188</v>
      </c>
      <c r="B189">
        <v>44.828099999999999</v>
      </c>
      <c r="C189">
        <v>67.15847088000001</v>
      </c>
      <c r="D189">
        <v>93.364978140000005</v>
      </c>
      <c r="E189">
        <v>66.154321440000004</v>
      </c>
      <c r="F189">
        <v>207.48237804000001</v>
      </c>
      <c r="G189">
        <v>134.25119387999999</v>
      </c>
      <c r="H189">
        <v>86.047537950000006</v>
      </c>
    </row>
    <row r="190" spans="1:8" x14ac:dyDescent="0.2">
      <c r="A190" s="20">
        <v>189</v>
      </c>
      <c r="B190">
        <v>105.99903098999999</v>
      </c>
      <c r="C190">
        <v>117.43169076</v>
      </c>
      <c r="D190">
        <v>287.6619177</v>
      </c>
      <c r="E190">
        <v>795.90050144999998</v>
      </c>
      <c r="F190">
        <v>139.02389226</v>
      </c>
      <c r="G190">
        <v>150.17264072999998</v>
      </c>
      <c r="H190">
        <v>77.125251779999999</v>
      </c>
    </row>
    <row r="191" spans="1:8" x14ac:dyDescent="0.2">
      <c r="A191" s="20">
        <v>190</v>
      </c>
      <c r="B191">
        <v>122.85738512999998</v>
      </c>
      <c r="C191">
        <v>67.15847088000001</v>
      </c>
      <c r="D191">
        <v>97.299391049999997</v>
      </c>
      <c r="E191">
        <v>143.23175658</v>
      </c>
      <c r="F191">
        <v>150.17264072999998</v>
      </c>
      <c r="G191">
        <v>204.00969455999999</v>
      </c>
      <c r="H191">
        <v>176.55098903999999</v>
      </c>
    </row>
    <row r="192" spans="1:8" x14ac:dyDescent="0.2">
      <c r="A192" s="20">
        <v>191</v>
      </c>
      <c r="B192">
        <v>51.416336430000001</v>
      </c>
      <c r="C192">
        <v>98.983433340000005</v>
      </c>
      <c r="D192">
        <v>219.77424306</v>
      </c>
      <c r="E192">
        <v>199.49550489000001</v>
      </c>
      <c r="F192">
        <v>152.67853152000001</v>
      </c>
      <c r="G192">
        <v>73.265552369999995</v>
      </c>
      <c r="H192">
        <v>71.036101529999996</v>
      </c>
    </row>
    <row r="193" spans="1:8" x14ac:dyDescent="0.2">
      <c r="A193" s="20">
        <v>192</v>
      </c>
      <c r="B193">
        <v>42.263932679999996</v>
      </c>
      <c r="C193">
        <v>302.56726094999999</v>
      </c>
      <c r="D193">
        <v>53.877399119999993</v>
      </c>
      <c r="E193">
        <v>259.52182505999997</v>
      </c>
      <c r="F193">
        <v>141.60150801</v>
      </c>
      <c r="G193">
        <v>208.81377261</v>
      </c>
      <c r="H193">
        <v>66.825248669999993</v>
      </c>
    </row>
    <row r="194" spans="1:8" x14ac:dyDescent="0.2">
      <c r="A194" s="20">
        <v>193</v>
      </c>
      <c r="B194">
        <v>42.789915719999996</v>
      </c>
      <c r="C194">
        <v>63.887513850000005</v>
      </c>
      <c r="D194">
        <v>50.893341929999998</v>
      </c>
      <c r="E194">
        <v>193.24049066999999</v>
      </c>
      <c r="F194">
        <v>211.76495585999999</v>
      </c>
      <c r="G194">
        <v>156.83409638999998</v>
      </c>
      <c r="H194">
        <v>22.760720639999999</v>
      </c>
    </row>
    <row r="195" spans="1:8" x14ac:dyDescent="0.2">
      <c r="A195" s="20">
        <v>194</v>
      </c>
      <c r="B195">
        <v>143.48129967</v>
      </c>
      <c r="C195">
        <v>33.413371470000001</v>
      </c>
      <c r="D195">
        <v>160.65942758999998</v>
      </c>
      <c r="E195">
        <v>119.31745949999998</v>
      </c>
      <c r="F195">
        <v>76.602257280000003</v>
      </c>
      <c r="G195">
        <v>70.847823509999998</v>
      </c>
      <c r="H195">
        <v>206.36018127</v>
      </c>
    </row>
    <row r="196" spans="1:8" x14ac:dyDescent="0.2">
      <c r="A196" s="20">
        <v>195</v>
      </c>
      <c r="B196">
        <v>229.82619735</v>
      </c>
      <c r="C196">
        <v>225.41212376999999</v>
      </c>
      <c r="D196">
        <v>163.06071947999999</v>
      </c>
      <c r="E196">
        <v>117.16421643000001</v>
      </c>
      <c r="F196">
        <v>211.17322494000001</v>
      </c>
      <c r="G196">
        <v>124.41142592999999</v>
      </c>
      <c r="H196">
        <v>65.543165009999996</v>
      </c>
    </row>
    <row r="197" spans="1:8" x14ac:dyDescent="0.2">
      <c r="A197" s="20">
        <v>196</v>
      </c>
      <c r="B197">
        <v>71.787719339999995</v>
      </c>
      <c r="C197">
        <v>215.36166374999999</v>
      </c>
      <c r="D197">
        <v>238.57813674000002</v>
      </c>
      <c r="E197">
        <v>96.377426460000009</v>
      </c>
      <c r="F197">
        <v>254.46521538000002</v>
      </c>
      <c r="G197">
        <v>63.395899020000002</v>
      </c>
      <c r="H197">
        <v>65.271207869999998</v>
      </c>
    </row>
    <row r="198" spans="1:8" x14ac:dyDescent="0.2">
      <c r="A198" s="20">
        <v>197</v>
      </c>
      <c r="B198">
        <v>130.19873364</v>
      </c>
      <c r="C198">
        <v>103.6126818</v>
      </c>
      <c r="D198">
        <v>169.74309492</v>
      </c>
      <c r="E198">
        <v>84.529359630000002</v>
      </c>
      <c r="F198">
        <v>188.65756458000001</v>
      </c>
      <c r="G198">
        <v>53.877399119999993</v>
      </c>
      <c r="H198">
        <v>113.40762165</v>
      </c>
    </row>
    <row r="199" spans="1:8" x14ac:dyDescent="0.2">
      <c r="A199" s="20">
        <v>198</v>
      </c>
      <c r="B199">
        <v>58.026986909999998</v>
      </c>
      <c r="C199">
        <v>230.19528204</v>
      </c>
      <c r="D199">
        <v>86.25374721</v>
      </c>
      <c r="E199">
        <v>263.82233411999999</v>
      </c>
      <c r="F199">
        <v>112.53795651</v>
      </c>
      <c r="G199">
        <v>66.356047889999999</v>
      </c>
      <c r="H199">
        <v>44.928216089999999</v>
      </c>
    </row>
    <row r="200" spans="1:8" x14ac:dyDescent="0.2">
      <c r="A200" s="20">
        <v>199</v>
      </c>
      <c r="B200">
        <v>50.80518</v>
      </c>
      <c r="C200">
        <v>183.49785027000001</v>
      </c>
      <c r="D200">
        <v>69.511946129999998</v>
      </c>
      <c r="E200">
        <v>108.00135279</v>
      </c>
      <c r="F200">
        <v>87.895949940000008</v>
      </c>
      <c r="G200">
        <v>119.69102699999999</v>
      </c>
      <c r="H200">
        <v>71.036101529999996</v>
      </c>
    </row>
    <row r="201" spans="1:8" x14ac:dyDescent="0.2">
      <c r="A201" s="20">
        <v>200</v>
      </c>
      <c r="B201">
        <v>63.395899020000002</v>
      </c>
      <c r="C201">
        <v>231.37575534000001</v>
      </c>
      <c r="D201">
        <v>72.775431810000001</v>
      </c>
      <c r="E201">
        <v>102.83416713</v>
      </c>
      <c r="F201">
        <v>124.30383848999999</v>
      </c>
      <c r="G201">
        <v>348.07226525999999</v>
      </c>
      <c r="H201">
        <v>101.65369382999999</v>
      </c>
    </row>
    <row r="202" spans="1:8" x14ac:dyDescent="0.2">
      <c r="A202" s="20">
        <v>201</v>
      </c>
      <c r="B202">
        <v>58.026986909999998</v>
      </c>
      <c r="C202">
        <v>235.54476864</v>
      </c>
      <c r="D202">
        <v>115.01097336000001</v>
      </c>
      <c r="E202">
        <v>99.343552410000001</v>
      </c>
      <c r="F202">
        <v>97.894110510000004</v>
      </c>
      <c r="G202">
        <v>88.300897110000008</v>
      </c>
      <c r="H202">
        <v>102.70267136999999</v>
      </c>
    </row>
    <row r="203" spans="1:8" x14ac:dyDescent="0.2">
      <c r="A203" s="20">
        <v>202</v>
      </c>
      <c r="B203">
        <v>114.1921134</v>
      </c>
      <c r="C203">
        <v>83.036583899999997</v>
      </c>
      <c r="D203">
        <v>78.446186459999993</v>
      </c>
      <c r="E203">
        <v>205.86258935999999</v>
      </c>
      <c r="F203">
        <v>176.72880717000001</v>
      </c>
      <c r="G203">
        <v>61.610246369999999</v>
      </c>
      <c r="H203">
        <v>167.19835311</v>
      </c>
    </row>
    <row r="204" spans="1:8" x14ac:dyDescent="0.2">
      <c r="A204" s="20">
        <v>203</v>
      </c>
      <c r="B204">
        <v>315.51361623000003</v>
      </c>
      <c r="C204">
        <v>30.76851357</v>
      </c>
      <c r="D204">
        <v>90.449657369999997</v>
      </c>
      <c r="E204">
        <v>109.07125010999999</v>
      </c>
      <c r="F204">
        <v>118.2266424</v>
      </c>
      <c r="G204">
        <v>144.34947054</v>
      </c>
      <c r="H204">
        <v>67.623188850000005</v>
      </c>
    </row>
    <row r="205" spans="1:8" x14ac:dyDescent="0.2">
      <c r="A205" s="20">
        <v>204</v>
      </c>
      <c r="B205">
        <v>48.188713230000005</v>
      </c>
      <c r="C205">
        <v>31.201851869999999</v>
      </c>
      <c r="D205">
        <v>115.43684030999999</v>
      </c>
      <c r="E205">
        <v>121.02690438</v>
      </c>
      <c r="F205">
        <v>113.56452</v>
      </c>
      <c r="G205">
        <v>117.77238432</v>
      </c>
      <c r="H205">
        <v>92.837500829999996</v>
      </c>
    </row>
    <row r="206" spans="1:8" x14ac:dyDescent="0.2">
      <c r="A206" s="20">
        <v>205</v>
      </c>
      <c r="B206">
        <v>161.10472005</v>
      </c>
      <c r="C206">
        <v>29.434130459999999</v>
      </c>
      <c r="D206">
        <v>92.980950750000005</v>
      </c>
      <c r="E206">
        <v>74.713499999999996</v>
      </c>
      <c r="F206">
        <v>160.52046048</v>
      </c>
      <c r="G206">
        <v>131.80059107999998</v>
      </c>
      <c r="H206">
        <v>113.60337102</v>
      </c>
    </row>
    <row r="207" spans="1:8" x14ac:dyDescent="0.2">
      <c r="A207" s="20">
        <v>206</v>
      </c>
      <c r="B207">
        <v>50.893341929999998</v>
      </c>
      <c r="C207">
        <v>42.474624750000004</v>
      </c>
      <c r="D207">
        <v>108.24940160999999</v>
      </c>
      <c r="E207">
        <v>85.473738269999998</v>
      </c>
      <c r="F207">
        <v>136.42983954000002</v>
      </c>
      <c r="G207">
        <v>150.76586592000001</v>
      </c>
      <c r="H207">
        <v>203.30888192999998</v>
      </c>
    </row>
    <row r="208" spans="1:8" x14ac:dyDescent="0.2">
      <c r="A208" s="20">
        <v>207</v>
      </c>
      <c r="B208">
        <v>42.263932679999996</v>
      </c>
      <c r="C208">
        <v>112.77554543999999</v>
      </c>
      <c r="D208">
        <v>95.492818619999994</v>
      </c>
      <c r="E208">
        <v>100.81690262999999</v>
      </c>
      <c r="F208">
        <v>92.064963239999997</v>
      </c>
      <c r="G208">
        <v>134.783154</v>
      </c>
      <c r="H208">
        <v>43.5131424</v>
      </c>
    </row>
    <row r="209" spans="1:8" x14ac:dyDescent="0.2">
      <c r="A209" s="20">
        <v>208</v>
      </c>
      <c r="B209">
        <v>102.13634304</v>
      </c>
      <c r="C209">
        <v>186.56259804000001</v>
      </c>
      <c r="D209">
        <v>107.79514352999999</v>
      </c>
      <c r="E209">
        <v>111.22001037</v>
      </c>
      <c r="F209">
        <v>105.66132596999999</v>
      </c>
      <c r="G209">
        <v>213.71647247999999</v>
      </c>
      <c r="H209">
        <v>167.06386881</v>
      </c>
    </row>
    <row r="210" spans="1:8" x14ac:dyDescent="0.2">
      <c r="A210" s="20">
        <v>209</v>
      </c>
      <c r="B210">
        <v>50.717018070000002</v>
      </c>
      <c r="C210">
        <v>29.885400000000001</v>
      </c>
      <c r="D210">
        <v>75.249942930000003</v>
      </c>
      <c r="E210">
        <v>95.492818619999994</v>
      </c>
      <c r="F210">
        <v>161.7397848</v>
      </c>
      <c r="G210">
        <v>256.75294274999999</v>
      </c>
      <c r="H210">
        <v>105.28028712</v>
      </c>
    </row>
    <row r="211" spans="1:8" x14ac:dyDescent="0.2">
      <c r="A211" s="20">
        <v>210</v>
      </c>
      <c r="B211">
        <v>48.650442659999996</v>
      </c>
      <c r="C211">
        <v>27.552844530000002</v>
      </c>
      <c r="D211">
        <v>137.60284149</v>
      </c>
      <c r="E211">
        <v>181.78541684999999</v>
      </c>
      <c r="F211">
        <v>61.610246369999999</v>
      </c>
      <c r="G211">
        <v>147.62341611000002</v>
      </c>
      <c r="H211">
        <v>35.862479999999998</v>
      </c>
    </row>
    <row r="212" spans="1:8" x14ac:dyDescent="0.2">
      <c r="A212" s="20">
        <v>211</v>
      </c>
      <c r="B212">
        <v>88.855271279999997</v>
      </c>
      <c r="C212">
        <v>117.62146305</v>
      </c>
      <c r="D212">
        <v>80.911731959999997</v>
      </c>
      <c r="E212">
        <v>153.84406211999999</v>
      </c>
      <c r="F212">
        <v>65.543165009999996</v>
      </c>
      <c r="G212">
        <v>109.64355552000001</v>
      </c>
      <c r="H212">
        <v>62.187034589999996</v>
      </c>
    </row>
    <row r="213" spans="1:8" x14ac:dyDescent="0.2">
      <c r="A213" s="20">
        <v>212</v>
      </c>
      <c r="B213">
        <v>109.72424610000002</v>
      </c>
      <c r="C213">
        <v>93.841650270000002</v>
      </c>
      <c r="D213">
        <v>72.345082050000002</v>
      </c>
      <c r="E213">
        <v>201.30058305</v>
      </c>
      <c r="F213">
        <v>63.95774454</v>
      </c>
      <c r="G213">
        <v>57.717673019999999</v>
      </c>
      <c r="H213">
        <v>48.650442659999996</v>
      </c>
    </row>
    <row r="214" spans="1:8" x14ac:dyDescent="0.2">
      <c r="A214" s="20">
        <v>213</v>
      </c>
      <c r="B214">
        <v>63.537854670000002</v>
      </c>
      <c r="C214">
        <v>45.618568830000001</v>
      </c>
      <c r="D214">
        <v>56.782260000000001</v>
      </c>
      <c r="E214">
        <v>136.85421221999999</v>
      </c>
      <c r="F214">
        <v>65.271207869999998</v>
      </c>
      <c r="G214">
        <v>164.58636915</v>
      </c>
      <c r="H214">
        <v>93.078078300000001</v>
      </c>
    </row>
    <row r="215" spans="1:8" x14ac:dyDescent="0.2">
      <c r="A215" s="20">
        <v>214</v>
      </c>
      <c r="B215">
        <v>103.95636389999999</v>
      </c>
      <c r="C215">
        <v>149.90367212999999</v>
      </c>
      <c r="D215">
        <v>97.345713419999996</v>
      </c>
      <c r="E215">
        <v>120.62046294</v>
      </c>
      <c r="F215">
        <v>72.775431810000001</v>
      </c>
      <c r="G215">
        <v>157.28984874</v>
      </c>
      <c r="H215">
        <v>93.078078300000001</v>
      </c>
    </row>
    <row r="216" spans="1:8" x14ac:dyDescent="0.2">
      <c r="A216" s="20">
        <v>215</v>
      </c>
      <c r="B216">
        <v>70.022986469999992</v>
      </c>
      <c r="C216">
        <v>110.93908760999999</v>
      </c>
      <c r="D216">
        <v>77.125251779999999</v>
      </c>
      <c r="E216">
        <v>255.77718443999998</v>
      </c>
      <c r="F216">
        <v>72.283816979999997</v>
      </c>
      <c r="G216">
        <v>149.42699999999999</v>
      </c>
      <c r="H216">
        <v>144.59751936000001</v>
      </c>
    </row>
    <row r="217" spans="1:8" x14ac:dyDescent="0.2">
      <c r="A217" s="20">
        <v>216</v>
      </c>
      <c r="B217">
        <v>33.413371470000001</v>
      </c>
      <c r="C217">
        <v>51.416336430000001</v>
      </c>
      <c r="D217">
        <v>77.125251779999999</v>
      </c>
      <c r="E217">
        <v>139.05527193</v>
      </c>
      <c r="F217">
        <v>99.478036709999984</v>
      </c>
      <c r="G217">
        <v>334.19647404</v>
      </c>
      <c r="H217">
        <v>49.015044539999998</v>
      </c>
    </row>
    <row r="218" spans="1:8" x14ac:dyDescent="0.2">
      <c r="A218" s="20">
        <v>217</v>
      </c>
      <c r="B218">
        <v>138.15273285000001</v>
      </c>
      <c r="C218">
        <v>71.97300881999999</v>
      </c>
      <c r="D218">
        <v>101.78668386</v>
      </c>
      <c r="E218">
        <v>112.29887331</v>
      </c>
      <c r="F218">
        <v>74.713499999999996</v>
      </c>
      <c r="G218">
        <v>55.105689060000003</v>
      </c>
      <c r="H218">
        <v>92.257724069999995</v>
      </c>
    </row>
    <row r="219" spans="1:8" x14ac:dyDescent="0.2">
      <c r="A219" s="20">
        <v>218</v>
      </c>
      <c r="B219">
        <v>84.529359630000002</v>
      </c>
      <c r="C219">
        <v>47.909284739999997</v>
      </c>
      <c r="D219">
        <v>224.95637141999998</v>
      </c>
      <c r="E219">
        <v>123.9795819</v>
      </c>
      <c r="F219">
        <v>145.73465883</v>
      </c>
      <c r="G219">
        <v>85.63063661999999</v>
      </c>
      <c r="H219">
        <v>95.820063750000003</v>
      </c>
    </row>
    <row r="220" spans="1:8" x14ac:dyDescent="0.2">
      <c r="A220" s="20">
        <v>219</v>
      </c>
      <c r="B220">
        <v>61.320357989999998</v>
      </c>
      <c r="C220">
        <v>96.470071200000007</v>
      </c>
      <c r="D220">
        <v>141.72702669</v>
      </c>
      <c r="E220">
        <v>235.47005514</v>
      </c>
      <c r="F220">
        <v>162.73198008</v>
      </c>
      <c r="G220">
        <v>56.15018379</v>
      </c>
      <c r="H220">
        <v>65.611901430000003</v>
      </c>
    </row>
    <row r="221" spans="1:8" x14ac:dyDescent="0.2">
      <c r="A221" s="20">
        <v>220</v>
      </c>
      <c r="B221">
        <v>305.15384232000002</v>
      </c>
      <c r="C221">
        <v>194.60027636999999</v>
      </c>
      <c r="D221">
        <v>272.61312452999999</v>
      </c>
      <c r="E221">
        <v>168.23687075999999</v>
      </c>
      <c r="F221">
        <v>410.31309357000004</v>
      </c>
      <c r="G221">
        <v>95.820063750000003</v>
      </c>
      <c r="H221">
        <v>147.01674249000001</v>
      </c>
    </row>
    <row r="222" spans="1:8" x14ac:dyDescent="0.2">
      <c r="A222" s="20">
        <v>221</v>
      </c>
      <c r="B222">
        <v>59.845513499999996</v>
      </c>
      <c r="C222">
        <v>213.86291094000001</v>
      </c>
      <c r="D222">
        <v>141.75840635999998</v>
      </c>
      <c r="E222">
        <v>212.77508238000001</v>
      </c>
      <c r="F222">
        <v>237.22731666000001</v>
      </c>
      <c r="G222">
        <v>190.35356102999998</v>
      </c>
      <c r="H222">
        <v>71.787719339999995</v>
      </c>
    </row>
    <row r="223" spans="1:8" x14ac:dyDescent="0.2">
      <c r="A223" s="20">
        <v>222</v>
      </c>
      <c r="B223">
        <v>116.24673465000001</v>
      </c>
      <c r="C223">
        <v>218.34721520999997</v>
      </c>
      <c r="D223">
        <v>125.12718126</v>
      </c>
      <c r="E223">
        <v>123.72705027000001</v>
      </c>
      <c r="F223">
        <v>72.221057639999998</v>
      </c>
      <c r="G223">
        <v>125.98040942999999</v>
      </c>
      <c r="H223">
        <v>136.29834378000001</v>
      </c>
    </row>
    <row r="224" spans="1:8" x14ac:dyDescent="0.2">
      <c r="A224" s="20">
        <v>223</v>
      </c>
      <c r="B224">
        <v>137.14708913999999</v>
      </c>
      <c r="C224">
        <v>255.14809677</v>
      </c>
      <c r="D224">
        <v>110.73736116000001</v>
      </c>
      <c r="E224">
        <v>170.11068534</v>
      </c>
      <c r="F224">
        <v>110.57598</v>
      </c>
      <c r="G224">
        <v>72.95922702</v>
      </c>
      <c r="H224">
        <v>48.188713230000005</v>
      </c>
    </row>
    <row r="225" spans="1:8" x14ac:dyDescent="0.2">
      <c r="A225" s="20">
        <v>224</v>
      </c>
      <c r="B225">
        <v>73.993261860000004</v>
      </c>
      <c r="C225">
        <v>218.65354056000001</v>
      </c>
      <c r="D225">
        <v>156.00627081000002</v>
      </c>
      <c r="E225">
        <v>109.72424610000002</v>
      </c>
      <c r="F225">
        <v>62.187034589999996</v>
      </c>
      <c r="G225">
        <v>85.578337169999998</v>
      </c>
      <c r="H225">
        <v>78.900444539999995</v>
      </c>
    </row>
    <row r="226" spans="1:8" x14ac:dyDescent="0.2">
      <c r="A226" s="20">
        <v>225</v>
      </c>
      <c r="B226">
        <v>78.900444539999995</v>
      </c>
      <c r="C226">
        <v>211.00437242999999</v>
      </c>
      <c r="D226">
        <v>114.97212233999998</v>
      </c>
      <c r="E226">
        <v>224.59774662000001</v>
      </c>
      <c r="F226">
        <v>59.845513499999996</v>
      </c>
      <c r="G226">
        <v>86.718465179999995</v>
      </c>
      <c r="H226">
        <v>225.01614222000001</v>
      </c>
    </row>
    <row r="227" spans="1:8" x14ac:dyDescent="0.2">
      <c r="A227" s="20">
        <v>226</v>
      </c>
      <c r="B227">
        <v>106.12454966999999</v>
      </c>
      <c r="C227">
        <v>59.845513499999996</v>
      </c>
      <c r="D227">
        <v>394.03451618999998</v>
      </c>
      <c r="E227">
        <v>209.21871978000001</v>
      </c>
      <c r="F227">
        <v>96.053169870000005</v>
      </c>
      <c r="G227">
        <v>215.92052072999999</v>
      </c>
      <c r="H227">
        <v>130.71276251999998</v>
      </c>
    </row>
    <row r="228" spans="1:8" x14ac:dyDescent="0.2">
      <c r="A228" s="20">
        <v>227</v>
      </c>
      <c r="B228">
        <v>101.12621652</v>
      </c>
      <c r="C228">
        <v>59.770800000000001</v>
      </c>
      <c r="D228">
        <v>146.56099014</v>
      </c>
      <c r="E228">
        <v>425.04510149999999</v>
      </c>
      <c r="F228">
        <v>84.529359630000002</v>
      </c>
      <c r="G228">
        <v>115.32028724999999</v>
      </c>
      <c r="H228">
        <v>65.611901430000003</v>
      </c>
    </row>
    <row r="229" spans="1:8" x14ac:dyDescent="0.2">
      <c r="A229" s="20">
        <v>228</v>
      </c>
      <c r="B229">
        <v>42.263932679999996</v>
      </c>
      <c r="C229">
        <v>175.79189988000002</v>
      </c>
      <c r="D229">
        <v>318.31836102</v>
      </c>
      <c r="E229">
        <v>117.88594884</v>
      </c>
      <c r="F229">
        <v>181.78541684999999</v>
      </c>
      <c r="G229">
        <v>221.47472232000001</v>
      </c>
      <c r="H229">
        <v>69.960227130000007</v>
      </c>
    </row>
    <row r="230" spans="1:8" x14ac:dyDescent="0.2">
      <c r="A230" s="20">
        <v>229</v>
      </c>
      <c r="B230">
        <v>301.84253999999999</v>
      </c>
      <c r="C230">
        <v>352.85094071999998</v>
      </c>
      <c r="D230">
        <v>162.07151274</v>
      </c>
      <c r="E230">
        <v>169.53240284999998</v>
      </c>
      <c r="F230">
        <v>92.980950750000005</v>
      </c>
      <c r="G230">
        <v>111.06012348</v>
      </c>
      <c r="H230">
        <v>138.28273433999999</v>
      </c>
    </row>
    <row r="231" spans="1:8" x14ac:dyDescent="0.2">
      <c r="A231" s="20">
        <v>230</v>
      </c>
      <c r="B231">
        <v>44.828099999999999</v>
      </c>
      <c r="C231">
        <v>150.88391324999998</v>
      </c>
      <c r="D231">
        <v>180.92322306</v>
      </c>
      <c r="E231">
        <v>381.28241601000002</v>
      </c>
      <c r="F231">
        <v>56.861456309999994</v>
      </c>
      <c r="G231">
        <v>128.81952243000001</v>
      </c>
      <c r="H231">
        <v>68.996422980000006</v>
      </c>
    </row>
    <row r="232" spans="1:8" x14ac:dyDescent="0.2">
      <c r="A232" s="20">
        <v>231</v>
      </c>
      <c r="B232">
        <v>158.87078639999999</v>
      </c>
      <c r="C232">
        <v>103.56934797000001</v>
      </c>
      <c r="D232">
        <v>151.82829189</v>
      </c>
      <c r="E232">
        <v>125.51868</v>
      </c>
      <c r="F232">
        <v>92.307034979999997</v>
      </c>
      <c r="G232">
        <v>197.24364</v>
      </c>
      <c r="H232">
        <v>218.65354056000001</v>
      </c>
    </row>
    <row r="233" spans="1:8" x14ac:dyDescent="0.2">
      <c r="A233" s="20">
        <v>232</v>
      </c>
      <c r="B233">
        <v>111.66082002</v>
      </c>
      <c r="C233">
        <v>209.73125439</v>
      </c>
      <c r="D233">
        <v>115.35913826999999</v>
      </c>
      <c r="E233">
        <v>198.10284524999997</v>
      </c>
      <c r="F233">
        <v>78.616533239999995</v>
      </c>
      <c r="G233">
        <v>101.47886424000001</v>
      </c>
      <c r="H233">
        <v>147.04662789</v>
      </c>
    </row>
    <row r="234" spans="1:8" x14ac:dyDescent="0.2">
      <c r="A234" s="20">
        <v>233</v>
      </c>
      <c r="B234">
        <v>177.00674139</v>
      </c>
      <c r="C234">
        <v>75.604084919999991</v>
      </c>
      <c r="D234">
        <v>154.27889468999999</v>
      </c>
      <c r="E234">
        <v>533.06737407000003</v>
      </c>
      <c r="F234">
        <v>146.71340567999999</v>
      </c>
      <c r="G234">
        <v>103.56934797000001</v>
      </c>
      <c r="H234">
        <v>152.53209305999999</v>
      </c>
    </row>
    <row r="235" spans="1:8" x14ac:dyDescent="0.2">
      <c r="A235" s="20">
        <v>234</v>
      </c>
      <c r="B235">
        <v>68.996422980000006</v>
      </c>
      <c r="C235">
        <v>53.460497789999998</v>
      </c>
      <c r="D235">
        <v>260.01941697000001</v>
      </c>
      <c r="E235">
        <v>130.47367932</v>
      </c>
      <c r="F235">
        <v>171.2881701</v>
      </c>
      <c r="G235">
        <v>94.506600419999998</v>
      </c>
      <c r="H235">
        <v>58.026986909999998</v>
      </c>
    </row>
    <row r="236" spans="1:8" x14ac:dyDescent="0.2">
      <c r="A236" s="20">
        <v>235</v>
      </c>
      <c r="B236">
        <v>142.85669480999999</v>
      </c>
      <c r="C236">
        <v>63.95774454</v>
      </c>
      <c r="D236">
        <v>152.53209305999999</v>
      </c>
      <c r="E236">
        <v>150.17264072999998</v>
      </c>
      <c r="F236">
        <v>127.77502770000001</v>
      </c>
      <c r="G236">
        <v>126.96961617000001</v>
      </c>
      <c r="H236">
        <v>79.744707089999991</v>
      </c>
    </row>
    <row r="237" spans="1:8" x14ac:dyDescent="0.2">
      <c r="A237" s="20">
        <v>236</v>
      </c>
      <c r="B237">
        <v>118.52848494</v>
      </c>
      <c r="C237">
        <v>118.34020692</v>
      </c>
      <c r="D237">
        <v>135.41074740000002</v>
      </c>
      <c r="E237">
        <v>110.93908760999999</v>
      </c>
      <c r="F237">
        <v>129.47700123000001</v>
      </c>
      <c r="G237">
        <v>167.59881747</v>
      </c>
      <c r="H237">
        <v>81.625993019999996</v>
      </c>
    </row>
    <row r="238" spans="1:8" x14ac:dyDescent="0.2">
      <c r="A238" s="20">
        <v>237</v>
      </c>
      <c r="B238">
        <v>40.095746909999995</v>
      </c>
      <c r="C238">
        <v>41.94565317</v>
      </c>
      <c r="D238">
        <v>121.68886599</v>
      </c>
      <c r="E238">
        <v>113.60337102</v>
      </c>
      <c r="F238">
        <v>81.625993019999996</v>
      </c>
      <c r="G238">
        <v>171.15816861000002</v>
      </c>
      <c r="H238">
        <v>95.633279999999999</v>
      </c>
    </row>
    <row r="239" spans="1:8" x14ac:dyDescent="0.2">
      <c r="A239" s="20">
        <v>238</v>
      </c>
      <c r="B239">
        <v>34.07533308</v>
      </c>
      <c r="C239">
        <v>62.187034589999996</v>
      </c>
      <c r="D239">
        <v>86.667659999999998</v>
      </c>
      <c r="E239">
        <v>163.82578572</v>
      </c>
      <c r="F239">
        <v>57.486061169999992</v>
      </c>
      <c r="G239">
        <v>257.29237422</v>
      </c>
      <c r="H239">
        <v>45.224081550000001</v>
      </c>
    </row>
    <row r="240" spans="1:8" x14ac:dyDescent="0.2">
      <c r="A240" s="20">
        <v>239</v>
      </c>
      <c r="B240">
        <v>41.518291949999998</v>
      </c>
      <c r="C240">
        <v>99.343552410000001</v>
      </c>
      <c r="D240">
        <v>111.58162371</v>
      </c>
      <c r="E240">
        <v>564.06600521999997</v>
      </c>
      <c r="F240">
        <v>107.75330397</v>
      </c>
      <c r="G240">
        <v>141.2533431</v>
      </c>
      <c r="H240">
        <v>64.652580090000001</v>
      </c>
    </row>
    <row r="241" spans="1:8" x14ac:dyDescent="0.2">
      <c r="A241" s="20">
        <v>240</v>
      </c>
      <c r="B241">
        <v>38.851019999999998</v>
      </c>
      <c r="C241">
        <v>56.387772719999994</v>
      </c>
      <c r="D241">
        <v>173.48922980999998</v>
      </c>
      <c r="E241">
        <v>325.18901447999997</v>
      </c>
      <c r="F241">
        <v>220.44367602000003</v>
      </c>
      <c r="G241">
        <v>112.53795651</v>
      </c>
      <c r="H241">
        <v>72.714166739999996</v>
      </c>
    </row>
    <row r="242" spans="1:8" x14ac:dyDescent="0.2">
      <c r="A242" s="20">
        <v>241</v>
      </c>
      <c r="B242">
        <v>77.125251779999999</v>
      </c>
      <c r="C242">
        <v>64.652580090000001</v>
      </c>
      <c r="D242">
        <v>36.966745530000004</v>
      </c>
      <c r="E242">
        <v>428.57157869999998</v>
      </c>
      <c r="F242">
        <v>66.356047889999999</v>
      </c>
      <c r="G242">
        <v>67.15847088000001</v>
      </c>
      <c r="H242">
        <v>62.831064959999999</v>
      </c>
    </row>
    <row r="243" spans="1:8" x14ac:dyDescent="0.2">
      <c r="A243" s="20">
        <v>242</v>
      </c>
      <c r="B243">
        <v>209.87918711999998</v>
      </c>
      <c r="C243">
        <v>60.069654000000007</v>
      </c>
      <c r="D243">
        <v>146.52961047000002</v>
      </c>
      <c r="E243">
        <v>87.283299239999991</v>
      </c>
      <c r="F243">
        <v>73.507624109999995</v>
      </c>
      <c r="G243">
        <v>111.22001037</v>
      </c>
      <c r="H243">
        <v>49.288495949999998</v>
      </c>
    </row>
    <row r="244" spans="1:8" x14ac:dyDescent="0.2">
      <c r="A244" s="20">
        <v>243</v>
      </c>
      <c r="B244">
        <v>76.543980750000003</v>
      </c>
      <c r="C244">
        <v>152.4454254</v>
      </c>
      <c r="D244">
        <v>143.72934849000001</v>
      </c>
      <c r="E244">
        <v>90.351035550000006</v>
      </c>
      <c r="F244">
        <v>78.616533239999995</v>
      </c>
      <c r="G244">
        <v>254.18429261999998</v>
      </c>
      <c r="H244">
        <v>99.343552410000001</v>
      </c>
    </row>
    <row r="245" spans="1:8" x14ac:dyDescent="0.2">
      <c r="A245" s="20">
        <v>244</v>
      </c>
      <c r="B245">
        <v>159.85252179</v>
      </c>
      <c r="C245">
        <v>128.54158820999999</v>
      </c>
      <c r="D245">
        <v>65.815122150000008</v>
      </c>
      <c r="E245">
        <v>163.30727403</v>
      </c>
      <c r="F245">
        <v>114.54326684999999</v>
      </c>
      <c r="G245">
        <v>150.08298452999998</v>
      </c>
      <c r="H245">
        <v>110.93908760999999</v>
      </c>
    </row>
    <row r="246" spans="1:8" x14ac:dyDescent="0.2">
      <c r="A246" s="20">
        <v>245</v>
      </c>
      <c r="B246">
        <v>40.206322890000003</v>
      </c>
      <c r="C246">
        <v>167.06386881</v>
      </c>
      <c r="D246">
        <v>151.23954950999999</v>
      </c>
      <c r="E246">
        <v>81.570705029999999</v>
      </c>
      <c r="F246">
        <v>63.537854670000002</v>
      </c>
      <c r="G246">
        <v>95.679602370000012</v>
      </c>
      <c r="H246">
        <v>89.904248819999992</v>
      </c>
    </row>
    <row r="247" spans="1:8" x14ac:dyDescent="0.2">
      <c r="A247" s="20">
        <v>246</v>
      </c>
      <c r="B247">
        <v>83.732913719999999</v>
      </c>
      <c r="C247">
        <v>348.6879045</v>
      </c>
      <c r="D247">
        <v>66.356047889999999</v>
      </c>
      <c r="E247">
        <v>419.78078829000003</v>
      </c>
      <c r="F247">
        <v>146.43845999999999</v>
      </c>
      <c r="G247">
        <v>153.08796150000001</v>
      </c>
      <c r="H247">
        <v>383.89589423999996</v>
      </c>
    </row>
    <row r="248" spans="1:8" x14ac:dyDescent="0.2">
      <c r="A248" s="20">
        <v>247</v>
      </c>
      <c r="B248">
        <v>38.966078790000005</v>
      </c>
      <c r="C248">
        <v>248.62411394999998</v>
      </c>
      <c r="D248">
        <v>541.88207279999995</v>
      </c>
      <c r="E248">
        <v>122.56600247999999</v>
      </c>
      <c r="F248">
        <v>140.68402623</v>
      </c>
      <c r="G248">
        <v>144.56613969</v>
      </c>
      <c r="H248">
        <v>77.586981210000005</v>
      </c>
    </row>
    <row r="249" spans="1:8" x14ac:dyDescent="0.2">
      <c r="A249" s="20">
        <v>248</v>
      </c>
      <c r="B249">
        <v>42.263932679999996</v>
      </c>
      <c r="C249">
        <v>114.11441135999999</v>
      </c>
      <c r="D249">
        <v>162.59450723999998</v>
      </c>
      <c r="E249">
        <v>102.00484727999999</v>
      </c>
      <c r="F249">
        <v>61.610246369999999</v>
      </c>
      <c r="G249">
        <v>157.06122542999998</v>
      </c>
      <c r="H249">
        <v>118.97975448</v>
      </c>
    </row>
    <row r="250" spans="1:8" x14ac:dyDescent="0.2">
      <c r="A250" s="20">
        <v>249</v>
      </c>
      <c r="B250">
        <v>96.470071200000007</v>
      </c>
      <c r="C250">
        <v>116.70547554000001</v>
      </c>
      <c r="D250">
        <v>540.14124824999999</v>
      </c>
      <c r="E250">
        <v>132.71209578</v>
      </c>
      <c r="F250">
        <v>61.538521410000001</v>
      </c>
      <c r="G250">
        <v>117.43169076</v>
      </c>
      <c r="H250">
        <v>57.486061169999992</v>
      </c>
    </row>
    <row r="251" spans="1:8" x14ac:dyDescent="0.2">
      <c r="A251" s="20">
        <v>250</v>
      </c>
      <c r="B251">
        <v>101.52219807</v>
      </c>
      <c r="C251">
        <v>176.60179422000002</v>
      </c>
      <c r="D251">
        <v>261.42403077</v>
      </c>
      <c r="E251">
        <v>185.50614915</v>
      </c>
      <c r="F251">
        <v>121.02690438</v>
      </c>
      <c r="G251">
        <v>192.80117528999997</v>
      </c>
      <c r="H251">
        <v>117.50640426000001</v>
      </c>
    </row>
    <row r="252" spans="1:8" x14ac:dyDescent="0.2">
      <c r="A252" s="20">
        <v>251</v>
      </c>
      <c r="B252">
        <v>50.893341929999998</v>
      </c>
      <c r="C252">
        <v>293.01439284000003</v>
      </c>
      <c r="D252">
        <v>52.278530219999993</v>
      </c>
      <c r="E252">
        <v>146.4683454</v>
      </c>
      <c r="F252">
        <v>113.91716772000001</v>
      </c>
      <c r="G252">
        <v>72.95922702</v>
      </c>
      <c r="H252">
        <v>71.84898441</v>
      </c>
    </row>
    <row r="253" spans="1:8" x14ac:dyDescent="0.2">
      <c r="A253" s="20">
        <v>252</v>
      </c>
      <c r="B253">
        <v>41.518291949999998</v>
      </c>
      <c r="C253">
        <v>155.66258870999999</v>
      </c>
      <c r="D253">
        <v>48.650442659999996</v>
      </c>
      <c r="E253">
        <v>154.04728284000001</v>
      </c>
      <c r="F253">
        <v>114.38786277</v>
      </c>
      <c r="G253">
        <v>135.31212558000001</v>
      </c>
      <c r="H253">
        <v>143.51267934000001</v>
      </c>
    </row>
    <row r="254" spans="1:8" x14ac:dyDescent="0.2">
      <c r="A254" s="20">
        <v>253</v>
      </c>
      <c r="B254">
        <v>51.06817152</v>
      </c>
      <c r="C254">
        <v>261.92012840999996</v>
      </c>
      <c r="D254">
        <v>463.72428044999998</v>
      </c>
      <c r="E254">
        <v>120.47253021</v>
      </c>
      <c r="F254">
        <v>108.61998057000001</v>
      </c>
      <c r="G254">
        <v>172.40588406000001</v>
      </c>
      <c r="H254">
        <v>65.611901430000003</v>
      </c>
    </row>
    <row r="255" spans="1:8" x14ac:dyDescent="0.2">
      <c r="A255" s="20">
        <v>254</v>
      </c>
      <c r="B255">
        <v>80.911731959999997</v>
      </c>
      <c r="C255">
        <v>135.31212558000001</v>
      </c>
      <c r="D255">
        <v>97.574336730000013</v>
      </c>
      <c r="E255">
        <v>143.72934849000001</v>
      </c>
      <c r="F255">
        <v>339.48618984000001</v>
      </c>
      <c r="G255">
        <v>165.34545831</v>
      </c>
      <c r="H255">
        <v>127.07421506999999</v>
      </c>
    </row>
    <row r="256" spans="1:8" x14ac:dyDescent="0.2">
      <c r="A256" s="20">
        <v>255</v>
      </c>
      <c r="B256">
        <v>29.885400000000001</v>
      </c>
      <c r="C256">
        <v>108.29124117000001</v>
      </c>
      <c r="D256">
        <v>119.01711123</v>
      </c>
      <c r="E256">
        <v>101.12621652</v>
      </c>
      <c r="F256">
        <v>175.40936676000001</v>
      </c>
      <c r="G256">
        <v>103.05083628</v>
      </c>
      <c r="H256">
        <v>75.604084919999991</v>
      </c>
    </row>
    <row r="257" spans="1:8" x14ac:dyDescent="0.2">
      <c r="A257" s="20">
        <v>256</v>
      </c>
      <c r="B257">
        <v>27.552844530000002</v>
      </c>
      <c r="C257">
        <v>63.043251299999994</v>
      </c>
      <c r="D257">
        <v>221.97829131</v>
      </c>
      <c r="E257">
        <v>185.50614915</v>
      </c>
      <c r="F257">
        <v>136.55984103</v>
      </c>
      <c r="G257">
        <v>173.36072258999999</v>
      </c>
      <c r="H257">
        <v>92.837500829999996</v>
      </c>
    </row>
    <row r="258" spans="1:8" x14ac:dyDescent="0.2">
      <c r="A258" s="20">
        <v>257</v>
      </c>
      <c r="B258">
        <v>133.14991688999999</v>
      </c>
      <c r="C258">
        <v>389.43963594000002</v>
      </c>
      <c r="D258">
        <v>88.704350009999999</v>
      </c>
      <c r="E258">
        <v>116.39915019</v>
      </c>
      <c r="F258">
        <v>487.21420484999999</v>
      </c>
      <c r="G258">
        <v>108.78435027</v>
      </c>
      <c r="H258">
        <v>123.83463771000001</v>
      </c>
    </row>
    <row r="259" spans="1:8" x14ac:dyDescent="0.2">
      <c r="A259" s="20">
        <v>258</v>
      </c>
      <c r="B259">
        <v>21.131966339999998</v>
      </c>
      <c r="C259">
        <v>224.36015768999999</v>
      </c>
      <c r="D259">
        <v>44.125793100000003</v>
      </c>
      <c r="E259">
        <v>89.904248819999992</v>
      </c>
      <c r="F259">
        <v>102.00484727999999</v>
      </c>
      <c r="G259">
        <v>93.604061340000001</v>
      </c>
      <c r="H259">
        <v>38.851019999999998</v>
      </c>
    </row>
    <row r="260" spans="1:8" x14ac:dyDescent="0.2">
      <c r="A260" s="20">
        <v>259</v>
      </c>
      <c r="B260">
        <v>14.9427</v>
      </c>
      <c r="C260">
        <v>143.57394441</v>
      </c>
      <c r="D260">
        <v>41.94565317</v>
      </c>
      <c r="E260">
        <v>115.43684030999999</v>
      </c>
      <c r="F260">
        <v>292.89186269999999</v>
      </c>
      <c r="G260">
        <v>161.98932789</v>
      </c>
      <c r="H260">
        <v>91.235643390000007</v>
      </c>
    </row>
    <row r="261" spans="1:8" x14ac:dyDescent="0.2">
      <c r="A261" s="20">
        <v>260</v>
      </c>
      <c r="B261">
        <v>49.469302620000001</v>
      </c>
      <c r="C261">
        <v>285.80752862999998</v>
      </c>
      <c r="D261">
        <v>132.10542215999999</v>
      </c>
      <c r="E261">
        <v>131.93656965</v>
      </c>
      <c r="F261">
        <v>87.130883699999998</v>
      </c>
      <c r="G261">
        <v>119.87781074999999</v>
      </c>
      <c r="H261">
        <v>119.5416</v>
      </c>
    </row>
    <row r="262" spans="1:8" x14ac:dyDescent="0.2">
      <c r="A262" s="20">
        <v>261</v>
      </c>
      <c r="B262">
        <v>87.895949940000008</v>
      </c>
      <c r="C262">
        <v>403.72933995</v>
      </c>
      <c r="D262">
        <v>84.211080120000005</v>
      </c>
      <c r="E262">
        <v>53.460497789999998</v>
      </c>
      <c r="F262">
        <v>43.5131424</v>
      </c>
      <c r="G262">
        <v>66.018342869999998</v>
      </c>
      <c r="H262">
        <v>120.28574646000001</v>
      </c>
    </row>
    <row r="263" spans="1:8" x14ac:dyDescent="0.2">
      <c r="A263" s="20">
        <v>262</v>
      </c>
      <c r="B263">
        <v>83.732913719999999</v>
      </c>
      <c r="C263">
        <v>139.31228636999998</v>
      </c>
      <c r="D263">
        <v>135.54224316</v>
      </c>
      <c r="E263">
        <v>82.225195290000002</v>
      </c>
      <c r="F263">
        <v>44.828099999999999</v>
      </c>
      <c r="G263">
        <v>131.22380286000001</v>
      </c>
      <c r="H263">
        <v>51.06817152</v>
      </c>
    </row>
    <row r="264" spans="1:8" x14ac:dyDescent="0.2">
      <c r="A264" s="20">
        <v>263</v>
      </c>
      <c r="B264">
        <v>60.438738690000001</v>
      </c>
      <c r="C264">
        <v>127.91548908</v>
      </c>
      <c r="D264">
        <v>38.271243239999997</v>
      </c>
      <c r="E264">
        <v>184.05670724999999</v>
      </c>
      <c r="F264">
        <v>209.39056083</v>
      </c>
      <c r="G264">
        <v>133.14991688999999</v>
      </c>
      <c r="H264">
        <v>167.46433317</v>
      </c>
    </row>
    <row r="265" spans="1:8" x14ac:dyDescent="0.2">
      <c r="A265" s="20">
        <v>264</v>
      </c>
      <c r="B265">
        <v>33.413371470000001</v>
      </c>
      <c r="C265">
        <v>257.95134729</v>
      </c>
      <c r="D265">
        <v>110.93908760999999</v>
      </c>
      <c r="E265">
        <v>201.03310872</v>
      </c>
      <c r="F265">
        <v>125.83845377999999</v>
      </c>
      <c r="G265">
        <v>73.810960919999999</v>
      </c>
      <c r="H265">
        <v>175.79189988000002</v>
      </c>
    </row>
    <row r="266" spans="1:8" x14ac:dyDescent="0.2">
      <c r="A266" s="20">
        <v>265</v>
      </c>
      <c r="B266">
        <v>24.643500840000002</v>
      </c>
      <c r="C266">
        <v>84.529359630000002</v>
      </c>
      <c r="D266">
        <v>76.192827300000005</v>
      </c>
      <c r="E266">
        <v>108.29124117000001</v>
      </c>
      <c r="F266">
        <v>68.149171890000005</v>
      </c>
      <c r="G266">
        <v>63.043251299999994</v>
      </c>
      <c r="H266">
        <v>154.39544775000002</v>
      </c>
    </row>
    <row r="267" spans="1:8" x14ac:dyDescent="0.2">
      <c r="A267" s="20">
        <v>266</v>
      </c>
      <c r="B267">
        <v>71.724959999999996</v>
      </c>
      <c r="C267">
        <v>158.87078639999999</v>
      </c>
      <c r="D267">
        <v>164.61476028000001</v>
      </c>
      <c r="E267">
        <v>167.06386881</v>
      </c>
      <c r="F267">
        <v>57.408359129999994</v>
      </c>
      <c r="G267">
        <v>84.369472740000006</v>
      </c>
      <c r="H267">
        <v>114.81522399000001</v>
      </c>
    </row>
    <row r="268" spans="1:8" x14ac:dyDescent="0.2">
      <c r="A268" s="20">
        <v>267</v>
      </c>
      <c r="B268">
        <v>37.802042459999996</v>
      </c>
      <c r="C268">
        <v>298.85399999999998</v>
      </c>
      <c r="D268">
        <v>106.7954769</v>
      </c>
      <c r="E268">
        <v>144.2568258</v>
      </c>
      <c r="F268">
        <v>67.623188850000005</v>
      </c>
      <c r="G268">
        <v>80.911731959999997</v>
      </c>
      <c r="H268">
        <v>72.714166739999996</v>
      </c>
    </row>
    <row r="269" spans="1:8" x14ac:dyDescent="0.2">
      <c r="A269" s="20">
        <v>268</v>
      </c>
      <c r="B269">
        <v>14.9427</v>
      </c>
      <c r="C269">
        <v>114.1921134</v>
      </c>
      <c r="D269">
        <v>168.74043975000001</v>
      </c>
      <c r="E269">
        <v>82.658533590000005</v>
      </c>
      <c r="F269">
        <v>68.280667649999998</v>
      </c>
      <c r="G269">
        <v>108.29124117000001</v>
      </c>
      <c r="H269">
        <v>167.59881747</v>
      </c>
    </row>
    <row r="270" spans="1:8" x14ac:dyDescent="0.2">
      <c r="A270" s="20">
        <v>269</v>
      </c>
      <c r="B270">
        <v>50.893341929999998</v>
      </c>
      <c r="C270">
        <v>245.06028000000001</v>
      </c>
      <c r="D270">
        <v>168.89883237000001</v>
      </c>
      <c r="E270">
        <v>53.79372</v>
      </c>
      <c r="F270">
        <v>51.154839180000003</v>
      </c>
      <c r="G270">
        <v>101.43403614</v>
      </c>
      <c r="H270">
        <v>95.492818619999994</v>
      </c>
    </row>
    <row r="271" spans="1:8" x14ac:dyDescent="0.2">
      <c r="A271" s="20">
        <v>270</v>
      </c>
      <c r="B271">
        <v>28.193886359999997</v>
      </c>
      <c r="C271">
        <v>108.29124117000001</v>
      </c>
      <c r="D271">
        <v>93.841650270000002</v>
      </c>
      <c r="E271">
        <v>116.28409139999999</v>
      </c>
      <c r="F271">
        <v>42.263932679999996</v>
      </c>
      <c r="G271">
        <v>111.66082002</v>
      </c>
      <c r="H271">
        <v>41.625879390000001</v>
      </c>
    </row>
    <row r="272" spans="1:8" x14ac:dyDescent="0.2">
      <c r="A272" s="20">
        <v>271</v>
      </c>
      <c r="B272">
        <v>140.49275967</v>
      </c>
      <c r="C272">
        <v>286.55765216999998</v>
      </c>
      <c r="D272">
        <v>52.278530219999993</v>
      </c>
      <c r="E272">
        <v>427.36122</v>
      </c>
      <c r="F272">
        <v>156.57708195000001</v>
      </c>
      <c r="G272">
        <v>184.44372318000001</v>
      </c>
      <c r="H272">
        <v>77.125251779999999</v>
      </c>
    </row>
    <row r="273" spans="1:8" x14ac:dyDescent="0.2">
      <c r="A273" s="20">
        <v>272</v>
      </c>
      <c r="B273">
        <v>17.931239999999999</v>
      </c>
      <c r="C273">
        <v>49.015044539999998</v>
      </c>
      <c r="D273">
        <v>110.93908760999999</v>
      </c>
      <c r="E273">
        <v>123.43865616000001</v>
      </c>
      <c r="F273">
        <v>110.93908760999999</v>
      </c>
      <c r="G273">
        <v>117.16421643000001</v>
      </c>
      <c r="H273">
        <v>89.157113819999992</v>
      </c>
    </row>
    <row r="274" spans="1:8" x14ac:dyDescent="0.2">
      <c r="A274" s="20">
        <v>273</v>
      </c>
      <c r="B274">
        <v>53.460497789999998</v>
      </c>
      <c r="C274">
        <v>118.34020692</v>
      </c>
      <c r="D274">
        <v>83.732913719999999</v>
      </c>
      <c r="E274">
        <v>218.14250021999999</v>
      </c>
      <c r="F274">
        <v>113.60337102</v>
      </c>
      <c r="G274">
        <v>68.280667649999998</v>
      </c>
      <c r="H274">
        <v>161.7397848</v>
      </c>
    </row>
    <row r="275" spans="1:8" x14ac:dyDescent="0.2">
      <c r="A275" s="20">
        <v>274</v>
      </c>
      <c r="B275">
        <v>562.48955036999996</v>
      </c>
      <c r="C275">
        <v>139.53642686999999</v>
      </c>
      <c r="D275">
        <v>95.679602370000012</v>
      </c>
      <c r="E275">
        <v>198.68710482</v>
      </c>
      <c r="F275">
        <v>80.745867989999994</v>
      </c>
      <c r="G275">
        <v>194.69142683999999</v>
      </c>
      <c r="H275">
        <v>50.80518</v>
      </c>
    </row>
    <row r="276" spans="1:8" x14ac:dyDescent="0.2">
      <c r="A276" s="20">
        <v>275</v>
      </c>
      <c r="B276">
        <v>214.53084962999998</v>
      </c>
      <c r="C276">
        <v>230.42838816</v>
      </c>
      <c r="D276">
        <v>127.6704288</v>
      </c>
      <c r="E276">
        <v>139.72769342999999</v>
      </c>
      <c r="F276">
        <v>342.27599192999998</v>
      </c>
      <c r="G276">
        <v>57.486061169999992</v>
      </c>
      <c r="H276">
        <v>53.877399119999993</v>
      </c>
    </row>
    <row r="277" spans="1:8" x14ac:dyDescent="0.2">
      <c r="A277" s="20">
        <v>276</v>
      </c>
      <c r="B277">
        <v>72.714166739999996</v>
      </c>
      <c r="C277">
        <v>158.39261999999999</v>
      </c>
      <c r="D277">
        <v>177.93767159999999</v>
      </c>
      <c r="E277">
        <v>430.44240474000003</v>
      </c>
      <c r="F277">
        <v>208.64193155999999</v>
      </c>
      <c r="G277">
        <v>53.20946043</v>
      </c>
      <c r="H277">
        <v>126.79329230999998</v>
      </c>
    </row>
    <row r="278" spans="1:8" x14ac:dyDescent="0.2">
      <c r="A278" s="20">
        <v>277</v>
      </c>
      <c r="B278">
        <v>151.23954950999999</v>
      </c>
      <c r="C278">
        <v>274.71855096000002</v>
      </c>
      <c r="D278">
        <v>95.352357239999989</v>
      </c>
      <c r="E278">
        <v>153.46601181</v>
      </c>
      <c r="F278">
        <v>80.469428039999997</v>
      </c>
      <c r="G278">
        <v>142.85669480999999</v>
      </c>
      <c r="H278">
        <v>114.81522399000001</v>
      </c>
    </row>
    <row r="279" spans="1:8" x14ac:dyDescent="0.2">
      <c r="A279" s="20">
        <v>278</v>
      </c>
      <c r="B279">
        <v>220.92931376999999</v>
      </c>
      <c r="C279">
        <v>154.27889468999999</v>
      </c>
      <c r="D279">
        <v>115.01097336000001</v>
      </c>
      <c r="E279">
        <v>51.416336430000001</v>
      </c>
      <c r="F279">
        <v>149.4568854</v>
      </c>
      <c r="G279">
        <v>194.82889967999998</v>
      </c>
      <c r="H279">
        <v>254.02590000000001</v>
      </c>
    </row>
    <row r="280" spans="1:8" x14ac:dyDescent="0.2">
      <c r="A280" s="20">
        <v>279</v>
      </c>
      <c r="B280">
        <v>51.06817152</v>
      </c>
      <c r="C280">
        <v>270.24470658000001</v>
      </c>
      <c r="D280">
        <v>100.23862013999999</v>
      </c>
      <c r="E280">
        <v>99.522864809999987</v>
      </c>
      <c r="F280">
        <v>175.10453568</v>
      </c>
      <c r="G280">
        <v>170.76517559999999</v>
      </c>
      <c r="H280">
        <v>197.80847405999998</v>
      </c>
    </row>
    <row r="281" spans="1:8" x14ac:dyDescent="0.2">
      <c r="A281" s="20">
        <v>280</v>
      </c>
      <c r="B281">
        <v>130.19873364</v>
      </c>
      <c r="C281">
        <v>176.82892325999998</v>
      </c>
      <c r="D281">
        <v>148.37802246000001</v>
      </c>
      <c r="E281">
        <v>81.297253619999992</v>
      </c>
      <c r="F281">
        <v>184.51694241000001</v>
      </c>
      <c r="G281">
        <v>65.611901430000003</v>
      </c>
      <c r="H281">
        <v>82.658533590000005</v>
      </c>
    </row>
    <row r="282" spans="1:8" x14ac:dyDescent="0.2">
      <c r="A282" s="20">
        <v>281</v>
      </c>
      <c r="B282">
        <v>368.57364966</v>
      </c>
      <c r="C282">
        <v>123.22049274</v>
      </c>
      <c r="D282">
        <v>145.97971910999999</v>
      </c>
      <c r="E282">
        <v>222.13967246999999</v>
      </c>
      <c r="F282">
        <v>112.33921860000001</v>
      </c>
      <c r="G282">
        <v>93.841650270000002</v>
      </c>
      <c r="H282">
        <v>131.08782429000001</v>
      </c>
    </row>
    <row r="283" spans="1:8" x14ac:dyDescent="0.2">
      <c r="A283" s="20">
        <v>282</v>
      </c>
      <c r="B283">
        <v>54.125447940000001</v>
      </c>
      <c r="C283">
        <v>122.96646684</v>
      </c>
      <c r="D283">
        <v>176.93053362000001</v>
      </c>
      <c r="E283">
        <v>35.986504409999995</v>
      </c>
      <c r="F283">
        <v>192.31404326999998</v>
      </c>
      <c r="G283">
        <v>146.56099014</v>
      </c>
      <c r="H283">
        <v>72.95922702</v>
      </c>
    </row>
    <row r="284" spans="1:8" x14ac:dyDescent="0.2">
      <c r="A284" s="20">
        <v>283</v>
      </c>
      <c r="B284">
        <v>52.956928799999993</v>
      </c>
      <c r="C284">
        <v>66.356047889999999</v>
      </c>
      <c r="D284">
        <v>113.13118169999998</v>
      </c>
      <c r="E284">
        <v>84.529359630000002</v>
      </c>
      <c r="F284">
        <v>442.19334401999998</v>
      </c>
      <c r="G284">
        <v>44.828099999999999</v>
      </c>
      <c r="H284">
        <v>89.157113819999992</v>
      </c>
    </row>
    <row r="285" spans="1:8" x14ac:dyDescent="0.2">
      <c r="A285" s="20">
        <v>284</v>
      </c>
      <c r="B285">
        <v>121.35863231999998</v>
      </c>
      <c r="C285">
        <v>194.60027636999999</v>
      </c>
      <c r="D285">
        <v>45.224081550000001</v>
      </c>
      <c r="E285">
        <v>125.16304374000001</v>
      </c>
      <c r="F285">
        <v>45.519947010000003</v>
      </c>
      <c r="G285">
        <v>106.7954769</v>
      </c>
      <c r="H285">
        <v>247.03869348000001</v>
      </c>
    </row>
    <row r="286" spans="1:8" x14ac:dyDescent="0.2">
      <c r="A286" s="20">
        <v>285</v>
      </c>
      <c r="B286">
        <v>51.416336430000001</v>
      </c>
      <c r="C286">
        <v>288.5136516</v>
      </c>
      <c r="D286">
        <v>140.68402623</v>
      </c>
      <c r="E286">
        <v>79.744707089999991</v>
      </c>
      <c r="F286">
        <v>136.29834378000001</v>
      </c>
      <c r="G286">
        <v>34.07533308</v>
      </c>
      <c r="H286">
        <v>40.206322890000003</v>
      </c>
    </row>
    <row r="287" spans="1:8" x14ac:dyDescent="0.2">
      <c r="A287" s="20">
        <v>286</v>
      </c>
      <c r="B287">
        <v>46.682489070000003</v>
      </c>
      <c r="C287">
        <v>188.18238672000001</v>
      </c>
      <c r="D287">
        <v>66.018342869999998</v>
      </c>
      <c r="E287">
        <v>39.308266619999998</v>
      </c>
      <c r="F287">
        <v>179.63516231999998</v>
      </c>
      <c r="G287">
        <v>25.53408576</v>
      </c>
      <c r="H287">
        <v>53.877399119999993</v>
      </c>
    </row>
    <row r="288" spans="1:8" x14ac:dyDescent="0.2">
      <c r="A288" s="20">
        <v>287</v>
      </c>
      <c r="B288">
        <v>135.31212558000001</v>
      </c>
      <c r="C288">
        <v>204.99292422000002</v>
      </c>
      <c r="D288">
        <v>76.369151160000001</v>
      </c>
      <c r="E288">
        <v>101.12621652</v>
      </c>
      <c r="F288">
        <v>151.82829189</v>
      </c>
      <c r="G288">
        <v>173.74773851999998</v>
      </c>
      <c r="H288">
        <v>127.6704288</v>
      </c>
    </row>
    <row r="289" spans="1:8" x14ac:dyDescent="0.2">
      <c r="A289" s="20">
        <v>288</v>
      </c>
      <c r="B289">
        <v>57.486061169999992</v>
      </c>
      <c r="C289">
        <v>196.45018263</v>
      </c>
      <c r="D289">
        <v>52.278530219999993</v>
      </c>
      <c r="E289">
        <v>113.60337102</v>
      </c>
      <c r="F289">
        <v>97.894110510000004</v>
      </c>
      <c r="G289">
        <v>112.02093909</v>
      </c>
      <c r="H289">
        <v>74.233839330000009</v>
      </c>
    </row>
    <row r="290" spans="1:8" x14ac:dyDescent="0.2">
      <c r="A290" s="20">
        <v>289</v>
      </c>
      <c r="B290">
        <v>93.841650270000002</v>
      </c>
      <c r="C290">
        <v>209.1978</v>
      </c>
      <c r="D290">
        <v>71.97300881999999</v>
      </c>
      <c r="E290">
        <v>103.74118902000001</v>
      </c>
      <c r="F290">
        <v>344.31865901999998</v>
      </c>
      <c r="G290">
        <v>46.682489070000003</v>
      </c>
      <c r="H290">
        <v>122.09231888999999</v>
      </c>
    </row>
    <row r="291" spans="1:8" x14ac:dyDescent="0.2">
      <c r="A291" s="20">
        <v>290</v>
      </c>
      <c r="B291">
        <v>50.717018070000002</v>
      </c>
      <c r="C291">
        <v>258.209856</v>
      </c>
      <c r="D291">
        <v>34.07533308</v>
      </c>
      <c r="E291">
        <v>221.89760072999999</v>
      </c>
      <c r="F291">
        <v>127.07421506999999</v>
      </c>
      <c r="G291">
        <v>155.86282088999999</v>
      </c>
      <c r="H291">
        <v>168.26376761999998</v>
      </c>
    </row>
    <row r="292" spans="1:8" x14ac:dyDescent="0.2">
      <c r="A292" s="20">
        <v>291</v>
      </c>
      <c r="B292">
        <v>35.986504409999995</v>
      </c>
      <c r="C292">
        <v>113.13118169999998</v>
      </c>
      <c r="D292">
        <v>102.70267136999999</v>
      </c>
      <c r="E292">
        <v>102.22450497</v>
      </c>
      <c r="F292">
        <v>174.05555813999999</v>
      </c>
      <c r="G292">
        <v>141.34897637999998</v>
      </c>
      <c r="H292">
        <v>264.36325986000003</v>
      </c>
    </row>
    <row r="293" spans="1:8" x14ac:dyDescent="0.2">
      <c r="A293" s="20">
        <v>292</v>
      </c>
      <c r="B293">
        <v>97.208240580000009</v>
      </c>
      <c r="C293">
        <v>116.89674210000001</v>
      </c>
      <c r="D293">
        <v>111.58162371</v>
      </c>
      <c r="E293">
        <v>122.67657846</v>
      </c>
      <c r="F293">
        <v>56.70306369</v>
      </c>
      <c r="G293">
        <v>86.718465179999995</v>
      </c>
      <c r="H293">
        <v>160.6041396</v>
      </c>
    </row>
    <row r="294" spans="1:8" x14ac:dyDescent="0.2">
      <c r="A294" s="20">
        <v>293</v>
      </c>
      <c r="B294">
        <v>70.532532539999991</v>
      </c>
      <c r="C294">
        <v>115.01097336000001</v>
      </c>
      <c r="D294">
        <v>32.325542909999996</v>
      </c>
      <c r="E294">
        <v>177.96307418999999</v>
      </c>
      <c r="F294">
        <v>122.85738512999998</v>
      </c>
      <c r="G294">
        <v>121.10012361000001</v>
      </c>
      <c r="H294">
        <v>85.578337169999998</v>
      </c>
    </row>
    <row r="295" spans="1:8" x14ac:dyDescent="0.2">
      <c r="A295" s="20">
        <v>294</v>
      </c>
      <c r="B295">
        <v>41.625879390000001</v>
      </c>
      <c r="C295">
        <v>195.08143131</v>
      </c>
      <c r="D295">
        <v>609.73537922999992</v>
      </c>
      <c r="E295">
        <v>85.003043220000009</v>
      </c>
      <c r="F295">
        <v>143.76072815999999</v>
      </c>
      <c r="G295">
        <v>90.745522829999999</v>
      </c>
      <c r="H295">
        <v>121.94588042999999</v>
      </c>
    </row>
    <row r="296" spans="1:8" x14ac:dyDescent="0.2">
      <c r="A296" s="20">
        <v>295</v>
      </c>
      <c r="B296">
        <v>14.9427</v>
      </c>
      <c r="C296">
        <v>111.06012348</v>
      </c>
      <c r="D296">
        <v>268.96859999999998</v>
      </c>
      <c r="E296">
        <v>72.345082050000002</v>
      </c>
      <c r="F296">
        <v>294.71636637</v>
      </c>
      <c r="G296">
        <v>132.64485363</v>
      </c>
      <c r="H296">
        <v>196.63098930000001</v>
      </c>
    </row>
    <row r="297" spans="1:8" x14ac:dyDescent="0.2">
      <c r="A297" s="20">
        <v>296</v>
      </c>
      <c r="B297">
        <v>171.18357119999999</v>
      </c>
      <c r="C297">
        <v>167.59881747</v>
      </c>
      <c r="D297">
        <v>257.01443999999998</v>
      </c>
      <c r="E297">
        <v>119.57895675</v>
      </c>
      <c r="F297">
        <v>129.30366591000001</v>
      </c>
      <c r="G297">
        <v>66.154321440000004</v>
      </c>
      <c r="H297">
        <v>137.11570946999998</v>
      </c>
    </row>
    <row r="298" spans="1:8" x14ac:dyDescent="0.2">
      <c r="A298" s="20">
        <v>297</v>
      </c>
      <c r="B298">
        <v>96.377426460000009</v>
      </c>
      <c r="C298">
        <v>69.960227130000007</v>
      </c>
      <c r="D298">
        <v>124.84028142000001</v>
      </c>
      <c r="E298">
        <v>109.72424610000002</v>
      </c>
      <c r="F298">
        <v>67.42445094</v>
      </c>
      <c r="G298">
        <v>50.893341929999998</v>
      </c>
      <c r="H298">
        <v>140.9694318</v>
      </c>
    </row>
    <row r="299" spans="1:8" x14ac:dyDescent="0.2">
      <c r="A299" s="20">
        <v>298</v>
      </c>
      <c r="B299">
        <v>119.01711123</v>
      </c>
      <c r="C299">
        <v>111.22001037</v>
      </c>
      <c r="D299">
        <v>138.15273285000001</v>
      </c>
      <c r="E299">
        <v>74.892812399999997</v>
      </c>
      <c r="F299">
        <v>138.28273433999999</v>
      </c>
      <c r="G299">
        <v>127.42536851999999</v>
      </c>
      <c r="H299">
        <v>113.56452</v>
      </c>
    </row>
    <row r="300" spans="1:8" x14ac:dyDescent="0.2">
      <c r="A300" s="20">
        <v>299</v>
      </c>
      <c r="B300">
        <v>109.88712153</v>
      </c>
      <c r="C300">
        <v>398.13778160999999</v>
      </c>
      <c r="D300">
        <v>168.02468442</v>
      </c>
      <c r="E300">
        <v>80.469428039999997</v>
      </c>
      <c r="F300">
        <v>68.280667649999998</v>
      </c>
      <c r="G300">
        <v>143.01359316</v>
      </c>
      <c r="H300">
        <v>82.875202740000006</v>
      </c>
    </row>
    <row r="301" spans="1:8" x14ac:dyDescent="0.2">
      <c r="A301" s="20">
        <v>300</v>
      </c>
      <c r="B301">
        <v>175.81730246999999</v>
      </c>
      <c r="C301">
        <v>147.92525865000002</v>
      </c>
      <c r="D301">
        <v>193.24049066999999</v>
      </c>
      <c r="E301">
        <v>125.98040942999999</v>
      </c>
      <c r="F301">
        <v>172.74209481</v>
      </c>
      <c r="G301">
        <v>102.00484727999999</v>
      </c>
      <c r="H301">
        <v>68.280667649999998</v>
      </c>
    </row>
    <row r="302" spans="1:8" x14ac:dyDescent="0.2">
      <c r="A302" s="20">
        <v>301</v>
      </c>
      <c r="B302">
        <v>63.537854670000002</v>
      </c>
      <c r="C302">
        <v>242.73519587999999</v>
      </c>
      <c r="D302">
        <v>92.980950750000005</v>
      </c>
      <c r="E302">
        <v>120.62046294</v>
      </c>
      <c r="F302">
        <v>108.61998057000001</v>
      </c>
      <c r="G302">
        <v>169.18872074999999</v>
      </c>
      <c r="H302">
        <v>206.55593063999999</v>
      </c>
    </row>
    <row r="303" spans="1:8" x14ac:dyDescent="0.2">
      <c r="A303" s="20">
        <v>302</v>
      </c>
      <c r="B303">
        <v>480.07757133000001</v>
      </c>
      <c r="C303">
        <v>191.47725206999999</v>
      </c>
      <c r="D303">
        <v>149.4568854</v>
      </c>
      <c r="E303">
        <v>421.56494666999998</v>
      </c>
      <c r="F303">
        <v>198.68710482</v>
      </c>
      <c r="G303">
        <v>172.22358312</v>
      </c>
      <c r="H303">
        <v>136.10110014</v>
      </c>
    </row>
    <row r="304" spans="1:8" x14ac:dyDescent="0.2">
      <c r="A304" s="20">
        <v>303</v>
      </c>
      <c r="B304">
        <v>33.009918570000004</v>
      </c>
      <c r="C304">
        <v>108.24940160999999</v>
      </c>
      <c r="D304">
        <v>432.7704774</v>
      </c>
      <c r="E304">
        <v>149.42699999999999</v>
      </c>
      <c r="F304">
        <v>142.48163303999999</v>
      </c>
      <c r="G304">
        <v>100.41643826999999</v>
      </c>
      <c r="H304">
        <v>122.67657846</v>
      </c>
    </row>
    <row r="305" spans="1:8" x14ac:dyDescent="0.2">
      <c r="A305" s="20">
        <v>304</v>
      </c>
      <c r="B305">
        <v>183.10784580000001</v>
      </c>
      <c r="C305">
        <v>111.22001037</v>
      </c>
      <c r="D305">
        <v>128.33388468000001</v>
      </c>
      <c r="E305">
        <v>126.08650259999999</v>
      </c>
      <c r="F305">
        <v>105.10994033999999</v>
      </c>
      <c r="G305">
        <v>216.519723</v>
      </c>
      <c r="H305">
        <v>102.92083478999999</v>
      </c>
    </row>
    <row r="306" spans="1:8" x14ac:dyDescent="0.2">
      <c r="A306" s="20">
        <v>305</v>
      </c>
      <c r="B306">
        <v>122.09231888999999</v>
      </c>
      <c r="C306">
        <v>76.602257280000003</v>
      </c>
      <c r="D306">
        <v>220.78885239000002</v>
      </c>
      <c r="E306">
        <v>127.6704288</v>
      </c>
      <c r="F306">
        <v>143.10773216999999</v>
      </c>
      <c r="G306">
        <v>225.43154928000001</v>
      </c>
      <c r="H306">
        <v>130.71276251999998</v>
      </c>
    </row>
    <row r="307" spans="1:8" x14ac:dyDescent="0.2">
      <c r="A307" s="20">
        <v>306</v>
      </c>
      <c r="B307">
        <v>34.07533308</v>
      </c>
      <c r="C307">
        <v>78.217563150000004</v>
      </c>
      <c r="D307">
        <v>105.74500508999999</v>
      </c>
      <c r="E307">
        <v>127.91548908</v>
      </c>
      <c r="F307">
        <v>242.71726463999997</v>
      </c>
      <c r="G307">
        <v>87.895949940000008</v>
      </c>
      <c r="H307">
        <v>110.25172341</v>
      </c>
    </row>
    <row r="308" spans="1:8" x14ac:dyDescent="0.2">
      <c r="A308" s="20">
        <v>307</v>
      </c>
      <c r="B308">
        <v>83.036583899999997</v>
      </c>
      <c r="C308">
        <v>269.05227912000004</v>
      </c>
      <c r="D308">
        <v>124.84028142000001</v>
      </c>
      <c r="E308">
        <v>130.30183826999999</v>
      </c>
      <c r="F308">
        <v>162.37484955000002</v>
      </c>
      <c r="G308">
        <v>46.682489070000003</v>
      </c>
      <c r="H308">
        <v>204.55659738</v>
      </c>
    </row>
    <row r="309" spans="1:8" x14ac:dyDescent="0.2">
      <c r="A309" s="20">
        <v>308</v>
      </c>
      <c r="B309">
        <v>299.70423962999996</v>
      </c>
      <c r="C309">
        <v>143.01359316</v>
      </c>
      <c r="D309">
        <v>272.81036817</v>
      </c>
      <c r="E309">
        <v>88.300897110000008</v>
      </c>
      <c r="F309">
        <v>102.22450497</v>
      </c>
      <c r="G309">
        <v>56.387772719999994</v>
      </c>
      <c r="H309">
        <v>96.470071200000007</v>
      </c>
    </row>
    <row r="310" spans="1:8" x14ac:dyDescent="0.2">
      <c r="A310" s="20">
        <v>309</v>
      </c>
      <c r="B310">
        <v>53.20946043</v>
      </c>
      <c r="C310">
        <v>96.562715940000004</v>
      </c>
      <c r="D310">
        <v>139.92045426000001</v>
      </c>
      <c r="E310">
        <v>72.95922702</v>
      </c>
      <c r="F310">
        <v>172.45668924</v>
      </c>
      <c r="G310">
        <v>49.015044539999998</v>
      </c>
      <c r="H310">
        <v>104.55556617000001</v>
      </c>
    </row>
    <row r="311" spans="1:8" x14ac:dyDescent="0.2">
      <c r="A311" s="20">
        <v>310</v>
      </c>
      <c r="B311">
        <v>74.713499999999996</v>
      </c>
      <c r="C311">
        <v>257.95134729</v>
      </c>
      <c r="D311">
        <v>110.21137812000001</v>
      </c>
      <c r="E311">
        <v>95.306034869999991</v>
      </c>
      <c r="F311">
        <v>248.06675124</v>
      </c>
      <c r="G311">
        <v>128.64618711</v>
      </c>
      <c r="H311">
        <v>82.441864439999989</v>
      </c>
    </row>
    <row r="312" spans="1:8" x14ac:dyDescent="0.2">
      <c r="A312" s="20">
        <v>311</v>
      </c>
      <c r="B312">
        <v>103.56934797000001</v>
      </c>
      <c r="C312">
        <v>241.94323277999999</v>
      </c>
      <c r="D312">
        <v>125.12718126</v>
      </c>
      <c r="E312">
        <v>84.581659079999994</v>
      </c>
      <c r="F312">
        <v>386.0894826</v>
      </c>
      <c r="G312">
        <v>144.2568258</v>
      </c>
      <c r="H312">
        <v>166.71719816999999</v>
      </c>
    </row>
    <row r="313" spans="1:8" x14ac:dyDescent="0.2">
      <c r="A313" s="20">
        <v>312</v>
      </c>
      <c r="B313">
        <v>259.93424357999999</v>
      </c>
      <c r="C313">
        <v>254.23659206999997</v>
      </c>
      <c r="D313">
        <v>120.9163284</v>
      </c>
      <c r="E313">
        <v>90.893455560000007</v>
      </c>
      <c r="F313">
        <v>68.800673610000004</v>
      </c>
      <c r="G313">
        <v>125.98040942999999</v>
      </c>
      <c r="H313">
        <v>113.72141835000001</v>
      </c>
    </row>
    <row r="314" spans="1:8" x14ac:dyDescent="0.2">
      <c r="A314" s="20">
        <v>313</v>
      </c>
      <c r="B314">
        <v>202.25093877</v>
      </c>
      <c r="C314">
        <v>79.40700206999999</v>
      </c>
      <c r="D314">
        <v>103.56934797000001</v>
      </c>
      <c r="E314">
        <v>116.59191102</v>
      </c>
      <c r="F314">
        <v>92.064963239999997</v>
      </c>
      <c r="G314">
        <v>131.63173856999998</v>
      </c>
      <c r="H314">
        <v>78.446186459999993</v>
      </c>
    </row>
    <row r="315" spans="1:8" x14ac:dyDescent="0.2">
      <c r="A315" s="20">
        <v>314</v>
      </c>
      <c r="B315">
        <v>27.552844530000002</v>
      </c>
      <c r="C315">
        <v>252.61530912000001</v>
      </c>
      <c r="D315">
        <v>58.026986909999998</v>
      </c>
      <c r="E315">
        <v>110.61632529000001</v>
      </c>
      <c r="F315">
        <v>111.06012348</v>
      </c>
      <c r="G315">
        <v>132.71209578</v>
      </c>
      <c r="H315">
        <v>280.81218401999996</v>
      </c>
    </row>
    <row r="316" spans="1:8" x14ac:dyDescent="0.2">
      <c r="A316" s="20">
        <v>315</v>
      </c>
      <c r="B316">
        <v>59.321024729999998</v>
      </c>
      <c r="C316">
        <v>170.37367685999999</v>
      </c>
      <c r="D316">
        <v>39.308266619999998</v>
      </c>
      <c r="E316">
        <v>146.43845999999999</v>
      </c>
      <c r="F316">
        <v>150.49839158999998</v>
      </c>
      <c r="G316">
        <v>120.21252722999999</v>
      </c>
      <c r="H316">
        <v>135.31212558000001</v>
      </c>
    </row>
    <row r="317" spans="1:8" x14ac:dyDescent="0.2">
      <c r="A317" s="20">
        <v>316</v>
      </c>
      <c r="B317">
        <v>119.87781074999999</v>
      </c>
      <c r="C317">
        <v>159.15170916</v>
      </c>
      <c r="D317">
        <v>48.650442659999996</v>
      </c>
      <c r="E317">
        <v>70.341265980000003</v>
      </c>
      <c r="F317">
        <v>146.56099014</v>
      </c>
      <c r="G317">
        <v>104.64223383</v>
      </c>
      <c r="H317">
        <v>129.33803412</v>
      </c>
    </row>
    <row r="318" spans="1:8" x14ac:dyDescent="0.2">
      <c r="A318" s="20">
        <v>317</v>
      </c>
      <c r="B318">
        <v>169.82229122999999</v>
      </c>
      <c r="C318">
        <v>99.343552410000001</v>
      </c>
      <c r="D318">
        <v>52.278530219999993</v>
      </c>
      <c r="E318">
        <v>1034.47116684</v>
      </c>
      <c r="F318">
        <v>128.81952243000001</v>
      </c>
      <c r="G318">
        <v>141.60150801</v>
      </c>
      <c r="H318">
        <v>93.793833629999995</v>
      </c>
    </row>
    <row r="319" spans="1:8" x14ac:dyDescent="0.2">
      <c r="A319" s="20">
        <v>318</v>
      </c>
      <c r="B319">
        <v>254.09613069</v>
      </c>
      <c r="C319">
        <v>188.68147289999999</v>
      </c>
      <c r="D319">
        <v>115.32028724999999</v>
      </c>
      <c r="E319">
        <v>62.831064959999999</v>
      </c>
      <c r="F319">
        <v>106.12454966999999</v>
      </c>
      <c r="G319">
        <v>101.12621652</v>
      </c>
      <c r="H319">
        <v>149.3672292</v>
      </c>
    </row>
    <row r="320" spans="1:8" x14ac:dyDescent="0.2">
      <c r="A320" s="20">
        <v>319</v>
      </c>
      <c r="B320">
        <v>66.825248669999993</v>
      </c>
      <c r="C320">
        <v>107.79514352999999</v>
      </c>
      <c r="D320">
        <v>199.42826273999998</v>
      </c>
      <c r="E320">
        <v>44.828099999999999</v>
      </c>
      <c r="F320">
        <v>111.22001037</v>
      </c>
      <c r="G320">
        <v>87.283299239999991</v>
      </c>
      <c r="H320">
        <v>200.23218</v>
      </c>
    </row>
    <row r="321" spans="1:8" x14ac:dyDescent="0.2">
      <c r="A321" s="20">
        <v>320</v>
      </c>
      <c r="B321">
        <v>25.53408576</v>
      </c>
      <c r="C321">
        <v>156.57708195000001</v>
      </c>
      <c r="D321">
        <v>133.14991688999999</v>
      </c>
      <c r="E321">
        <v>959.8562886599999</v>
      </c>
      <c r="F321">
        <v>262.34599536000002</v>
      </c>
      <c r="G321">
        <v>170.37367685999999</v>
      </c>
      <c r="H321">
        <v>154.04728284000001</v>
      </c>
    </row>
    <row r="322" spans="1:8" x14ac:dyDescent="0.2">
      <c r="A322" s="20">
        <v>321</v>
      </c>
      <c r="B322">
        <v>22.760720639999999</v>
      </c>
      <c r="C322">
        <v>169.74309492</v>
      </c>
      <c r="D322">
        <v>79.40700206999999</v>
      </c>
      <c r="E322">
        <v>81.570705029999999</v>
      </c>
      <c r="F322">
        <v>128.81952243000001</v>
      </c>
      <c r="G322">
        <v>134.31843602999999</v>
      </c>
      <c r="H322">
        <v>78.900444539999995</v>
      </c>
    </row>
    <row r="323" spans="1:8" x14ac:dyDescent="0.2">
      <c r="A323" s="20">
        <v>322</v>
      </c>
      <c r="B323">
        <v>24.643500840000002</v>
      </c>
      <c r="C323">
        <v>143.23175658</v>
      </c>
      <c r="D323">
        <v>30.034827000000003</v>
      </c>
      <c r="E323">
        <v>113.80061466000001</v>
      </c>
      <c r="F323">
        <v>121.90852368</v>
      </c>
      <c r="G323">
        <v>151.03184597999999</v>
      </c>
      <c r="H323">
        <v>81.297253619999992</v>
      </c>
    </row>
    <row r="324" spans="1:8" x14ac:dyDescent="0.2">
      <c r="A324" s="20">
        <v>323</v>
      </c>
      <c r="B324">
        <v>32.188070070000002</v>
      </c>
      <c r="C324">
        <v>240.57298719000002</v>
      </c>
      <c r="D324">
        <v>70.022986469999992</v>
      </c>
      <c r="E324">
        <v>68.800673610000004</v>
      </c>
      <c r="F324">
        <v>80.469428039999997</v>
      </c>
      <c r="G324">
        <v>80.412645780000005</v>
      </c>
      <c r="H324">
        <v>107.96100749999999</v>
      </c>
    </row>
    <row r="325" spans="1:8" x14ac:dyDescent="0.2">
      <c r="A325" s="20">
        <v>324</v>
      </c>
      <c r="B325">
        <v>92.789684190000003</v>
      </c>
      <c r="C325">
        <v>160.52046048</v>
      </c>
      <c r="D325">
        <v>535.84970481000005</v>
      </c>
      <c r="E325">
        <v>80.911731959999997</v>
      </c>
      <c r="F325">
        <v>207.58996548000002</v>
      </c>
      <c r="G325">
        <v>136.42983954000002</v>
      </c>
      <c r="H325">
        <v>160.82678583000001</v>
      </c>
    </row>
    <row r="326" spans="1:8" x14ac:dyDescent="0.2">
      <c r="A326" s="20">
        <v>325</v>
      </c>
      <c r="B326">
        <v>94.977295470000001</v>
      </c>
      <c r="C326">
        <v>167.46433317</v>
      </c>
      <c r="D326">
        <v>302.56726094999999</v>
      </c>
      <c r="E326">
        <v>86.202942030000003</v>
      </c>
      <c r="F326">
        <v>180.92322306</v>
      </c>
      <c r="G326">
        <v>117.20306745000001</v>
      </c>
      <c r="H326">
        <v>120.02574348</v>
      </c>
    </row>
    <row r="327" spans="1:8" x14ac:dyDescent="0.2">
      <c r="A327" s="20">
        <v>326</v>
      </c>
      <c r="B327">
        <v>153.84406211999999</v>
      </c>
      <c r="C327">
        <v>152.4454254</v>
      </c>
      <c r="D327">
        <v>93.556244699999993</v>
      </c>
      <c r="E327">
        <v>67.42445094</v>
      </c>
      <c r="F327">
        <v>62.831064959999999</v>
      </c>
      <c r="G327">
        <v>49.288495949999998</v>
      </c>
      <c r="H327">
        <v>119.31745949999998</v>
      </c>
    </row>
    <row r="328" spans="1:8" x14ac:dyDescent="0.2">
      <c r="A328" s="20">
        <v>327</v>
      </c>
      <c r="B328">
        <v>132.37588503000001</v>
      </c>
      <c r="C328">
        <v>152.38565460000001</v>
      </c>
      <c r="D328">
        <v>137.60284149</v>
      </c>
      <c r="E328">
        <v>62.759340000000002</v>
      </c>
      <c r="F328">
        <v>219.38872139999998</v>
      </c>
      <c r="G328">
        <v>42.474624750000004</v>
      </c>
      <c r="H328">
        <v>30.47713092</v>
      </c>
    </row>
    <row r="329" spans="1:8" x14ac:dyDescent="0.2">
      <c r="A329" s="20">
        <v>328</v>
      </c>
      <c r="B329">
        <v>114.38786277</v>
      </c>
      <c r="C329">
        <v>74.233839330000009</v>
      </c>
      <c r="D329">
        <v>475.32878126999998</v>
      </c>
      <c r="E329">
        <v>149.21780219999999</v>
      </c>
      <c r="F329">
        <v>209.21871978000001</v>
      </c>
      <c r="G329">
        <v>45.618568830000001</v>
      </c>
      <c r="H329">
        <v>52.278530219999993</v>
      </c>
    </row>
    <row r="330" spans="1:8" x14ac:dyDescent="0.2">
      <c r="A330" s="20">
        <v>329</v>
      </c>
      <c r="B330">
        <v>45.519947010000003</v>
      </c>
      <c r="C330">
        <v>58.866766650000002</v>
      </c>
      <c r="D330">
        <v>91.039894020000006</v>
      </c>
      <c r="E330">
        <v>92.837500829999996</v>
      </c>
      <c r="F330">
        <v>179.70987582000001</v>
      </c>
      <c r="G330">
        <v>65.543165009999996</v>
      </c>
      <c r="H330">
        <v>168.4490571</v>
      </c>
    </row>
    <row r="331" spans="1:8" x14ac:dyDescent="0.2">
      <c r="A331" s="20">
        <v>330</v>
      </c>
      <c r="B331">
        <v>33.413371470000001</v>
      </c>
      <c r="C331">
        <v>48.281357970000002</v>
      </c>
      <c r="D331">
        <v>201.03310872</v>
      </c>
      <c r="E331">
        <v>88.855271279999997</v>
      </c>
      <c r="F331">
        <v>263.95831268999996</v>
      </c>
      <c r="G331">
        <v>44.427635639999998</v>
      </c>
      <c r="H331">
        <v>111.17966507999999</v>
      </c>
    </row>
    <row r="332" spans="1:8" x14ac:dyDescent="0.2">
      <c r="A332" s="20">
        <v>331</v>
      </c>
      <c r="B332">
        <v>133.28290691999999</v>
      </c>
      <c r="C332">
        <v>303.74474571000002</v>
      </c>
      <c r="D332">
        <v>201.49932096000001</v>
      </c>
      <c r="E332">
        <v>126.12236507999999</v>
      </c>
      <c r="F332">
        <v>66.154321440000004</v>
      </c>
      <c r="G332">
        <v>291.36322448999999</v>
      </c>
      <c r="H332">
        <v>66.356047889999999</v>
      </c>
    </row>
    <row r="333" spans="1:8" x14ac:dyDescent="0.2">
      <c r="A333" s="20">
        <v>332</v>
      </c>
      <c r="B333">
        <v>51.416336430000001</v>
      </c>
      <c r="C333">
        <v>32.873939999999997</v>
      </c>
      <c r="D333">
        <v>176.42547035999999</v>
      </c>
      <c r="E333">
        <v>101.12621652</v>
      </c>
      <c r="F333">
        <v>116.24673465000001</v>
      </c>
      <c r="G333">
        <v>104.55556617000001</v>
      </c>
      <c r="H333">
        <v>58.026986909999998</v>
      </c>
    </row>
    <row r="334" spans="1:8" x14ac:dyDescent="0.2">
      <c r="A334" s="20">
        <v>333</v>
      </c>
      <c r="B334">
        <v>139.31228636999998</v>
      </c>
      <c r="C334">
        <v>123.72705027000001</v>
      </c>
      <c r="D334">
        <v>210.21988067999999</v>
      </c>
      <c r="E334">
        <v>59.321024729999998</v>
      </c>
      <c r="F334">
        <v>173.87624574</v>
      </c>
      <c r="G334">
        <v>66.018342869999998</v>
      </c>
      <c r="H334">
        <v>116.70547554000001</v>
      </c>
    </row>
    <row r="335" spans="1:8" x14ac:dyDescent="0.2">
      <c r="A335" s="20">
        <v>334</v>
      </c>
      <c r="B335">
        <v>51.06817152</v>
      </c>
      <c r="C335">
        <v>24.09510375</v>
      </c>
      <c r="D335">
        <v>82.658533590000005</v>
      </c>
      <c r="E335">
        <v>116.70547554000001</v>
      </c>
      <c r="F335">
        <v>155.66258870999999</v>
      </c>
      <c r="G335">
        <v>66.356047889999999</v>
      </c>
      <c r="H335">
        <v>111.58162371</v>
      </c>
    </row>
    <row r="336" spans="1:8" x14ac:dyDescent="0.2">
      <c r="A336" s="20">
        <v>335</v>
      </c>
      <c r="B336">
        <v>185.79454325999998</v>
      </c>
      <c r="C336">
        <v>19.135621619999998</v>
      </c>
      <c r="D336">
        <v>113.40762165</v>
      </c>
      <c r="E336">
        <v>77.586981210000005</v>
      </c>
      <c r="F336">
        <v>120.28574646000001</v>
      </c>
      <c r="G336">
        <v>72.221057639999998</v>
      </c>
      <c r="H336">
        <v>161.82346391999999</v>
      </c>
    </row>
    <row r="337" spans="1:8" x14ac:dyDescent="0.2">
      <c r="A337" s="20">
        <v>336</v>
      </c>
      <c r="B337">
        <v>99.343552410000001</v>
      </c>
      <c r="C337">
        <v>28.352278980000001</v>
      </c>
      <c r="D337">
        <v>83.732913719999999</v>
      </c>
      <c r="E337">
        <v>102.00484727999999</v>
      </c>
      <c r="F337">
        <v>171.49587363000001</v>
      </c>
      <c r="G337">
        <v>53.877399119999993</v>
      </c>
      <c r="H337">
        <v>123.22049274</v>
      </c>
    </row>
    <row r="338" spans="1:8" x14ac:dyDescent="0.2">
      <c r="A338" s="20">
        <v>337</v>
      </c>
      <c r="B338">
        <v>131.29253928</v>
      </c>
      <c r="C338">
        <v>76.192827300000005</v>
      </c>
      <c r="D338">
        <v>167.59881747</v>
      </c>
      <c r="E338">
        <v>63.043251299999994</v>
      </c>
      <c r="F338">
        <v>60.513452190000002</v>
      </c>
      <c r="G338">
        <v>95.306034869999991</v>
      </c>
      <c r="H338">
        <v>196.53983882999998</v>
      </c>
    </row>
    <row r="339" spans="1:8" x14ac:dyDescent="0.2">
      <c r="A339" s="20">
        <v>338</v>
      </c>
      <c r="B339">
        <v>55.105689060000003</v>
      </c>
      <c r="C339">
        <v>245.07821124</v>
      </c>
      <c r="D339">
        <v>193.54083893999999</v>
      </c>
      <c r="E339">
        <v>164.61476028000001</v>
      </c>
      <c r="F339">
        <v>186.39523979999998</v>
      </c>
      <c r="G339">
        <v>80.745867989999994</v>
      </c>
      <c r="H339">
        <v>51.154839180000003</v>
      </c>
    </row>
    <row r="340" spans="1:8" x14ac:dyDescent="0.2">
      <c r="A340" s="20">
        <v>339</v>
      </c>
      <c r="B340">
        <v>34.07533308</v>
      </c>
      <c r="C340">
        <v>174.05555813999999</v>
      </c>
      <c r="D340">
        <v>236.69983934999999</v>
      </c>
      <c r="E340">
        <v>71.84898441</v>
      </c>
      <c r="F340">
        <v>165.34545831</v>
      </c>
      <c r="G340">
        <v>86.873869259999992</v>
      </c>
      <c r="H340">
        <v>105.10994033999999</v>
      </c>
    </row>
    <row r="341" spans="1:8" x14ac:dyDescent="0.2">
      <c r="A341" s="20">
        <v>340</v>
      </c>
      <c r="B341">
        <v>122.67657846</v>
      </c>
      <c r="C341">
        <v>64.166942340000006</v>
      </c>
      <c r="D341">
        <v>117.88594884</v>
      </c>
      <c r="E341">
        <v>72.345082050000002</v>
      </c>
      <c r="F341">
        <v>155.86282088999999</v>
      </c>
      <c r="G341">
        <v>124.55487585</v>
      </c>
      <c r="H341">
        <v>71.787719339999995</v>
      </c>
    </row>
    <row r="342" spans="1:8" x14ac:dyDescent="0.2">
      <c r="A342" s="20">
        <v>341</v>
      </c>
      <c r="B342">
        <v>49.288495949999998</v>
      </c>
      <c r="C342">
        <v>70.022986469999992</v>
      </c>
      <c r="D342">
        <v>287.6619177</v>
      </c>
      <c r="E342">
        <v>65.543165009999996</v>
      </c>
      <c r="F342">
        <v>169.29481392</v>
      </c>
      <c r="G342">
        <v>285.97936967999999</v>
      </c>
      <c r="H342">
        <v>309.61274399999996</v>
      </c>
    </row>
    <row r="343" spans="1:8" x14ac:dyDescent="0.2">
      <c r="A343" s="20">
        <v>342</v>
      </c>
      <c r="B343">
        <v>99.522864809999987</v>
      </c>
      <c r="C343">
        <v>61.538521410000001</v>
      </c>
      <c r="D343">
        <v>156.1213296</v>
      </c>
      <c r="E343">
        <v>125.44695503999999</v>
      </c>
      <c r="F343">
        <v>48.650442659999996</v>
      </c>
      <c r="G343">
        <v>64.166942340000006</v>
      </c>
      <c r="H343">
        <v>60.954261840000001</v>
      </c>
    </row>
    <row r="344" spans="1:8" x14ac:dyDescent="0.2">
      <c r="A344" s="20">
        <v>343</v>
      </c>
      <c r="B344">
        <v>126.863523</v>
      </c>
      <c r="C344">
        <v>263.83877109000002</v>
      </c>
      <c r="D344">
        <v>120.47253021</v>
      </c>
      <c r="E344">
        <v>76.192827300000005</v>
      </c>
      <c r="F344">
        <v>102.31117262999999</v>
      </c>
      <c r="G344">
        <v>27.552844530000002</v>
      </c>
      <c r="H344">
        <v>58.866766650000002</v>
      </c>
    </row>
    <row r="345" spans="1:8" x14ac:dyDescent="0.2">
      <c r="A345" s="20">
        <v>344</v>
      </c>
      <c r="B345">
        <v>80.191493819999991</v>
      </c>
      <c r="C345">
        <v>91.674958770000003</v>
      </c>
      <c r="D345">
        <v>115.32028724999999</v>
      </c>
      <c r="E345">
        <v>74.952583199999992</v>
      </c>
      <c r="F345">
        <v>101.78668386</v>
      </c>
      <c r="G345">
        <v>58.942974419999999</v>
      </c>
      <c r="H345">
        <v>103.05083628</v>
      </c>
    </row>
    <row r="346" spans="1:8" x14ac:dyDescent="0.2">
      <c r="A346" s="20">
        <v>345</v>
      </c>
      <c r="B346">
        <v>104.76924678</v>
      </c>
      <c r="C346">
        <v>105.99903098999999</v>
      </c>
      <c r="D346">
        <v>116.89674210000001</v>
      </c>
      <c r="E346">
        <v>86.047537950000006</v>
      </c>
      <c r="F346">
        <v>77.586981210000005</v>
      </c>
      <c r="G346">
        <v>63.95774454</v>
      </c>
      <c r="H346">
        <v>164.47878170999999</v>
      </c>
    </row>
    <row r="347" spans="1:8" x14ac:dyDescent="0.2">
      <c r="A347" s="20">
        <v>346</v>
      </c>
      <c r="B347">
        <v>69.767466299999995</v>
      </c>
      <c r="C347">
        <v>200.76712866</v>
      </c>
      <c r="D347">
        <v>230.29240958999998</v>
      </c>
      <c r="E347">
        <v>59.770800000000001</v>
      </c>
      <c r="F347">
        <v>140.49275967</v>
      </c>
      <c r="G347">
        <v>51.589671750000001</v>
      </c>
      <c r="H347">
        <v>77.702039999999997</v>
      </c>
    </row>
    <row r="348" spans="1:8" x14ac:dyDescent="0.2">
      <c r="A348" s="20">
        <v>347</v>
      </c>
      <c r="B348">
        <v>107.96100749999999</v>
      </c>
      <c r="C348">
        <v>36.357083369999998</v>
      </c>
      <c r="D348">
        <v>198.34939980000001</v>
      </c>
      <c r="E348">
        <v>67.15847088000001</v>
      </c>
      <c r="F348">
        <v>53.877399119999993</v>
      </c>
      <c r="G348">
        <v>56.15018379</v>
      </c>
      <c r="H348">
        <v>308.05123185000002</v>
      </c>
    </row>
    <row r="349" spans="1:8" x14ac:dyDescent="0.2">
      <c r="A349" s="20">
        <v>348</v>
      </c>
      <c r="B349">
        <v>58.026986909999998</v>
      </c>
      <c r="C349">
        <v>113.80061466000001</v>
      </c>
      <c r="D349">
        <v>107.75330397</v>
      </c>
      <c r="E349">
        <v>97.894110510000004</v>
      </c>
      <c r="F349">
        <v>167.59881747</v>
      </c>
      <c r="G349">
        <v>116.89674210000001</v>
      </c>
      <c r="H349">
        <v>113.56452</v>
      </c>
    </row>
    <row r="350" spans="1:8" x14ac:dyDescent="0.2">
      <c r="A350" s="20">
        <v>349</v>
      </c>
      <c r="B350">
        <v>165.04809857999999</v>
      </c>
      <c r="C350">
        <v>90.893455560000007</v>
      </c>
      <c r="D350">
        <v>254.46521538000002</v>
      </c>
      <c r="E350">
        <v>107.0046747</v>
      </c>
      <c r="F350">
        <v>127.91548908</v>
      </c>
      <c r="G350">
        <v>187.23203100000001</v>
      </c>
      <c r="H350">
        <v>159.09642117000001</v>
      </c>
    </row>
    <row r="351" spans="1:8" x14ac:dyDescent="0.2">
      <c r="A351" s="20">
        <v>350</v>
      </c>
      <c r="B351">
        <v>167.59881747</v>
      </c>
      <c r="C351">
        <v>61.610246369999999</v>
      </c>
      <c r="D351">
        <v>264.07636001999998</v>
      </c>
      <c r="E351">
        <v>66.154321440000004</v>
      </c>
      <c r="F351">
        <v>120.9163284</v>
      </c>
      <c r="G351">
        <v>142.57577205000001</v>
      </c>
      <c r="H351">
        <v>110.93908760999999</v>
      </c>
    </row>
    <row r="352" spans="1:8" x14ac:dyDescent="0.2">
      <c r="A352" s="20">
        <v>351</v>
      </c>
      <c r="B352">
        <v>30.47713092</v>
      </c>
      <c r="C352">
        <v>50.096896020000003</v>
      </c>
      <c r="D352">
        <v>98.802626669999995</v>
      </c>
      <c r="E352">
        <v>176.55098903999999</v>
      </c>
      <c r="F352">
        <v>541.04976441000008</v>
      </c>
      <c r="G352">
        <v>209.21871978000001</v>
      </c>
      <c r="H352">
        <v>97.345713419999996</v>
      </c>
    </row>
    <row r="353" spans="1:8" x14ac:dyDescent="0.2">
      <c r="A353" s="20">
        <v>352</v>
      </c>
      <c r="B353">
        <v>107.13019338000001</v>
      </c>
      <c r="C353">
        <v>129.06159416999998</v>
      </c>
      <c r="D353">
        <v>115.43684030999999</v>
      </c>
      <c r="E353">
        <v>139.53642686999999</v>
      </c>
      <c r="F353">
        <v>71.97300881999999</v>
      </c>
      <c r="G353">
        <v>189.01170657</v>
      </c>
      <c r="H353">
        <v>148.37802246000001</v>
      </c>
    </row>
    <row r="354" spans="1:8" x14ac:dyDescent="0.2">
      <c r="A354" s="20">
        <v>353</v>
      </c>
      <c r="B354">
        <v>38.966078790000005</v>
      </c>
      <c r="C354">
        <v>33.009918570000004</v>
      </c>
      <c r="D354">
        <v>110.21137812000001</v>
      </c>
      <c r="E354">
        <v>363.69485810999998</v>
      </c>
      <c r="F354">
        <v>84.529359630000002</v>
      </c>
      <c r="G354">
        <v>60.513452190000002</v>
      </c>
      <c r="H354">
        <v>77.702039999999997</v>
      </c>
    </row>
    <row r="355" spans="1:8" x14ac:dyDescent="0.2">
      <c r="A355" s="20">
        <v>354</v>
      </c>
      <c r="B355">
        <v>105.28028712</v>
      </c>
      <c r="C355">
        <v>53.877399119999993</v>
      </c>
      <c r="D355">
        <v>145.09062846</v>
      </c>
      <c r="E355">
        <v>130.30183826999999</v>
      </c>
      <c r="F355">
        <v>182.69243874</v>
      </c>
      <c r="G355">
        <v>88.704350009999999</v>
      </c>
      <c r="H355">
        <v>48.650442659999996</v>
      </c>
    </row>
    <row r="356" spans="1:8" x14ac:dyDescent="0.2">
      <c r="A356" s="20">
        <v>355</v>
      </c>
      <c r="B356">
        <v>73.810960919999999</v>
      </c>
      <c r="C356">
        <v>53.79372</v>
      </c>
      <c r="D356">
        <v>185.02349993999999</v>
      </c>
      <c r="E356">
        <v>116.05397382</v>
      </c>
      <c r="F356">
        <v>62.402209470000003</v>
      </c>
      <c r="G356">
        <v>82.441864439999989</v>
      </c>
      <c r="H356">
        <v>319.82906799</v>
      </c>
    </row>
    <row r="357" spans="1:8" x14ac:dyDescent="0.2">
      <c r="A357" s="20">
        <v>356</v>
      </c>
      <c r="B357">
        <v>44.828099999999999</v>
      </c>
      <c r="C357">
        <v>121.98174290999999</v>
      </c>
      <c r="D357">
        <v>208.96319960999998</v>
      </c>
      <c r="E357">
        <v>95.117756850000006</v>
      </c>
      <c r="F357">
        <v>329.40435014999997</v>
      </c>
      <c r="G357">
        <v>189.01170657</v>
      </c>
      <c r="H357">
        <v>79.126079310000009</v>
      </c>
    </row>
    <row r="358" spans="1:8" x14ac:dyDescent="0.2">
      <c r="A358" s="20">
        <v>357</v>
      </c>
      <c r="B358">
        <v>59.546659500000004</v>
      </c>
      <c r="C358">
        <v>59.770800000000001</v>
      </c>
      <c r="D358">
        <v>145.24453826999999</v>
      </c>
      <c r="E358">
        <v>182.39956182</v>
      </c>
      <c r="F358">
        <v>171.15816861000002</v>
      </c>
      <c r="G358">
        <v>65.543165009999996</v>
      </c>
      <c r="H358">
        <v>123.43865616000001</v>
      </c>
    </row>
    <row r="359" spans="1:8" x14ac:dyDescent="0.2">
      <c r="A359" s="20">
        <v>358</v>
      </c>
      <c r="B359">
        <v>76.835363400000006</v>
      </c>
      <c r="C359">
        <v>86.047537950000006</v>
      </c>
      <c r="D359">
        <v>154.39544775000002</v>
      </c>
      <c r="E359">
        <v>102.31117262999999</v>
      </c>
      <c r="F359">
        <v>60.142873230000006</v>
      </c>
      <c r="G359">
        <v>65.271207869999998</v>
      </c>
      <c r="H359">
        <v>46.778122349999997</v>
      </c>
    </row>
    <row r="360" spans="1:8" x14ac:dyDescent="0.2">
      <c r="A360" s="20">
        <v>359</v>
      </c>
      <c r="B360">
        <v>71.84898441</v>
      </c>
      <c r="C360">
        <v>24.09510375</v>
      </c>
      <c r="D360">
        <v>131.93656965</v>
      </c>
      <c r="E360">
        <v>185.24166335999999</v>
      </c>
      <c r="F360">
        <v>149.4568854</v>
      </c>
      <c r="G360">
        <v>178.36353854999999</v>
      </c>
      <c r="H360">
        <v>48.650442659999996</v>
      </c>
    </row>
    <row r="361" spans="1:8" x14ac:dyDescent="0.2">
      <c r="A361" s="20">
        <v>360</v>
      </c>
      <c r="B361">
        <v>107.96100749999999</v>
      </c>
      <c r="C361">
        <v>75.427761059999995</v>
      </c>
      <c r="D361">
        <v>158.50469025000001</v>
      </c>
      <c r="E361">
        <v>178.36353854999999</v>
      </c>
      <c r="F361">
        <v>160.65942758999998</v>
      </c>
      <c r="G361">
        <v>260.96230134000001</v>
      </c>
      <c r="H361">
        <v>76.369151160000001</v>
      </c>
    </row>
    <row r="362" spans="1:8" x14ac:dyDescent="0.2">
      <c r="A362" s="20">
        <v>361</v>
      </c>
      <c r="B362">
        <v>351.08620784999999</v>
      </c>
      <c r="C362">
        <v>110.21137812000001</v>
      </c>
      <c r="D362">
        <v>152.4454254</v>
      </c>
      <c r="E362">
        <v>216.43753814999999</v>
      </c>
      <c r="F362">
        <v>146.71340567999999</v>
      </c>
      <c r="G362">
        <v>458.42709330000002</v>
      </c>
      <c r="H362">
        <v>61.320357989999998</v>
      </c>
    </row>
    <row r="363" spans="1:8" x14ac:dyDescent="0.2">
      <c r="A363" s="20">
        <v>362</v>
      </c>
      <c r="B363">
        <v>44.828099999999999</v>
      </c>
      <c r="C363">
        <v>96.978123000000011</v>
      </c>
      <c r="D363">
        <v>86.25374721</v>
      </c>
      <c r="E363">
        <v>102.31117262999999</v>
      </c>
      <c r="F363">
        <v>287.42881158</v>
      </c>
      <c r="G363">
        <v>103.6126818</v>
      </c>
      <c r="H363">
        <v>106.41892086</v>
      </c>
    </row>
    <row r="364" spans="1:8" x14ac:dyDescent="0.2">
      <c r="A364" s="20">
        <v>363</v>
      </c>
      <c r="B364">
        <v>28.352278980000001</v>
      </c>
      <c r="C364">
        <v>87.130883699999998</v>
      </c>
      <c r="D364">
        <v>128.54158820999999</v>
      </c>
      <c r="E364">
        <v>113.80061466000001</v>
      </c>
      <c r="F364">
        <v>125.69649812999999</v>
      </c>
      <c r="G364">
        <v>152.38565460000001</v>
      </c>
      <c r="H364">
        <v>282.65013612000001</v>
      </c>
    </row>
    <row r="365" spans="1:8" x14ac:dyDescent="0.2">
      <c r="A365" s="20">
        <v>364</v>
      </c>
      <c r="B365">
        <v>118.34020692</v>
      </c>
      <c r="C365">
        <v>58.866766650000002</v>
      </c>
      <c r="D365">
        <v>58.715845379999998</v>
      </c>
      <c r="E365">
        <v>175.33315899000002</v>
      </c>
      <c r="F365">
        <v>124.55487585</v>
      </c>
      <c r="G365">
        <v>132.34151682000001</v>
      </c>
      <c r="H365">
        <v>83.036583899999997</v>
      </c>
    </row>
    <row r="366" spans="1:8" x14ac:dyDescent="0.2">
      <c r="A366" s="20">
        <v>365</v>
      </c>
      <c r="B366">
        <v>145.70477342999999</v>
      </c>
      <c r="C366">
        <v>254.88510524999998</v>
      </c>
      <c r="D366">
        <v>78.217563150000004</v>
      </c>
      <c r="E366">
        <v>284.47762832999996</v>
      </c>
      <c r="F366">
        <v>57.096056699999998</v>
      </c>
      <c r="G366">
        <v>72.714166739999996</v>
      </c>
      <c r="H366">
        <v>189.43607925000001</v>
      </c>
    </row>
    <row r="367" spans="1:8" x14ac:dyDescent="0.2">
      <c r="A367" s="20">
        <v>366</v>
      </c>
      <c r="B367">
        <v>79.744707089999991</v>
      </c>
      <c r="C367">
        <v>298.3310055</v>
      </c>
      <c r="D367">
        <v>305.19717615000002</v>
      </c>
      <c r="E367">
        <v>176.01902892000001</v>
      </c>
      <c r="F367">
        <v>128.54158820999999</v>
      </c>
      <c r="G367">
        <v>155.0006271</v>
      </c>
      <c r="H367">
        <v>66.825248669999993</v>
      </c>
    </row>
    <row r="368" spans="1:8" x14ac:dyDescent="0.2">
      <c r="A368" s="20">
        <v>367</v>
      </c>
      <c r="B368">
        <v>99.522864809999987</v>
      </c>
      <c r="C368">
        <v>42.263932679999996</v>
      </c>
      <c r="D368">
        <v>130.71276251999998</v>
      </c>
      <c r="E368">
        <v>86.873869259999992</v>
      </c>
      <c r="F368">
        <v>118.97975448</v>
      </c>
      <c r="G368">
        <v>63.043251299999994</v>
      </c>
      <c r="H368">
        <v>81.186677639999999</v>
      </c>
    </row>
    <row r="369" spans="1:8" x14ac:dyDescent="0.2">
      <c r="A369" s="20">
        <v>368</v>
      </c>
      <c r="B369">
        <v>81.625993019999996</v>
      </c>
      <c r="C369">
        <v>96.377426460000009</v>
      </c>
      <c r="D369">
        <v>229.94275041</v>
      </c>
      <c r="E369">
        <v>278.83227627000002</v>
      </c>
      <c r="F369">
        <v>38.271243239999997</v>
      </c>
      <c r="G369">
        <v>153.84406211999999</v>
      </c>
      <c r="H369">
        <v>71.036101529999996</v>
      </c>
    </row>
    <row r="370" spans="1:8" x14ac:dyDescent="0.2">
      <c r="A370" s="20">
        <v>369</v>
      </c>
      <c r="B370">
        <v>34.979366429999999</v>
      </c>
      <c r="C370">
        <v>191.35920474000002</v>
      </c>
      <c r="D370">
        <v>110.61632529000001</v>
      </c>
      <c r="E370">
        <v>101.12621652</v>
      </c>
      <c r="F370">
        <v>35.986504409999995</v>
      </c>
      <c r="G370">
        <v>117.43169076</v>
      </c>
      <c r="H370">
        <v>52.191862559999997</v>
      </c>
    </row>
    <row r="371" spans="1:8" x14ac:dyDescent="0.2">
      <c r="A371" s="20">
        <v>370</v>
      </c>
      <c r="B371">
        <v>135.04763979000001</v>
      </c>
      <c r="C371">
        <v>69.767466299999995</v>
      </c>
      <c r="D371">
        <v>118.41492041999999</v>
      </c>
      <c r="E371">
        <v>89.904248819999992</v>
      </c>
      <c r="F371">
        <v>114.1921134</v>
      </c>
      <c r="G371">
        <v>63.325668329999999</v>
      </c>
      <c r="H371">
        <v>84.529359630000002</v>
      </c>
    </row>
    <row r="372" spans="1:8" x14ac:dyDescent="0.2">
      <c r="A372" s="20">
        <v>371</v>
      </c>
      <c r="B372">
        <v>35.862479999999998</v>
      </c>
      <c r="C372">
        <v>93.841650270000002</v>
      </c>
      <c r="D372">
        <v>251.55288314999999</v>
      </c>
      <c r="E372">
        <v>96.978123000000011</v>
      </c>
      <c r="F372">
        <v>87.027779069999994</v>
      </c>
      <c r="G372">
        <v>180.20746772999999</v>
      </c>
      <c r="H372">
        <v>98.62182</v>
      </c>
    </row>
    <row r="373" spans="1:8" x14ac:dyDescent="0.2">
      <c r="A373" s="20">
        <v>372</v>
      </c>
      <c r="B373">
        <v>86.202942030000003</v>
      </c>
      <c r="C373">
        <v>251.97875009999998</v>
      </c>
      <c r="D373">
        <v>83.357851949999997</v>
      </c>
      <c r="E373">
        <v>125.16304374000001</v>
      </c>
      <c r="F373">
        <v>45.519947010000003</v>
      </c>
      <c r="G373">
        <v>160.18723826999999</v>
      </c>
      <c r="H373">
        <v>65.611901430000003</v>
      </c>
    </row>
    <row r="374" spans="1:8" x14ac:dyDescent="0.2">
      <c r="A374" s="20">
        <v>373</v>
      </c>
      <c r="B374">
        <v>90.893455560000007</v>
      </c>
      <c r="C374">
        <v>86.202942030000003</v>
      </c>
      <c r="D374">
        <v>118.2266424</v>
      </c>
      <c r="E374">
        <v>120.13781373</v>
      </c>
      <c r="F374">
        <v>131.08782429000001</v>
      </c>
      <c r="G374">
        <v>327.71881359000002</v>
      </c>
      <c r="H374">
        <v>27.552844530000002</v>
      </c>
    </row>
    <row r="375" spans="1:8" x14ac:dyDescent="0.2">
      <c r="A375" s="20">
        <v>374</v>
      </c>
      <c r="B375">
        <v>145.24453826999999</v>
      </c>
      <c r="C375">
        <v>292.38829371000003</v>
      </c>
      <c r="D375">
        <v>212.20725978000002</v>
      </c>
      <c r="E375">
        <v>126.863523</v>
      </c>
      <c r="F375">
        <v>156.43512630000001</v>
      </c>
      <c r="G375">
        <v>397.28455344000002</v>
      </c>
      <c r="H375">
        <v>84.369472740000006</v>
      </c>
    </row>
    <row r="376" spans="1:8" x14ac:dyDescent="0.2">
      <c r="A376" s="20">
        <v>375</v>
      </c>
      <c r="B376">
        <v>105.10994033999999</v>
      </c>
      <c r="C376">
        <v>72.345082050000002</v>
      </c>
      <c r="D376">
        <v>129.37240233</v>
      </c>
      <c r="E376">
        <v>449.27618381999997</v>
      </c>
      <c r="F376">
        <v>155.86282088999999</v>
      </c>
      <c r="G376">
        <v>393.08117193000004</v>
      </c>
      <c r="H376">
        <v>65.611901430000003</v>
      </c>
    </row>
    <row r="377" spans="1:8" x14ac:dyDescent="0.2">
      <c r="A377" s="20">
        <v>376</v>
      </c>
      <c r="B377">
        <v>50.717018070000002</v>
      </c>
      <c r="C377">
        <v>78.217563150000004</v>
      </c>
      <c r="D377">
        <v>354.42888984000001</v>
      </c>
      <c r="E377">
        <v>210.55907997</v>
      </c>
      <c r="F377">
        <v>104.5989</v>
      </c>
      <c r="G377">
        <v>168.26376761999998</v>
      </c>
      <c r="H377">
        <v>132.03818000999999</v>
      </c>
    </row>
    <row r="378" spans="1:8" x14ac:dyDescent="0.2">
      <c r="A378" s="20">
        <v>377</v>
      </c>
      <c r="B378">
        <v>81.570705029999999</v>
      </c>
      <c r="C378">
        <v>57.486061169999992</v>
      </c>
      <c r="D378">
        <v>167.19835311</v>
      </c>
      <c r="E378">
        <v>144.84407391000002</v>
      </c>
      <c r="F378">
        <v>116.39915019</v>
      </c>
      <c r="G378">
        <v>210.41114724000002</v>
      </c>
      <c r="H378">
        <v>44.427635639999998</v>
      </c>
    </row>
    <row r="379" spans="1:8" x14ac:dyDescent="0.2">
      <c r="A379" s="20">
        <v>378</v>
      </c>
      <c r="B379">
        <v>357.29041689000002</v>
      </c>
      <c r="C379">
        <v>52.873249680000001</v>
      </c>
      <c r="D379">
        <v>120.32310321</v>
      </c>
      <c r="E379">
        <v>345.39303914999999</v>
      </c>
      <c r="F379">
        <v>205.86258935999999</v>
      </c>
      <c r="G379">
        <v>96.238459349999999</v>
      </c>
      <c r="H379">
        <v>61.538521410000001</v>
      </c>
    </row>
    <row r="380" spans="1:8" x14ac:dyDescent="0.2">
      <c r="A380" s="20">
        <v>379</v>
      </c>
      <c r="B380">
        <v>29.434130459999999</v>
      </c>
      <c r="C380">
        <v>266.80190850000002</v>
      </c>
      <c r="D380">
        <v>264.36325986000003</v>
      </c>
      <c r="E380">
        <v>182.69243874</v>
      </c>
      <c r="F380">
        <v>149.69596860000001</v>
      </c>
      <c r="G380">
        <v>118.64204946</v>
      </c>
      <c r="H380">
        <v>112.02093909</v>
      </c>
    </row>
    <row r="381" spans="1:8" x14ac:dyDescent="0.2">
      <c r="A381" s="20">
        <v>380</v>
      </c>
      <c r="B381">
        <v>52.191862559999997</v>
      </c>
      <c r="C381">
        <v>78.900444539999995</v>
      </c>
      <c r="D381">
        <v>247.34501882999999</v>
      </c>
      <c r="E381">
        <v>113.13118169999998</v>
      </c>
      <c r="F381">
        <v>341.54379962999997</v>
      </c>
      <c r="G381">
        <v>300.71586042000001</v>
      </c>
      <c r="H381">
        <v>144.22544612999999</v>
      </c>
    </row>
    <row r="382" spans="1:8" x14ac:dyDescent="0.2">
      <c r="A382" s="20">
        <v>381</v>
      </c>
      <c r="B382">
        <v>134.783154</v>
      </c>
      <c r="C382">
        <v>25.708915349999998</v>
      </c>
      <c r="D382">
        <v>225.90672713999999</v>
      </c>
      <c r="E382">
        <v>134.84890188</v>
      </c>
      <c r="F382">
        <v>187.58916153000001</v>
      </c>
      <c r="G382">
        <v>52.191862559999997</v>
      </c>
      <c r="H382">
        <v>44.427635639999998</v>
      </c>
    </row>
    <row r="383" spans="1:8" x14ac:dyDescent="0.2">
      <c r="A383" s="20">
        <v>382</v>
      </c>
      <c r="B383">
        <v>45.715696380000004</v>
      </c>
      <c r="C383">
        <v>90.449657369999997</v>
      </c>
      <c r="D383">
        <v>205.40683700999998</v>
      </c>
      <c r="E383">
        <v>110.21137812000001</v>
      </c>
      <c r="F383">
        <v>224.21969630999999</v>
      </c>
      <c r="G383">
        <v>305.54832959999999</v>
      </c>
      <c r="H383">
        <v>62.831064959999999</v>
      </c>
    </row>
    <row r="384" spans="1:8" x14ac:dyDescent="0.2">
      <c r="A384" s="20">
        <v>383</v>
      </c>
      <c r="B384">
        <v>185.79454325999998</v>
      </c>
      <c r="C384">
        <v>111.90139748999999</v>
      </c>
      <c r="D384">
        <v>235.24143183000001</v>
      </c>
      <c r="E384">
        <v>528.43065425999998</v>
      </c>
      <c r="F384">
        <v>44.828099999999999</v>
      </c>
      <c r="G384">
        <v>89.705510910000001</v>
      </c>
      <c r="H384">
        <v>68.800673610000004</v>
      </c>
    </row>
    <row r="385" spans="1:8" x14ac:dyDescent="0.2">
      <c r="A385" s="20">
        <v>384</v>
      </c>
      <c r="B385">
        <v>32.873939999999997</v>
      </c>
      <c r="C385">
        <v>116.70547554000001</v>
      </c>
      <c r="D385">
        <v>345.70384731000001</v>
      </c>
      <c r="E385">
        <v>163.06071947999999</v>
      </c>
      <c r="F385">
        <v>62.831064959999999</v>
      </c>
      <c r="G385">
        <v>125.69649812999999</v>
      </c>
      <c r="H385">
        <v>122.85738512999998</v>
      </c>
    </row>
    <row r="386" spans="1:8" x14ac:dyDescent="0.2">
      <c r="A386" s="20">
        <v>385</v>
      </c>
      <c r="B386">
        <v>21.7565712</v>
      </c>
      <c r="C386">
        <v>357.25306014</v>
      </c>
      <c r="D386">
        <v>150.76586592000001</v>
      </c>
      <c r="E386">
        <v>130.98471966</v>
      </c>
      <c r="F386">
        <v>174.10636332000001</v>
      </c>
      <c r="G386">
        <v>103.74118902000001</v>
      </c>
      <c r="H386">
        <v>27.552844530000002</v>
      </c>
    </row>
    <row r="387" spans="1:8" x14ac:dyDescent="0.2">
      <c r="A387" s="20">
        <v>386</v>
      </c>
      <c r="B387">
        <v>137.50571394000002</v>
      </c>
      <c r="C387">
        <v>117.88594884</v>
      </c>
      <c r="D387">
        <v>113.72141835000001</v>
      </c>
      <c r="E387">
        <v>148.64848533</v>
      </c>
      <c r="F387">
        <v>124.30383848999999</v>
      </c>
      <c r="G387">
        <v>96.238459349999999</v>
      </c>
      <c r="H387">
        <v>59.321024729999998</v>
      </c>
    </row>
    <row r="388" spans="1:8" x14ac:dyDescent="0.2">
      <c r="A388" s="20">
        <v>387</v>
      </c>
      <c r="B388">
        <v>40.206322890000003</v>
      </c>
      <c r="C388">
        <v>184.51694241000001</v>
      </c>
      <c r="D388">
        <v>121.68886599</v>
      </c>
      <c r="E388">
        <v>168.66124343999999</v>
      </c>
      <c r="F388">
        <v>90.745522829999999</v>
      </c>
      <c r="G388">
        <v>262.44760572000001</v>
      </c>
      <c r="H388">
        <v>68.736419999999995</v>
      </c>
    </row>
    <row r="389" spans="1:8" x14ac:dyDescent="0.2">
      <c r="A389" s="20">
        <v>388</v>
      </c>
      <c r="B389">
        <v>137.76422264999999</v>
      </c>
      <c r="C389">
        <v>204.55659738</v>
      </c>
      <c r="D389">
        <v>178.23801987000002</v>
      </c>
      <c r="E389">
        <v>78.217563150000004</v>
      </c>
      <c r="F389">
        <v>284.28785604000001</v>
      </c>
      <c r="G389">
        <v>349.95205692000002</v>
      </c>
      <c r="H389">
        <v>24.643500840000002</v>
      </c>
    </row>
    <row r="390" spans="1:8" x14ac:dyDescent="0.2">
      <c r="A390" s="20">
        <v>389</v>
      </c>
      <c r="B390">
        <v>44.928216089999999</v>
      </c>
      <c r="C390">
        <v>157.71422142</v>
      </c>
      <c r="D390">
        <v>232.91485344000003</v>
      </c>
      <c r="E390">
        <v>107.13019338000001</v>
      </c>
      <c r="F390">
        <v>102.22450497</v>
      </c>
      <c r="G390">
        <v>66.154321440000004</v>
      </c>
      <c r="H390">
        <v>59.770800000000001</v>
      </c>
    </row>
    <row r="391" spans="1:8" x14ac:dyDescent="0.2">
      <c r="A391" s="20">
        <v>390</v>
      </c>
      <c r="B391">
        <v>100.81690262999999</v>
      </c>
      <c r="C391">
        <v>117.16421643000001</v>
      </c>
      <c r="D391">
        <v>117.16421643000001</v>
      </c>
      <c r="E391">
        <v>89.556083909999998</v>
      </c>
      <c r="F391">
        <v>292.70956175999999</v>
      </c>
      <c r="G391">
        <v>278.33617863000001</v>
      </c>
      <c r="H391">
        <v>62.402209470000003</v>
      </c>
    </row>
    <row r="392" spans="1:8" x14ac:dyDescent="0.2">
      <c r="A392" s="20">
        <v>391</v>
      </c>
      <c r="B392">
        <v>80.412645780000005</v>
      </c>
      <c r="C392">
        <v>104.38521939</v>
      </c>
      <c r="D392">
        <v>196.53983882999998</v>
      </c>
      <c r="E392">
        <v>68.800673610000004</v>
      </c>
      <c r="F392">
        <v>115.01097336000001</v>
      </c>
      <c r="G392">
        <v>67.15847088000001</v>
      </c>
      <c r="H392">
        <v>40.206322890000003</v>
      </c>
    </row>
    <row r="393" spans="1:8" x14ac:dyDescent="0.2">
      <c r="A393" s="20">
        <v>392</v>
      </c>
      <c r="B393">
        <v>127.07421506999999</v>
      </c>
      <c r="C393">
        <v>141.72702669</v>
      </c>
      <c r="D393">
        <v>231.58794168</v>
      </c>
      <c r="E393">
        <v>116.05397382</v>
      </c>
      <c r="F393">
        <v>339.30090036000001</v>
      </c>
      <c r="G393">
        <v>343.73439945000001</v>
      </c>
      <c r="H393">
        <v>116.05397382</v>
      </c>
    </row>
    <row r="394" spans="1:8" x14ac:dyDescent="0.2">
      <c r="A394" s="20">
        <v>393</v>
      </c>
      <c r="B394">
        <v>58.026986909999998</v>
      </c>
      <c r="C394">
        <v>258.74629892999997</v>
      </c>
      <c r="D394">
        <v>117.16421643000001</v>
      </c>
      <c r="E394">
        <v>146.71340567999999</v>
      </c>
      <c r="F394">
        <v>215.25855912000003</v>
      </c>
      <c r="G394">
        <v>135.41074740000002</v>
      </c>
      <c r="H394">
        <v>24.09510375</v>
      </c>
    </row>
    <row r="395" spans="1:8" x14ac:dyDescent="0.2">
      <c r="A395" s="20">
        <v>394</v>
      </c>
      <c r="B395">
        <v>54.536372190000002</v>
      </c>
      <c r="C395">
        <v>91.089204930000008</v>
      </c>
      <c r="D395">
        <v>124.55487585</v>
      </c>
      <c r="E395">
        <v>84.529359630000002</v>
      </c>
      <c r="F395">
        <v>120.28574646000001</v>
      </c>
      <c r="G395">
        <v>126.863523</v>
      </c>
      <c r="H395">
        <v>74.713499999999996</v>
      </c>
    </row>
    <row r="396" spans="1:8" x14ac:dyDescent="0.2">
      <c r="A396" s="20">
        <v>395</v>
      </c>
      <c r="B396">
        <v>47.253300209999999</v>
      </c>
      <c r="C396">
        <v>100.19379204000001</v>
      </c>
      <c r="D396">
        <v>404.34796772999999</v>
      </c>
      <c r="E396">
        <v>383.86152602999999</v>
      </c>
      <c r="F396">
        <v>223.52187222000001</v>
      </c>
      <c r="G396">
        <v>51.06817152</v>
      </c>
      <c r="H396">
        <v>136.29834378000001</v>
      </c>
    </row>
    <row r="397" spans="1:8" x14ac:dyDescent="0.2">
      <c r="A397" s="20">
        <v>396</v>
      </c>
      <c r="B397">
        <v>27.552844530000002</v>
      </c>
      <c r="C397">
        <v>158.50469025000001</v>
      </c>
      <c r="D397">
        <v>306.65707794000002</v>
      </c>
      <c r="E397">
        <v>134.25119387999999</v>
      </c>
      <c r="F397">
        <v>126.96961617000001</v>
      </c>
      <c r="G397">
        <v>104.93959355999999</v>
      </c>
      <c r="H397">
        <v>54.125447940000001</v>
      </c>
    </row>
    <row r="398" spans="1:8" x14ac:dyDescent="0.2">
      <c r="A398" s="20">
        <v>397</v>
      </c>
      <c r="B398">
        <v>110.61632529000001</v>
      </c>
      <c r="C398">
        <v>289.20998141999996</v>
      </c>
      <c r="D398">
        <v>218.24560485000001</v>
      </c>
      <c r="E398">
        <v>107.75330397</v>
      </c>
      <c r="F398">
        <v>239.10113124</v>
      </c>
      <c r="G398">
        <v>152.73680805000001</v>
      </c>
      <c r="H398">
        <v>194.60027636999999</v>
      </c>
    </row>
    <row r="399" spans="1:8" x14ac:dyDescent="0.2">
      <c r="A399" s="20">
        <v>398</v>
      </c>
      <c r="B399">
        <v>171.70507143</v>
      </c>
      <c r="C399">
        <v>58.026986909999998</v>
      </c>
      <c r="D399">
        <v>101.12621652</v>
      </c>
      <c r="E399">
        <v>95.679602370000012</v>
      </c>
      <c r="F399">
        <v>108.29124117000001</v>
      </c>
      <c r="G399">
        <v>164.12463972</v>
      </c>
      <c r="H399">
        <v>228.77423127</v>
      </c>
    </row>
    <row r="400" spans="1:8" x14ac:dyDescent="0.2">
      <c r="A400" s="20">
        <v>399</v>
      </c>
      <c r="B400">
        <v>295.86545999999998</v>
      </c>
      <c r="C400">
        <v>119.01711123</v>
      </c>
      <c r="D400">
        <v>122.67657846</v>
      </c>
      <c r="E400">
        <v>167.38513685999999</v>
      </c>
      <c r="F400">
        <v>93.078078300000001</v>
      </c>
      <c r="G400">
        <v>150.76586592000001</v>
      </c>
      <c r="H400">
        <v>59.770800000000001</v>
      </c>
    </row>
    <row r="401" spans="1:8" x14ac:dyDescent="0.2">
      <c r="A401" s="20">
        <v>400</v>
      </c>
      <c r="B401">
        <v>65.747879999999995</v>
      </c>
      <c r="C401">
        <v>21.131966339999998</v>
      </c>
      <c r="D401">
        <v>95.306034869999991</v>
      </c>
      <c r="E401">
        <v>177.53571297000002</v>
      </c>
      <c r="F401">
        <v>25.53408576</v>
      </c>
      <c r="G401">
        <v>129.47700123000001</v>
      </c>
      <c r="H401">
        <v>44.828099999999999</v>
      </c>
    </row>
    <row r="402" spans="1:8" x14ac:dyDescent="0.2">
      <c r="A402" s="20">
        <v>401</v>
      </c>
      <c r="B402">
        <v>288.45238652999996</v>
      </c>
      <c r="C402">
        <v>42.263932679999996</v>
      </c>
      <c r="D402">
        <v>105.99903098999999</v>
      </c>
      <c r="E402">
        <v>146.19489399</v>
      </c>
      <c r="F402">
        <v>89.656199999999998</v>
      </c>
      <c r="G402">
        <v>111.90139748999999</v>
      </c>
      <c r="H402">
        <v>23.90832</v>
      </c>
    </row>
    <row r="403" spans="1:8" x14ac:dyDescent="0.2">
      <c r="A403" s="20">
        <v>402</v>
      </c>
      <c r="B403">
        <v>467.45547263999998</v>
      </c>
      <c r="C403">
        <v>126.82766052000001</v>
      </c>
      <c r="D403">
        <v>129.06159416999998</v>
      </c>
      <c r="E403">
        <v>184.83073911</v>
      </c>
      <c r="F403">
        <v>206.90110700999998</v>
      </c>
      <c r="G403">
        <v>115.47569132999999</v>
      </c>
      <c r="H403">
        <v>26.73099603</v>
      </c>
    </row>
    <row r="404" spans="1:8" x14ac:dyDescent="0.2">
      <c r="A404" s="20">
        <v>403</v>
      </c>
      <c r="B404">
        <v>108.78435027</v>
      </c>
      <c r="C404">
        <v>37.802042459999996</v>
      </c>
      <c r="D404">
        <v>148.64848533</v>
      </c>
      <c r="E404">
        <v>315.21625649999999</v>
      </c>
      <c r="F404">
        <v>79.40700206999999</v>
      </c>
      <c r="G404">
        <v>138.66975027000001</v>
      </c>
      <c r="H404">
        <v>214.28130653999997</v>
      </c>
    </row>
    <row r="405" spans="1:8" x14ac:dyDescent="0.2">
      <c r="A405" s="20">
        <v>404</v>
      </c>
      <c r="B405">
        <v>53.877399119999993</v>
      </c>
      <c r="C405">
        <v>123.83463771000001</v>
      </c>
      <c r="D405">
        <v>407.53823417999996</v>
      </c>
      <c r="E405">
        <v>171.62587511999999</v>
      </c>
      <c r="F405">
        <v>176.93053362000001</v>
      </c>
      <c r="G405">
        <v>185.38511327999998</v>
      </c>
      <c r="H405">
        <v>16.0932879</v>
      </c>
    </row>
    <row r="406" spans="1:8" x14ac:dyDescent="0.2">
      <c r="A406" s="20">
        <v>405</v>
      </c>
      <c r="B406">
        <v>49.288495949999998</v>
      </c>
      <c r="C406">
        <v>185.31338832</v>
      </c>
      <c r="D406">
        <v>225.64971269999998</v>
      </c>
      <c r="E406">
        <v>138.18560679000001</v>
      </c>
      <c r="F406">
        <v>74.713499999999996</v>
      </c>
      <c r="G406">
        <v>133.65199160999998</v>
      </c>
      <c r="H406">
        <v>15.23856546</v>
      </c>
    </row>
    <row r="407" spans="1:8" x14ac:dyDescent="0.2">
      <c r="A407" s="20">
        <v>406</v>
      </c>
      <c r="B407">
        <v>44.828099999999999</v>
      </c>
      <c r="C407">
        <v>40.206322890000003</v>
      </c>
      <c r="D407">
        <v>123.11141103</v>
      </c>
      <c r="E407">
        <v>76.543980750000003</v>
      </c>
      <c r="F407">
        <v>153.84406211999999</v>
      </c>
      <c r="G407">
        <v>96.470071200000007</v>
      </c>
      <c r="H407">
        <v>60.142873230000006</v>
      </c>
    </row>
    <row r="408" spans="1:8" x14ac:dyDescent="0.2">
      <c r="A408" s="20">
        <v>407</v>
      </c>
      <c r="B408">
        <v>48.281357970000002</v>
      </c>
      <c r="C408">
        <v>137.76422264999999</v>
      </c>
      <c r="D408">
        <v>236.39650254</v>
      </c>
      <c r="E408">
        <v>181.54035657</v>
      </c>
      <c r="F408">
        <v>243.85440411000002</v>
      </c>
      <c r="G408">
        <v>102.00484727999999</v>
      </c>
      <c r="H408">
        <v>107.62927956000001</v>
      </c>
    </row>
    <row r="409" spans="1:8" x14ac:dyDescent="0.2">
      <c r="A409" s="20">
        <v>408</v>
      </c>
      <c r="B409">
        <v>77.932157580000009</v>
      </c>
      <c r="C409">
        <v>133.14991688999999</v>
      </c>
      <c r="D409">
        <v>124.30383848999999</v>
      </c>
      <c r="E409">
        <v>90.893455560000007</v>
      </c>
      <c r="F409">
        <v>135.54224316</v>
      </c>
      <c r="G409">
        <v>471.06264041999998</v>
      </c>
      <c r="H409">
        <v>38.966078790000005</v>
      </c>
    </row>
    <row r="410" spans="1:8" x14ac:dyDescent="0.2">
      <c r="A410" s="20">
        <v>409</v>
      </c>
      <c r="B410">
        <v>32.873939999999997</v>
      </c>
      <c r="C410">
        <v>23.3404974</v>
      </c>
      <c r="D410">
        <v>195.81212934000001</v>
      </c>
      <c r="E410">
        <v>393.08117193000004</v>
      </c>
      <c r="F410">
        <v>120.13781373</v>
      </c>
      <c r="G410">
        <v>53.877399119999993</v>
      </c>
      <c r="H410">
        <v>91.480703669999997</v>
      </c>
    </row>
    <row r="411" spans="1:8" x14ac:dyDescent="0.2">
      <c r="A411" s="20">
        <v>410</v>
      </c>
      <c r="B411">
        <v>38.966078790000005</v>
      </c>
      <c r="C411">
        <v>161.10472005</v>
      </c>
      <c r="D411">
        <v>278.83227627000002</v>
      </c>
      <c r="E411">
        <v>208.12790267999998</v>
      </c>
      <c r="F411">
        <v>181.22058279000001</v>
      </c>
      <c r="G411">
        <v>38.966078790000005</v>
      </c>
      <c r="H411">
        <v>139.9832136</v>
      </c>
    </row>
    <row r="412" spans="1:8" x14ac:dyDescent="0.2">
      <c r="A412" s="20">
        <v>411</v>
      </c>
      <c r="B412">
        <v>22.760720639999999</v>
      </c>
      <c r="C412">
        <v>143.10773216999999</v>
      </c>
      <c r="D412">
        <v>709.69457088000001</v>
      </c>
      <c r="E412">
        <v>92.692556639999992</v>
      </c>
      <c r="F412">
        <v>40.648626809999996</v>
      </c>
      <c r="G412">
        <v>39.308266619999998</v>
      </c>
      <c r="H412">
        <v>169.29481392</v>
      </c>
    </row>
    <row r="413" spans="1:8" x14ac:dyDescent="0.2">
      <c r="A413" s="20">
        <v>412</v>
      </c>
      <c r="B413">
        <v>31.768180200000003</v>
      </c>
      <c r="C413">
        <v>21.7565712</v>
      </c>
      <c r="D413">
        <v>343.16209404</v>
      </c>
      <c r="E413">
        <v>308.55928365</v>
      </c>
      <c r="F413">
        <v>113.80061466000001</v>
      </c>
      <c r="G413">
        <v>159.18010029000001</v>
      </c>
      <c r="H413">
        <v>186.46696476</v>
      </c>
    </row>
    <row r="414" spans="1:8" x14ac:dyDescent="0.2">
      <c r="A414" s="20">
        <v>413</v>
      </c>
      <c r="B414">
        <v>42.263932679999996</v>
      </c>
      <c r="C414">
        <v>242.53197515999997</v>
      </c>
      <c r="D414">
        <v>266.58374507999997</v>
      </c>
      <c r="E414">
        <v>375.61763844000001</v>
      </c>
      <c r="F414">
        <v>55.830410010000001</v>
      </c>
      <c r="G414">
        <v>144.84407391000002</v>
      </c>
      <c r="H414">
        <v>84.158780669999999</v>
      </c>
    </row>
    <row r="415" spans="1:8" x14ac:dyDescent="0.2">
      <c r="A415" s="20">
        <v>414</v>
      </c>
      <c r="B415">
        <v>44.427635639999998</v>
      </c>
      <c r="C415">
        <v>85.055342670000002</v>
      </c>
      <c r="D415">
        <v>120.47253021</v>
      </c>
      <c r="E415">
        <v>127.91548908</v>
      </c>
      <c r="F415">
        <v>96.377426460000009</v>
      </c>
      <c r="G415">
        <v>87.895949940000008</v>
      </c>
      <c r="H415">
        <v>40.206322890000003</v>
      </c>
    </row>
    <row r="416" spans="1:8" x14ac:dyDescent="0.2">
      <c r="A416" s="20">
        <v>415</v>
      </c>
      <c r="B416">
        <v>15.23856546</v>
      </c>
      <c r="C416">
        <v>396.20419622999998</v>
      </c>
      <c r="D416">
        <v>233.27796105000002</v>
      </c>
      <c r="E416">
        <v>116.70547554000001</v>
      </c>
      <c r="F416">
        <v>51.416336430000001</v>
      </c>
      <c r="G416">
        <v>78.217563150000004</v>
      </c>
      <c r="H416">
        <v>66.356047889999999</v>
      </c>
    </row>
    <row r="417" spans="1:8" x14ac:dyDescent="0.2">
      <c r="A417" s="20">
        <v>416</v>
      </c>
      <c r="B417">
        <v>172.40588406000001</v>
      </c>
      <c r="C417">
        <v>46.682489070000003</v>
      </c>
      <c r="D417">
        <v>254.30682275999999</v>
      </c>
      <c r="E417">
        <v>199.42826273999998</v>
      </c>
      <c r="F417">
        <v>95.679602370000012</v>
      </c>
      <c r="G417">
        <v>186.17857064999998</v>
      </c>
      <c r="H417">
        <v>45.519947010000003</v>
      </c>
    </row>
    <row r="418" spans="1:8" x14ac:dyDescent="0.2">
      <c r="A418" s="20">
        <v>417</v>
      </c>
      <c r="B418">
        <v>93.556244699999993</v>
      </c>
      <c r="C418">
        <v>31.201851869999999</v>
      </c>
      <c r="D418">
        <v>94.364644769999998</v>
      </c>
      <c r="E418">
        <v>192.87140598000002</v>
      </c>
      <c r="F418">
        <v>184.83073911</v>
      </c>
      <c r="G418">
        <v>54.862123050000008</v>
      </c>
      <c r="H418">
        <v>111.22001037</v>
      </c>
    </row>
    <row r="419" spans="1:8" x14ac:dyDescent="0.2">
      <c r="A419" s="20">
        <v>418</v>
      </c>
      <c r="B419">
        <v>41.94565317</v>
      </c>
      <c r="C419">
        <v>60.513452190000002</v>
      </c>
      <c r="D419">
        <v>261.25368398999996</v>
      </c>
      <c r="E419">
        <v>109.60171595999999</v>
      </c>
      <c r="F419">
        <v>107.62927956000001</v>
      </c>
      <c r="G419">
        <v>80.302069799999998</v>
      </c>
      <c r="H419">
        <v>53.20946043</v>
      </c>
    </row>
    <row r="420" spans="1:8" x14ac:dyDescent="0.2">
      <c r="A420" s="20">
        <v>419</v>
      </c>
      <c r="B420">
        <v>49.288495949999998</v>
      </c>
      <c r="C420">
        <v>55.105689060000003</v>
      </c>
      <c r="D420">
        <v>236.09466</v>
      </c>
      <c r="E420">
        <v>408.2943348</v>
      </c>
      <c r="F420">
        <v>117.43169076</v>
      </c>
      <c r="G420">
        <v>96.377426460000009</v>
      </c>
      <c r="H420">
        <v>62.402209470000003</v>
      </c>
    </row>
    <row r="421" spans="1:8" x14ac:dyDescent="0.2">
      <c r="A421" s="20">
        <v>420</v>
      </c>
      <c r="B421">
        <v>61.610246369999999</v>
      </c>
      <c r="C421">
        <v>628.37490321000007</v>
      </c>
      <c r="D421">
        <v>131.01908786999999</v>
      </c>
      <c r="E421">
        <v>74.952583199999992</v>
      </c>
      <c r="F421">
        <v>271.75989635999997</v>
      </c>
      <c r="G421">
        <v>73.993261860000004</v>
      </c>
      <c r="H421">
        <v>71.287138889999994</v>
      </c>
    </row>
    <row r="422" spans="1:8" x14ac:dyDescent="0.2">
      <c r="A422" s="20">
        <v>421</v>
      </c>
      <c r="B422">
        <v>68.149171890000005</v>
      </c>
      <c r="C422">
        <v>101.78668386</v>
      </c>
      <c r="D422">
        <v>99.028261440000009</v>
      </c>
      <c r="E422">
        <v>108.66182013</v>
      </c>
      <c r="F422">
        <v>218.87917533000001</v>
      </c>
      <c r="G422">
        <v>71.287138889999994</v>
      </c>
      <c r="H422">
        <v>52.191862559999997</v>
      </c>
    </row>
    <row r="423" spans="1:8" x14ac:dyDescent="0.2">
      <c r="A423" s="20">
        <v>422</v>
      </c>
      <c r="B423">
        <v>83.036583899999997</v>
      </c>
      <c r="C423">
        <v>143.60532408</v>
      </c>
      <c r="D423">
        <v>338.32663631999998</v>
      </c>
      <c r="E423">
        <v>70.022986469999992</v>
      </c>
      <c r="F423">
        <v>80.469428039999997</v>
      </c>
      <c r="G423">
        <v>82.441864439999989</v>
      </c>
      <c r="H423">
        <v>72.221057639999998</v>
      </c>
    </row>
    <row r="424" spans="1:8" x14ac:dyDescent="0.2">
      <c r="A424" s="20">
        <v>423</v>
      </c>
      <c r="B424">
        <v>28.193886359999997</v>
      </c>
      <c r="C424">
        <v>71.787719339999995</v>
      </c>
      <c r="D424">
        <v>155.05890363</v>
      </c>
      <c r="E424">
        <v>175.81730246999999</v>
      </c>
      <c r="F424">
        <v>149.42699999999999</v>
      </c>
      <c r="G424">
        <v>177.96307418999999</v>
      </c>
      <c r="H424">
        <v>47.253300209999999</v>
      </c>
    </row>
    <row r="425" spans="1:8" x14ac:dyDescent="0.2">
      <c r="A425" s="20">
        <v>424</v>
      </c>
      <c r="B425">
        <v>63.395899020000002</v>
      </c>
      <c r="C425">
        <v>146.71340567999999</v>
      </c>
      <c r="D425">
        <v>99.343552410000001</v>
      </c>
      <c r="E425">
        <v>99.478036709999984</v>
      </c>
      <c r="F425">
        <v>121.65300350999999</v>
      </c>
      <c r="G425">
        <v>63.043251299999994</v>
      </c>
      <c r="H425">
        <v>209.47573422000002</v>
      </c>
    </row>
    <row r="426" spans="1:8" x14ac:dyDescent="0.2">
      <c r="A426" s="20">
        <v>425</v>
      </c>
      <c r="B426">
        <v>17.931239999999999</v>
      </c>
      <c r="C426">
        <v>18.17928882</v>
      </c>
      <c r="D426">
        <v>92.064963239999997</v>
      </c>
      <c r="E426">
        <v>125.55454247999999</v>
      </c>
      <c r="F426">
        <v>114.1921134</v>
      </c>
      <c r="G426">
        <v>221.15196</v>
      </c>
      <c r="H426">
        <v>62.831064959999999</v>
      </c>
    </row>
    <row r="427" spans="1:8" x14ac:dyDescent="0.2">
      <c r="A427" s="20">
        <v>426</v>
      </c>
      <c r="B427">
        <v>14.9427</v>
      </c>
      <c r="C427">
        <v>41.625879390000001</v>
      </c>
      <c r="D427">
        <v>44.828099999999999</v>
      </c>
      <c r="E427">
        <v>113.72141835000001</v>
      </c>
      <c r="F427">
        <v>92.692556639999992</v>
      </c>
      <c r="G427">
        <v>133.81785558000001</v>
      </c>
      <c r="H427">
        <v>75.663855720000001</v>
      </c>
    </row>
    <row r="428" spans="1:8" x14ac:dyDescent="0.2">
      <c r="A428" s="20">
        <v>427</v>
      </c>
      <c r="B428">
        <v>93.841650270000002</v>
      </c>
      <c r="C428">
        <v>190.98563723999999</v>
      </c>
      <c r="D428">
        <v>113.40762165</v>
      </c>
      <c r="E428">
        <v>143.76072815999999</v>
      </c>
      <c r="F428">
        <v>145.82730357</v>
      </c>
      <c r="G428">
        <v>341.54379962999997</v>
      </c>
      <c r="H428">
        <v>40.648626809999996</v>
      </c>
    </row>
    <row r="429" spans="1:8" x14ac:dyDescent="0.2">
      <c r="A429" s="20">
        <v>428</v>
      </c>
      <c r="B429">
        <v>92.644739999999999</v>
      </c>
      <c r="C429">
        <v>102.22450497</v>
      </c>
      <c r="D429">
        <v>81.570705029999999</v>
      </c>
      <c r="E429">
        <v>115.35913826999999</v>
      </c>
      <c r="F429">
        <v>102.83416713</v>
      </c>
      <c r="G429">
        <v>57.486061169999992</v>
      </c>
      <c r="H429">
        <v>250.27079949</v>
      </c>
    </row>
    <row r="430" spans="1:8" x14ac:dyDescent="0.2">
      <c r="A430" s="20">
        <v>429</v>
      </c>
      <c r="B430">
        <v>50.893341929999998</v>
      </c>
      <c r="C430">
        <v>99.881489610000003</v>
      </c>
      <c r="D430">
        <v>579.01318802999992</v>
      </c>
      <c r="E430">
        <v>114.42671378999999</v>
      </c>
      <c r="F430">
        <v>100.23862013999999</v>
      </c>
      <c r="G430">
        <v>142.73267039999999</v>
      </c>
      <c r="H430">
        <v>117.16421643000001</v>
      </c>
    </row>
    <row r="431" spans="1:8" x14ac:dyDescent="0.2">
      <c r="A431" s="20">
        <v>430</v>
      </c>
      <c r="B431">
        <v>58.942974419999999</v>
      </c>
      <c r="C431">
        <v>86.873869259999992</v>
      </c>
      <c r="D431">
        <v>106.66995822</v>
      </c>
      <c r="E431">
        <v>128.36825288999998</v>
      </c>
      <c r="F431">
        <v>329.68826144999997</v>
      </c>
      <c r="G431">
        <v>93.793833629999995</v>
      </c>
      <c r="H431">
        <v>91.235643390000007</v>
      </c>
    </row>
    <row r="432" spans="1:8" x14ac:dyDescent="0.2">
      <c r="A432" s="20">
        <v>431</v>
      </c>
      <c r="B432">
        <v>168.02468442</v>
      </c>
      <c r="C432">
        <v>110.57598</v>
      </c>
      <c r="D432">
        <v>66.356047889999999</v>
      </c>
      <c r="E432">
        <v>103.56934797000001</v>
      </c>
      <c r="F432">
        <v>170.37367685999999</v>
      </c>
      <c r="G432">
        <v>94.977295470000001</v>
      </c>
      <c r="H432">
        <v>148.37802246000001</v>
      </c>
    </row>
    <row r="433" spans="1:8" x14ac:dyDescent="0.2">
      <c r="A433" s="20">
        <v>432</v>
      </c>
      <c r="B433">
        <v>87.130883699999998</v>
      </c>
      <c r="C433">
        <v>326.42178723000001</v>
      </c>
      <c r="D433">
        <v>185.50614915</v>
      </c>
      <c r="E433">
        <v>167.46433317</v>
      </c>
      <c r="F433">
        <v>92.789684190000003</v>
      </c>
      <c r="G433">
        <v>75.604084919999991</v>
      </c>
      <c r="H433">
        <v>173.74773851999998</v>
      </c>
    </row>
    <row r="434" spans="1:8" x14ac:dyDescent="0.2">
      <c r="A434" s="20">
        <v>433</v>
      </c>
      <c r="B434">
        <v>81.297253619999992</v>
      </c>
      <c r="C434">
        <v>35.986504409999995</v>
      </c>
      <c r="D434">
        <v>473.14415853000003</v>
      </c>
      <c r="E434">
        <v>137.47283999999999</v>
      </c>
      <c r="F434">
        <v>153.67072680000001</v>
      </c>
      <c r="G434">
        <v>236.11408551</v>
      </c>
      <c r="H434">
        <v>213.52968873</v>
      </c>
    </row>
    <row r="435" spans="1:8" x14ac:dyDescent="0.2">
      <c r="A435" s="20">
        <v>434</v>
      </c>
      <c r="B435">
        <v>15.23856546</v>
      </c>
      <c r="C435">
        <v>112.02093909</v>
      </c>
      <c r="D435">
        <v>170.37367685999999</v>
      </c>
      <c r="E435">
        <v>144.22544612999999</v>
      </c>
      <c r="F435">
        <v>197.53801118999999</v>
      </c>
      <c r="G435">
        <v>203.76911708999998</v>
      </c>
      <c r="H435">
        <v>81.570705029999999</v>
      </c>
    </row>
    <row r="436" spans="1:8" x14ac:dyDescent="0.2">
      <c r="A436" s="20">
        <v>435</v>
      </c>
      <c r="B436">
        <v>17.931239999999999</v>
      </c>
      <c r="C436">
        <v>148.16583611999999</v>
      </c>
      <c r="D436">
        <v>211.23747855000002</v>
      </c>
      <c r="E436">
        <v>178.36353854999999</v>
      </c>
      <c r="F436">
        <v>49.469302620000001</v>
      </c>
      <c r="G436">
        <v>77.125251779999999</v>
      </c>
      <c r="H436">
        <v>71.787719339999995</v>
      </c>
    </row>
    <row r="437" spans="1:8" x14ac:dyDescent="0.2">
      <c r="A437" s="20">
        <v>436</v>
      </c>
      <c r="B437">
        <v>125.66063565</v>
      </c>
      <c r="C437">
        <v>215.50660794000001</v>
      </c>
      <c r="D437">
        <v>180.62735759999998</v>
      </c>
      <c r="E437">
        <v>103.74118902000001</v>
      </c>
      <c r="F437">
        <v>104.38521939</v>
      </c>
      <c r="G437">
        <v>174.59349534</v>
      </c>
      <c r="H437">
        <v>46.394094959999997</v>
      </c>
    </row>
    <row r="438" spans="1:8" x14ac:dyDescent="0.2">
      <c r="A438" s="20">
        <v>437</v>
      </c>
      <c r="B438">
        <v>84.369472740000006</v>
      </c>
      <c r="C438">
        <v>48.188713230000005</v>
      </c>
      <c r="D438">
        <v>458.92319094000004</v>
      </c>
      <c r="E438">
        <v>337.91720634000001</v>
      </c>
      <c r="F438">
        <v>76.602257280000003</v>
      </c>
      <c r="G438">
        <v>96.238459349999999</v>
      </c>
      <c r="H438">
        <v>73.265552369999995</v>
      </c>
    </row>
    <row r="439" spans="1:8" x14ac:dyDescent="0.2">
      <c r="A439" s="20">
        <v>438</v>
      </c>
      <c r="B439">
        <v>183.18106502999998</v>
      </c>
      <c r="C439">
        <v>194.2551</v>
      </c>
      <c r="D439">
        <v>172.09358162999999</v>
      </c>
      <c r="E439">
        <v>276.12914183999999</v>
      </c>
      <c r="F439">
        <v>95.679602370000012</v>
      </c>
      <c r="G439">
        <v>162.07151274</v>
      </c>
      <c r="H439">
        <v>71.787719339999995</v>
      </c>
    </row>
    <row r="440" spans="1:8" x14ac:dyDescent="0.2">
      <c r="A440" s="20">
        <v>439</v>
      </c>
      <c r="B440">
        <v>288.59135364000002</v>
      </c>
      <c r="C440">
        <v>266.13098127000001</v>
      </c>
      <c r="D440">
        <v>110.21137812000001</v>
      </c>
      <c r="E440">
        <v>163.38796461000001</v>
      </c>
      <c r="F440">
        <v>138.44411550000001</v>
      </c>
      <c r="G440">
        <v>164.12463972</v>
      </c>
      <c r="H440">
        <v>93.604061340000001</v>
      </c>
    </row>
    <row r="441" spans="1:8" x14ac:dyDescent="0.2">
      <c r="A441" s="20">
        <v>440</v>
      </c>
      <c r="B441">
        <v>248.92894502999999</v>
      </c>
      <c r="C441">
        <v>118.52848494</v>
      </c>
      <c r="D441">
        <v>239.86619748000001</v>
      </c>
      <c r="E441">
        <v>263.26347713999996</v>
      </c>
      <c r="F441">
        <v>68.996422980000006</v>
      </c>
      <c r="G441">
        <v>90.893455560000007</v>
      </c>
      <c r="H441">
        <v>157.28984874</v>
      </c>
    </row>
    <row r="442" spans="1:8" x14ac:dyDescent="0.2">
      <c r="A442" s="20">
        <v>441</v>
      </c>
      <c r="B442">
        <v>41.839559999999999</v>
      </c>
      <c r="C442">
        <v>206.55593063999999</v>
      </c>
      <c r="D442">
        <v>161.7397848</v>
      </c>
      <c r="E442">
        <v>143.01359316</v>
      </c>
      <c r="F442">
        <v>57.717673019999999</v>
      </c>
      <c r="G442">
        <v>125.98040942999999</v>
      </c>
      <c r="H442">
        <v>51.416336430000001</v>
      </c>
    </row>
    <row r="443" spans="1:8" x14ac:dyDescent="0.2">
      <c r="A443" s="20">
        <v>442</v>
      </c>
      <c r="B443">
        <v>333.17887617000002</v>
      </c>
      <c r="C443">
        <v>160.18723826999999</v>
      </c>
      <c r="D443">
        <v>90.893455560000007</v>
      </c>
      <c r="E443">
        <v>107.79514352999999</v>
      </c>
      <c r="F443">
        <v>86.718465179999995</v>
      </c>
      <c r="G443">
        <v>111.58162371</v>
      </c>
      <c r="H443">
        <v>48.650442659999996</v>
      </c>
    </row>
    <row r="444" spans="1:8" x14ac:dyDescent="0.2">
      <c r="A444" s="20">
        <v>443</v>
      </c>
      <c r="B444">
        <v>109.72424610000002</v>
      </c>
      <c r="C444">
        <v>157.28984874</v>
      </c>
      <c r="D444">
        <v>124.84028142000001</v>
      </c>
      <c r="E444">
        <v>61.610246369999999</v>
      </c>
      <c r="F444">
        <v>86.718465179999995</v>
      </c>
      <c r="G444">
        <v>110.21137812000001</v>
      </c>
      <c r="H444">
        <v>24.09510375</v>
      </c>
    </row>
    <row r="445" spans="1:8" x14ac:dyDescent="0.2">
      <c r="A445" s="20">
        <v>444</v>
      </c>
      <c r="B445">
        <v>246.53213595000003</v>
      </c>
      <c r="C445">
        <v>72.345082050000002</v>
      </c>
      <c r="D445">
        <v>196.65340334999999</v>
      </c>
      <c r="E445">
        <v>117.16421643000001</v>
      </c>
      <c r="F445">
        <v>191.47725206999999</v>
      </c>
      <c r="G445">
        <v>111.90139748999999</v>
      </c>
      <c r="H445">
        <v>69.767466299999995</v>
      </c>
    </row>
    <row r="446" spans="1:8" x14ac:dyDescent="0.2">
      <c r="A446" s="20">
        <v>445</v>
      </c>
      <c r="B446">
        <v>76.543980750000003</v>
      </c>
      <c r="C446">
        <v>63.043251299999994</v>
      </c>
      <c r="D446">
        <v>52.873249680000001</v>
      </c>
      <c r="E446">
        <v>237.28260464999997</v>
      </c>
      <c r="F446">
        <v>210.91919903999997</v>
      </c>
      <c r="G446">
        <v>78.955732529999992</v>
      </c>
      <c r="H446">
        <v>215.50660794000001</v>
      </c>
    </row>
    <row r="447" spans="1:8" x14ac:dyDescent="0.2">
      <c r="A447" s="20">
        <v>446</v>
      </c>
      <c r="B447">
        <v>35.986504409999995</v>
      </c>
      <c r="C447">
        <v>54.862123050000008</v>
      </c>
      <c r="D447">
        <v>84.950743770000003</v>
      </c>
      <c r="E447">
        <v>140.49275967</v>
      </c>
      <c r="F447">
        <v>169.92689013</v>
      </c>
      <c r="G447">
        <v>48.188713230000005</v>
      </c>
      <c r="H447">
        <v>203.96636072999999</v>
      </c>
    </row>
    <row r="448" spans="1:8" x14ac:dyDescent="0.2">
      <c r="A448" s="20">
        <v>447</v>
      </c>
      <c r="B448">
        <v>61.320357989999998</v>
      </c>
      <c r="C448">
        <v>139.92045426000001</v>
      </c>
      <c r="D448">
        <v>123.22049274</v>
      </c>
      <c r="E448">
        <v>112.29887331</v>
      </c>
      <c r="F448">
        <v>157.28984874</v>
      </c>
      <c r="G448">
        <v>49.288495949999998</v>
      </c>
      <c r="H448">
        <v>31.201851869999999</v>
      </c>
    </row>
    <row r="449" spans="1:8" x14ac:dyDescent="0.2">
      <c r="A449" s="20">
        <v>448</v>
      </c>
      <c r="B449">
        <v>23.3404974</v>
      </c>
      <c r="C449">
        <v>55.105689060000003</v>
      </c>
      <c r="D449">
        <v>61.538521410000001</v>
      </c>
      <c r="E449">
        <v>70.022986469999992</v>
      </c>
      <c r="F449">
        <v>299.80883853</v>
      </c>
      <c r="G449">
        <v>33.810847289999998</v>
      </c>
      <c r="H449">
        <v>162.37484955000002</v>
      </c>
    </row>
    <row r="450" spans="1:8" x14ac:dyDescent="0.2">
      <c r="A450" s="20">
        <v>449</v>
      </c>
      <c r="B450">
        <v>297.73180322999997</v>
      </c>
      <c r="C450">
        <v>115.35913826999999</v>
      </c>
      <c r="D450">
        <v>76.192827300000005</v>
      </c>
      <c r="E450">
        <v>119.57895675</v>
      </c>
      <c r="F450">
        <v>117.16421643000001</v>
      </c>
      <c r="G450">
        <v>39.871606409999998</v>
      </c>
      <c r="H450">
        <v>30.76851357</v>
      </c>
    </row>
    <row r="451" spans="1:8" x14ac:dyDescent="0.2">
      <c r="A451" s="20">
        <v>450</v>
      </c>
      <c r="B451">
        <v>35.986504409999995</v>
      </c>
      <c r="C451">
        <v>197.89962452999998</v>
      </c>
      <c r="D451">
        <v>102.83416713</v>
      </c>
      <c r="E451">
        <v>67.42445094</v>
      </c>
      <c r="F451">
        <v>68.280667649999998</v>
      </c>
      <c r="G451">
        <v>68.280667649999998</v>
      </c>
      <c r="H451">
        <v>49.288495949999998</v>
      </c>
    </row>
    <row r="452" spans="1:8" x14ac:dyDescent="0.2">
      <c r="A452" s="20">
        <v>451</v>
      </c>
      <c r="B452">
        <v>200.47724027999999</v>
      </c>
      <c r="C452">
        <v>133.55187552000001</v>
      </c>
      <c r="D452">
        <v>210.07045368000001</v>
      </c>
      <c r="E452">
        <v>352.85094071999998</v>
      </c>
      <c r="F452">
        <v>241.03621088999998</v>
      </c>
      <c r="G452">
        <v>73.265552369999995</v>
      </c>
      <c r="H452">
        <v>24.09510375</v>
      </c>
    </row>
    <row r="453" spans="1:8" x14ac:dyDescent="0.2">
      <c r="A453" s="20">
        <v>452</v>
      </c>
      <c r="B453">
        <v>93.604061340000001</v>
      </c>
      <c r="C453">
        <v>213.69555269999998</v>
      </c>
      <c r="D453">
        <v>114.1921134</v>
      </c>
      <c r="E453">
        <v>104.98292739</v>
      </c>
      <c r="F453">
        <v>489.77388935999994</v>
      </c>
      <c r="G453">
        <v>58.026986909999998</v>
      </c>
      <c r="H453">
        <v>63.887513850000005</v>
      </c>
    </row>
    <row r="454" spans="1:8" x14ac:dyDescent="0.2">
      <c r="A454" s="20">
        <v>453</v>
      </c>
      <c r="B454">
        <v>62.402209470000003</v>
      </c>
      <c r="C454">
        <v>195.81212934000001</v>
      </c>
      <c r="D454">
        <v>107.96100749999999</v>
      </c>
      <c r="E454">
        <v>84.211080120000005</v>
      </c>
      <c r="F454">
        <v>65.815122150000008</v>
      </c>
      <c r="G454">
        <v>62.831064959999999</v>
      </c>
      <c r="H454">
        <v>35.986504409999995</v>
      </c>
    </row>
    <row r="455" spans="1:8" x14ac:dyDescent="0.2">
      <c r="A455" s="20">
        <v>454</v>
      </c>
      <c r="B455">
        <v>48.188713230000005</v>
      </c>
      <c r="C455">
        <v>33.413371470000001</v>
      </c>
      <c r="D455">
        <v>184.83073911</v>
      </c>
      <c r="E455">
        <v>112.49761122</v>
      </c>
      <c r="F455">
        <v>66.356047889999999</v>
      </c>
      <c r="G455">
        <v>50.80518</v>
      </c>
      <c r="H455">
        <v>89.157113819999992</v>
      </c>
    </row>
    <row r="456" spans="1:8" x14ac:dyDescent="0.2">
      <c r="A456" s="20">
        <v>455</v>
      </c>
      <c r="B456">
        <v>21.131966339999998</v>
      </c>
      <c r="C456">
        <v>127.42536851999999</v>
      </c>
      <c r="D456">
        <v>243.54359595000003</v>
      </c>
      <c r="E456">
        <v>433.3383</v>
      </c>
      <c r="F456">
        <v>78.900444539999995</v>
      </c>
      <c r="G456">
        <v>83.732913719999999</v>
      </c>
      <c r="H456">
        <v>34.07533308</v>
      </c>
    </row>
    <row r="457" spans="1:8" x14ac:dyDescent="0.2">
      <c r="A457" s="20">
        <v>456</v>
      </c>
      <c r="B457">
        <v>69.511946129999998</v>
      </c>
      <c r="C457">
        <v>168.66124343999999</v>
      </c>
      <c r="D457">
        <v>41.94565317</v>
      </c>
      <c r="E457">
        <v>226.26236339999997</v>
      </c>
      <c r="F457">
        <v>55.105689060000003</v>
      </c>
      <c r="G457">
        <v>57.408359129999994</v>
      </c>
      <c r="H457">
        <v>33.009918570000004</v>
      </c>
    </row>
    <row r="458" spans="1:8" x14ac:dyDescent="0.2">
      <c r="A458" s="20">
        <v>457</v>
      </c>
      <c r="B458">
        <v>27.552844530000002</v>
      </c>
      <c r="C458">
        <v>188.18238672000001</v>
      </c>
      <c r="D458">
        <v>99.028261440000009</v>
      </c>
      <c r="E458">
        <v>160.93736181</v>
      </c>
      <c r="F458">
        <v>111.22001037</v>
      </c>
      <c r="G458">
        <v>57.486061169999992</v>
      </c>
      <c r="H458">
        <v>38.851019999999998</v>
      </c>
    </row>
    <row r="459" spans="1:8" x14ac:dyDescent="0.2">
      <c r="A459" s="20">
        <v>458</v>
      </c>
      <c r="B459">
        <v>156.60696735000002</v>
      </c>
      <c r="C459">
        <v>187.16030603999999</v>
      </c>
      <c r="D459">
        <v>53.79372</v>
      </c>
      <c r="E459">
        <v>137.99135168999999</v>
      </c>
      <c r="F459">
        <v>135.01476585</v>
      </c>
      <c r="G459">
        <v>181.93334958</v>
      </c>
      <c r="H459">
        <v>33.009918570000004</v>
      </c>
    </row>
    <row r="460" spans="1:8" x14ac:dyDescent="0.2">
      <c r="A460" s="20">
        <v>459</v>
      </c>
      <c r="B460">
        <v>389.40526772999999</v>
      </c>
      <c r="C460">
        <v>172.09358162999999</v>
      </c>
      <c r="D460">
        <v>220.14033921000001</v>
      </c>
      <c r="E460">
        <v>46.682489070000003</v>
      </c>
      <c r="F460">
        <v>70.847823509999998</v>
      </c>
      <c r="G460">
        <v>61.610246369999999</v>
      </c>
      <c r="H460">
        <v>68.736419999999995</v>
      </c>
    </row>
    <row r="461" spans="1:8" x14ac:dyDescent="0.2">
      <c r="A461" s="20">
        <v>460</v>
      </c>
      <c r="B461">
        <v>155.43247113000001</v>
      </c>
      <c r="C461">
        <v>108.33158646000001</v>
      </c>
      <c r="D461">
        <v>255.55005540000002</v>
      </c>
      <c r="E461">
        <v>124.30383848999999</v>
      </c>
      <c r="F461">
        <v>116.55306</v>
      </c>
      <c r="G461">
        <v>73.993261860000004</v>
      </c>
      <c r="H461">
        <v>251.05529124</v>
      </c>
    </row>
    <row r="462" spans="1:8" x14ac:dyDescent="0.2">
      <c r="A462" s="20">
        <v>461</v>
      </c>
      <c r="B462">
        <v>101.78668386</v>
      </c>
      <c r="C462">
        <v>126.96961617000001</v>
      </c>
      <c r="D462">
        <v>104.38521939</v>
      </c>
      <c r="E462">
        <v>161.63070309</v>
      </c>
      <c r="F462">
        <v>90.893455560000007</v>
      </c>
      <c r="G462">
        <v>40.648626809999996</v>
      </c>
      <c r="H462">
        <v>29.434130459999999</v>
      </c>
    </row>
    <row r="463" spans="1:8" x14ac:dyDescent="0.2">
      <c r="A463" s="20">
        <v>462</v>
      </c>
      <c r="B463">
        <v>279.45688113</v>
      </c>
      <c r="C463">
        <v>27.552844530000002</v>
      </c>
      <c r="D463">
        <v>181.78541684999999</v>
      </c>
      <c r="E463">
        <v>108.33158646000001</v>
      </c>
      <c r="F463">
        <v>239.54941224000001</v>
      </c>
      <c r="G463">
        <v>62.187034589999996</v>
      </c>
      <c r="H463">
        <v>53.877399119999993</v>
      </c>
    </row>
    <row r="464" spans="1:8" x14ac:dyDescent="0.2">
      <c r="A464" s="20">
        <v>463</v>
      </c>
      <c r="B464">
        <v>40.648626809999996</v>
      </c>
      <c r="C464">
        <v>144.34947054</v>
      </c>
      <c r="D464">
        <v>97.299391049999997</v>
      </c>
      <c r="E464">
        <v>154.27889468999999</v>
      </c>
      <c r="F464">
        <v>141.69564702</v>
      </c>
      <c r="G464">
        <v>69.511946129999998</v>
      </c>
      <c r="H464">
        <v>83.732913719999999</v>
      </c>
    </row>
    <row r="465" spans="1:8" x14ac:dyDescent="0.2">
      <c r="A465" s="20">
        <v>464</v>
      </c>
      <c r="B465">
        <v>68.149171890000005</v>
      </c>
      <c r="C465">
        <v>83.090377619999998</v>
      </c>
      <c r="D465">
        <v>101.78668386</v>
      </c>
      <c r="E465">
        <v>99.028261440000009</v>
      </c>
      <c r="F465">
        <v>187.58916153000001</v>
      </c>
      <c r="G465">
        <v>63.395899020000002</v>
      </c>
      <c r="H465">
        <v>43.5131424</v>
      </c>
    </row>
    <row r="466" spans="1:8" x14ac:dyDescent="0.2">
      <c r="A466" s="20">
        <v>465</v>
      </c>
      <c r="B466">
        <v>50.717018070000002</v>
      </c>
      <c r="C466">
        <v>158.16698522999999</v>
      </c>
      <c r="D466">
        <v>109.60171595999999</v>
      </c>
      <c r="E466">
        <v>104.64223383</v>
      </c>
      <c r="F466">
        <v>283.09244003999999</v>
      </c>
      <c r="G466">
        <v>91.089204930000008</v>
      </c>
      <c r="H466">
        <v>77.932157580000009</v>
      </c>
    </row>
    <row r="467" spans="1:8" x14ac:dyDescent="0.2">
      <c r="A467" s="20">
        <v>466</v>
      </c>
      <c r="B467">
        <v>137.89422414000001</v>
      </c>
      <c r="C467">
        <v>71.036101529999996</v>
      </c>
      <c r="D467">
        <v>211.00437242999999</v>
      </c>
      <c r="E467">
        <v>35.986504409999995</v>
      </c>
      <c r="F467">
        <v>186.46696476</v>
      </c>
      <c r="G467">
        <v>28.193886359999997</v>
      </c>
      <c r="H467">
        <v>67.754684609999998</v>
      </c>
    </row>
    <row r="468" spans="1:8" x14ac:dyDescent="0.2">
      <c r="A468" s="20">
        <v>467</v>
      </c>
      <c r="B468">
        <v>145.82730357</v>
      </c>
      <c r="C468">
        <v>193.24049066999999</v>
      </c>
      <c r="D468">
        <v>175.12993827</v>
      </c>
      <c r="E468">
        <v>60.142873230000006</v>
      </c>
      <c r="F468">
        <v>148.16583611999999</v>
      </c>
      <c r="G468">
        <v>32.873939999999997</v>
      </c>
      <c r="H468">
        <v>42.263932679999996</v>
      </c>
    </row>
    <row r="469" spans="1:8" x14ac:dyDescent="0.2">
      <c r="A469" s="20">
        <v>468</v>
      </c>
      <c r="B469">
        <v>139.05527193</v>
      </c>
      <c r="C469">
        <v>212.52255074999999</v>
      </c>
      <c r="D469">
        <v>63.043251299999994</v>
      </c>
      <c r="E469">
        <v>113.60337102</v>
      </c>
      <c r="F469">
        <v>121.35863231999998</v>
      </c>
      <c r="G469">
        <v>41.625879390000001</v>
      </c>
      <c r="H469">
        <v>53.460497789999998</v>
      </c>
    </row>
    <row r="470" spans="1:8" x14ac:dyDescent="0.2">
      <c r="A470" s="20">
        <v>469</v>
      </c>
      <c r="B470">
        <v>158.16698522999999</v>
      </c>
      <c r="C470">
        <v>68.149171890000005</v>
      </c>
      <c r="D470">
        <v>75.249942930000003</v>
      </c>
      <c r="E470">
        <v>106.12454966999999</v>
      </c>
      <c r="F470">
        <v>214.69671360000001</v>
      </c>
      <c r="G470">
        <v>61.538521410000001</v>
      </c>
      <c r="H470">
        <v>132.64485363</v>
      </c>
    </row>
    <row r="471" spans="1:8" x14ac:dyDescent="0.2">
      <c r="A471" s="20">
        <v>470</v>
      </c>
      <c r="B471">
        <v>347.55823637999998</v>
      </c>
      <c r="C471">
        <v>26.89686</v>
      </c>
      <c r="D471">
        <v>220.20011001</v>
      </c>
      <c r="E471">
        <v>259.10791226999999</v>
      </c>
      <c r="F471">
        <v>133.55187552000001</v>
      </c>
      <c r="G471">
        <v>89.705510910000001</v>
      </c>
      <c r="H471">
        <v>119.57895675</v>
      </c>
    </row>
    <row r="472" spans="1:8" x14ac:dyDescent="0.2">
      <c r="A472" s="20">
        <v>471</v>
      </c>
      <c r="B472">
        <v>33.413371470000001</v>
      </c>
      <c r="C472">
        <v>105.99903098999999</v>
      </c>
      <c r="D472">
        <v>131.80059107999998</v>
      </c>
      <c r="E472">
        <v>92.064963239999997</v>
      </c>
      <c r="F472">
        <v>108.29124117000001</v>
      </c>
      <c r="G472">
        <v>121.02690438</v>
      </c>
      <c r="H472">
        <v>297.92605832999999</v>
      </c>
    </row>
    <row r="473" spans="1:8" x14ac:dyDescent="0.2">
      <c r="A473" s="20">
        <v>472</v>
      </c>
      <c r="B473">
        <v>36.47961351</v>
      </c>
      <c r="C473">
        <v>22.760720639999999</v>
      </c>
      <c r="D473">
        <v>233.41244535000001</v>
      </c>
      <c r="E473">
        <v>107.75330397</v>
      </c>
      <c r="F473">
        <v>146.19489399</v>
      </c>
      <c r="G473">
        <v>266.39994987</v>
      </c>
      <c r="H473">
        <v>99.343552410000001</v>
      </c>
    </row>
    <row r="474" spans="1:8" x14ac:dyDescent="0.2">
      <c r="A474" s="20">
        <v>473</v>
      </c>
      <c r="B474">
        <v>181.12196097</v>
      </c>
      <c r="C474">
        <v>313.21244043000002</v>
      </c>
      <c r="D474">
        <v>266.39994987</v>
      </c>
      <c r="E474">
        <v>72.283816979999997</v>
      </c>
      <c r="F474">
        <v>139.72769342999999</v>
      </c>
      <c r="G474">
        <v>80.302069799999998</v>
      </c>
      <c r="H474">
        <v>110.57598</v>
      </c>
    </row>
    <row r="475" spans="1:8" x14ac:dyDescent="0.2">
      <c r="A475" s="20">
        <v>474</v>
      </c>
      <c r="B475">
        <v>17.426176740000002</v>
      </c>
      <c r="C475">
        <v>90.745522829999999</v>
      </c>
      <c r="D475">
        <v>114.97212233999998</v>
      </c>
      <c r="E475">
        <v>112.49761122</v>
      </c>
      <c r="F475">
        <v>200.58931053000001</v>
      </c>
      <c r="G475">
        <v>81.570705029999999</v>
      </c>
      <c r="H475">
        <v>63.887513850000005</v>
      </c>
    </row>
    <row r="476" spans="1:8" x14ac:dyDescent="0.2">
      <c r="A476" s="20">
        <v>475</v>
      </c>
      <c r="B476">
        <v>36.110528819999999</v>
      </c>
      <c r="C476">
        <v>32.188070070000002</v>
      </c>
      <c r="D476">
        <v>137.14708913999999</v>
      </c>
      <c r="E476">
        <v>147.19904342999999</v>
      </c>
      <c r="F476">
        <v>145.55086362</v>
      </c>
      <c r="G476">
        <v>160.65942758999998</v>
      </c>
      <c r="H476">
        <v>55.105689060000003</v>
      </c>
    </row>
    <row r="477" spans="1:8" x14ac:dyDescent="0.2">
      <c r="A477" s="20">
        <v>476</v>
      </c>
      <c r="B477">
        <v>24.643500840000002</v>
      </c>
      <c r="C477">
        <v>191.66254154999999</v>
      </c>
      <c r="D477">
        <v>146.4683454</v>
      </c>
      <c r="E477">
        <v>172.74209481</v>
      </c>
      <c r="F477">
        <v>191.68644987000002</v>
      </c>
      <c r="G477">
        <v>95.117756850000006</v>
      </c>
      <c r="H477">
        <v>39.871606409999998</v>
      </c>
    </row>
    <row r="478" spans="1:8" x14ac:dyDescent="0.2">
      <c r="A478" s="20">
        <v>477</v>
      </c>
      <c r="B478">
        <v>32.325542909999996</v>
      </c>
      <c r="C478">
        <v>108.33158646000001</v>
      </c>
      <c r="D478">
        <v>464.10083649000001</v>
      </c>
      <c r="E478">
        <v>158.50469025000001</v>
      </c>
      <c r="F478">
        <v>185.24166335999999</v>
      </c>
      <c r="G478">
        <v>142.48163303999999</v>
      </c>
      <c r="H478">
        <v>45.715696380000004</v>
      </c>
    </row>
    <row r="479" spans="1:8" x14ac:dyDescent="0.2">
      <c r="A479" s="20">
        <v>478</v>
      </c>
      <c r="B479">
        <v>33.810847289999998</v>
      </c>
      <c r="C479">
        <v>247.67076969000001</v>
      </c>
      <c r="D479">
        <v>279.36124785000004</v>
      </c>
      <c r="E479">
        <v>102.92083478999999</v>
      </c>
      <c r="F479">
        <v>226.12339628999999</v>
      </c>
      <c r="G479">
        <v>212.52255074999999</v>
      </c>
      <c r="H479">
        <v>76.192827300000005</v>
      </c>
    </row>
    <row r="480" spans="1:8" x14ac:dyDescent="0.2">
      <c r="A480" s="20">
        <v>479</v>
      </c>
      <c r="B480">
        <v>685.57555880999996</v>
      </c>
      <c r="C480">
        <v>250.48597437000001</v>
      </c>
      <c r="D480">
        <v>111.58162371</v>
      </c>
      <c r="E480">
        <v>165.45304575</v>
      </c>
      <c r="F480">
        <v>110.57598</v>
      </c>
      <c r="G480">
        <v>143.94751191</v>
      </c>
      <c r="H480">
        <v>87.488014230000005</v>
      </c>
    </row>
    <row r="481" spans="1:8" x14ac:dyDescent="0.2">
      <c r="A481" s="20">
        <v>480</v>
      </c>
      <c r="B481">
        <v>251.48115819</v>
      </c>
      <c r="C481">
        <v>251.55288314999999</v>
      </c>
      <c r="D481">
        <v>171.15816861000002</v>
      </c>
      <c r="E481">
        <v>68.996422980000006</v>
      </c>
      <c r="F481">
        <v>153.08796150000001</v>
      </c>
      <c r="G481">
        <v>166.50202329000001</v>
      </c>
      <c r="H481">
        <v>54.944307900000005</v>
      </c>
    </row>
    <row r="482" spans="1:8" x14ac:dyDescent="0.2">
      <c r="A482" s="20">
        <v>481</v>
      </c>
      <c r="B482">
        <v>75.663855720000001</v>
      </c>
      <c r="C482">
        <v>75.663855720000001</v>
      </c>
      <c r="D482">
        <v>69.511946129999998</v>
      </c>
      <c r="E482">
        <v>197.53801118999999</v>
      </c>
      <c r="F482">
        <v>236.45328480000001</v>
      </c>
      <c r="G482">
        <v>237.01961313000001</v>
      </c>
      <c r="H482">
        <v>34.852353480000005</v>
      </c>
    </row>
    <row r="483" spans="1:8" x14ac:dyDescent="0.2">
      <c r="A483" s="20">
        <v>482</v>
      </c>
      <c r="B483">
        <v>25.53408576</v>
      </c>
      <c r="C483">
        <v>120.13781373</v>
      </c>
      <c r="D483">
        <v>145.55086362</v>
      </c>
      <c r="E483">
        <v>96.978123000000011</v>
      </c>
      <c r="F483">
        <v>143.51267934000001</v>
      </c>
      <c r="G483">
        <v>179.80999191000001</v>
      </c>
      <c r="H483">
        <v>56.782260000000001</v>
      </c>
    </row>
    <row r="484" spans="1:8" x14ac:dyDescent="0.2">
      <c r="A484" s="20">
        <v>483</v>
      </c>
      <c r="B484">
        <v>40.206322890000003</v>
      </c>
      <c r="C484">
        <v>88.855271279999997</v>
      </c>
      <c r="D484">
        <v>182.52059769000002</v>
      </c>
      <c r="E484">
        <v>129.30366591000001</v>
      </c>
      <c r="F484">
        <v>314.15233625999997</v>
      </c>
      <c r="G484">
        <v>200.43241217999997</v>
      </c>
      <c r="H484">
        <v>108.61998057000001</v>
      </c>
    </row>
    <row r="485" spans="1:8" x14ac:dyDescent="0.2">
      <c r="A485" s="20">
        <v>484</v>
      </c>
      <c r="B485">
        <v>148.16583611999999</v>
      </c>
      <c r="C485">
        <v>194.62269042000003</v>
      </c>
      <c r="D485">
        <v>71.287138889999994</v>
      </c>
      <c r="E485">
        <v>86.873869259999992</v>
      </c>
      <c r="F485">
        <v>197.60525333999999</v>
      </c>
      <c r="G485">
        <v>213.88383071999999</v>
      </c>
      <c r="H485">
        <v>61.610246369999999</v>
      </c>
    </row>
    <row r="486" spans="1:8" x14ac:dyDescent="0.2">
      <c r="A486" s="20">
        <v>485</v>
      </c>
      <c r="B486">
        <v>222.38024994</v>
      </c>
      <c r="C486">
        <v>172.01587959</v>
      </c>
      <c r="D486">
        <v>48.188713230000005</v>
      </c>
      <c r="E486">
        <v>128.54158820999999</v>
      </c>
      <c r="F486">
        <v>136.85421221999999</v>
      </c>
      <c r="G486">
        <v>120.02574348</v>
      </c>
      <c r="H486">
        <v>75.427761059999995</v>
      </c>
    </row>
    <row r="487" spans="1:8" x14ac:dyDescent="0.2">
      <c r="A487" s="20">
        <v>486</v>
      </c>
      <c r="B487">
        <v>78.217563150000004</v>
      </c>
      <c r="C487">
        <v>182.86278552000002</v>
      </c>
      <c r="D487">
        <v>91.480703669999997</v>
      </c>
      <c r="E487">
        <v>68.800673610000004</v>
      </c>
      <c r="F487">
        <v>188.49170061000001</v>
      </c>
      <c r="G487">
        <v>261.39115683</v>
      </c>
      <c r="H487">
        <v>119.69102699999999</v>
      </c>
    </row>
    <row r="488" spans="1:8" x14ac:dyDescent="0.2">
      <c r="A488" s="20">
        <v>487</v>
      </c>
      <c r="B488">
        <v>179.11366208999999</v>
      </c>
      <c r="C488">
        <v>200.32183620000001</v>
      </c>
      <c r="D488">
        <v>111.22001037</v>
      </c>
      <c r="E488">
        <v>72.283816979999997</v>
      </c>
      <c r="F488">
        <v>85.003043220000009</v>
      </c>
      <c r="G488">
        <v>131.53012820999999</v>
      </c>
      <c r="H488">
        <v>119.31745949999998</v>
      </c>
    </row>
    <row r="489" spans="1:8" x14ac:dyDescent="0.2">
      <c r="A489" s="20">
        <v>488</v>
      </c>
      <c r="B489">
        <v>30.76851357</v>
      </c>
      <c r="C489">
        <v>190.07263827</v>
      </c>
      <c r="D489">
        <v>62.402209470000003</v>
      </c>
      <c r="E489">
        <v>169.18872074999999</v>
      </c>
      <c r="F489">
        <v>125.12718126</v>
      </c>
      <c r="G489">
        <v>155.31741233999998</v>
      </c>
      <c r="H489">
        <v>45.618568830000001</v>
      </c>
    </row>
    <row r="490" spans="1:8" x14ac:dyDescent="0.2">
      <c r="A490" s="20">
        <v>489</v>
      </c>
      <c r="B490">
        <v>41.518291949999998</v>
      </c>
      <c r="C490">
        <v>251.49908943</v>
      </c>
      <c r="D490">
        <v>65.815122150000008</v>
      </c>
      <c r="E490">
        <v>48.281357970000002</v>
      </c>
      <c r="F490">
        <v>182.39956182</v>
      </c>
      <c r="G490">
        <v>102.70267136999999</v>
      </c>
      <c r="H490">
        <v>34.07533308</v>
      </c>
    </row>
    <row r="491" spans="1:8" x14ac:dyDescent="0.2">
      <c r="A491" s="20">
        <v>490</v>
      </c>
      <c r="B491">
        <v>217.67180517</v>
      </c>
      <c r="C491">
        <v>60.142873230000006</v>
      </c>
      <c r="D491">
        <v>287.30478717</v>
      </c>
      <c r="E491">
        <v>63.395899020000002</v>
      </c>
      <c r="F491">
        <v>132.34151682000001</v>
      </c>
      <c r="G491">
        <v>101.78668386</v>
      </c>
      <c r="H491">
        <v>85.003043220000009</v>
      </c>
    </row>
    <row r="492" spans="1:8" x14ac:dyDescent="0.2">
      <c r="A492" s="20">
        <v>491</v>
      </c>
      <c r="B492">
        <v>19.135621619999998</v>
      </c>
      <c r="C492">
        <v>162.64979523</v>
      </c>
      <c r="D492">
        <v>34.852353480000005</v>
      </c>
      <c r="E492">
        <v>177.71203682999999</v>
      </c>
      <c r="F492">
        <v>152.38565460000001</v>
      </c>
      <c r="G492">
        <v>120.02574348</v>
      </c>
      <c r="H492">
        <v>77.702039999999997</v>
      </c>
    </row>
    <row r="493" spans="1:8" x14ac:dyDescent="0.2">
      <c r="A493" s="20">
        <v>492</v>
      </c>
      <c r="B493">
        <v>43.100723880000004</v>
      </c>
      <c r="C493">
        <v>135.83960288999998</v>
      </c>
      <c r="D493">
        <v>119.01711123</v>
      </c>
      <c r="E493">
        <v>355.34786588999998</v>
      </c>
      <c r="F493">
        <v>170.58287465999999</v>
      </c>
      <c r="G493">
        <v>105.99903098999999</v>
      </c>
      <c r="H493">
        <v>119.87781074999999</v>
      </c>
    </row>
    <row r="494" spans="1:8" x14ac:dyDescent="0.2">
      <c r="A494" s="20">
        <v>493</v>
      </c>
      <c r="B494">
        <v>44.427635639999998</v>
      </c>
      <c r="C494">
        <v>252.63324036</v>
      </c>
      <c r="D494">
        <v>114.1921134</v>
      </c>
      <c r="E494">
        <v>180.55264410000001</v>
      </c>
      <c r="F494">
        <v>150.41022966</v>
      </c>
      <c r="G494">
        <v>93.793833629999995</v>
      </c>
      <c r="H494">
        <v>126.12236507999999</v>
      </c>
    </row>
    <row r="495" spans="1:8" x14ac:dyDescent="0.2">
      <c r="A495" s="20">
        <v>494</v>
      </c>
      <c r="B495">
        <v>82.658533590000005</v>
      </c>
      <c r="C495">
        <v>220.42425051000001</v>
      </c>
      <c r="D495">
        <v>156.69214073999999</v>
      </c>
      <c r="E495">
        <v>133.28290691999999</v>
      </c>
      <c r="F495">
        <v>263.05876215000001</v>
      </c>
      <c r="G495">
        <v>129.02722596000001</v>
      </c>
      <c r="H495">
        <v>187.23203100000001</v>
      </c>
    </row>
    <row r="496" spans="1:8" x14ac:dyDescent="0.2">
      <c r="A496" s="20">
        <v>495</v>
      </c>
      <c r="B496">
        <v>34.852353480000005</v>
      </c>
      <c r="C496">
        <v>167.62422006</v>
      </c>
      <c r="D496">
        <v>134.31843602999999</v>
      </c>
      <c r="E496">
        <v>171.80817605999999</v>
      </c>
      <c r="F496">
        <v>157.79939481</v>
      </c>
      <c r="G496">
        <v>125.55454247999999</v>
      </c>
      <c r="H496">
        <v>249.12618867</v>
      </c>
    </row>
    <row r="497" spans="1:8" x14ac:dyDescent="0.2">
      <c r="A497" s="20">
        <v>496</v>
      </c>
      <c r="B497">
        <v>29.885400000000001</v>
      </c>
      <c r="C497">
        <v>178.83871641000002</v>
      </c>
      <c r="D497">
        <v>74.952583199999992</v>
      </c>
      <c r="E497">
        <v>84.950743770000003</v>
      </c>
      <c r="F497">
        <v>141.97955832</v>
      </c>
      <c r="G497">
        <v>135.24637770000001</v>
      </c>
      <c r="H497">
        <v>135.01476585</v>
      </c>
    </row>
    <row r="498" spans="1:8" x14ac:dyDescent="0.2">
      <c r="A498" s="20">
        <v>497</v>
      </c>
      <c r="B498">
        <v>34.852353480000005</v>
      </c>
      <c r="C498">
        <v>202.91290038000002</v>
      </c>
      <c r="D498">
        <v>58.026986909999998</v>
      </c>
      <c r="E498">
        <v>145.94983371000001</v>
      </c>
      <c r="F498">
        <v>178.31273336999999</v>
      </c>
      <c r="G498">
        <v>170.76517559999999</v>
      </c>
      <c r="H498">
        <v>39.308266619999998</v>
      </c>
    </row>
    <row r="499" spans="1:8" x14ac:dyDescent="0.2">
      <c r="A499" s="20">
        <v>498</v>
      </c>
      <c r="B499">
        <v>84.950743770000003</v>
      </c>
      <c r="C499">
        <v>175.51097712000001</v>
      </c>
      <c r="D499">
        <v>60.954261840000001</v>
      </c>
      <c r="E499">
        <v>168.66124343999999</v>
      </c>
      <c r="F499">
        <v>370.50723504000001</v>
      </c>
      <c r="G499">
        <v>217.85560038000003</v>
      </c>
      <c r="H499">
        <v>37.802042459999996</v>
      </c>
    </row>
    <row r="500" spans="1:8" x14ac:dyDescent="0.2">
      <c r="A500" s="20">
        <v>499</v>
      </c>
      <c r="B500">
        <v>66.825248669999993</v>
      </c>
      <c r="C500">
        <v>57.096056699999998</v>
      </c>
      <c r="D500">
        <v>218.24560485000001</v>
      </c>
      <c r="E500">
        <v>415.19188511999999</v>
      </c>
      <c r="F500">
        <v>165.02120172000002</v>
      </c>
      <c r="G500">
        <v>124.41142592999999</v>
      </c>
      <c r="H500">
        <v>31.201851869999999</v>
      </c>
    </row>
    <row r="501" spans="1:8" x14ac:dyDescent="0.2">
      <c r="A501" s="20">
        <v>500</v>
      </c>
      <c r="B501">
        <v>66.356047889999999</v>
      </c>
      <c r="C501">
        <v>275.20568298000001</v>
      </c>
      <c r="D501">
        <v>200.58931053000001</v>
      </c>
      <c r="E501">
        <v>102.00484727999999</v>
      </c>
      <c r="F501">
        <v>142.85669480999999</v>
      </c>
      <c r="G501">
        <v>169.18872074999999</v>
      </c>
      <c r="H501">
        <v>92.692556639999992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9D88F-6FE9-134D-A769-957C99A8DA03}">
  <dimension ref="A1:H501"/>
  <sheetViews>
    <sheetView workbookViewId="0">
      <selection activeCell="H1" sqref="H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542.97737270999994</v>
      </c>
      <c r="C2">
        <v>172.50898869</v>
      </c>
      <c r="D2">
        <v>174.89982068999998</v>
      </c>
      <c r="E2">
        <v>152.65014038999999</v>
      </c>
      <c r="F2">
        <v>241.03621088999998</v>
      </c>
      <c r="G2">
        <v>71.97300881999999</v>
      </c>
      <c r="H2">
        <v>129.06159416999998</v>
      </c>
    </row>
    <row r="3" spans="1:8" x14ac:dyDescent="0.2">
      <c r="A3" s="20">
        <v>2</v>
      </c>
      <c r="B3">
        <v>190.35356102999998</v>
      </c>
      <c r="C3">
        <v>148.40790785999999</v>
      </c>
      <c r="D3">
        <v>251.05529124</v>
      </c>
      <c r="E3">
        <v>355.9500567</v>
      </c>
      <c r="F3">
        <v>130.19873364</v>
      </c>
      <c r="G3">
        <v>138.92676470999999</v>
      </c>
      <c r="H3">
        <v>218.18433978000002</v>
      </c>
    </row>
    <row r="4" spans="1:8" x14ac:dyDescent="0.2">
      <c r="A4" s="20">
        <v>3</v>
      </c>
      <c r="B4">
        <v>59.17010346</v>
      </c>
      <c r="C4">
        <v>71.036101529999996</v>
      </c>
      <c r="D4">
        <v>79.126079310000009</v>
      </c>
      <c r="E4">
        <v>291.13310690999998</v>
      </c>
      <c r="F4">
        <v>100.81690262999999</v>
      </c>
      <c r="G4">
        <v>121.90852368</v>
      </c>
      <c r="H4">
        <v>109.07125010999999</v>
      </c>
    </row>
    <row r="5" spans="1:8" x14ac:dyDescent="0.2">
      <c r="A5" s="20">
        <v>4</v>
      </c>
      <c r="B5">
        <v>62.831064959999999</v>
      </c>
      <c r="C5">
        <v>55.830410010000001</v>
      </c>
      <c r="D5">
        <v>65.543165009999996</v>
      </c>
      <c r="E5">
        <v>286.96259934</v>
      </c>
      <c r="F5">
        <v>113.40762165</v>
      </c>
      <c r="G5">
        <v>65.543165009999996</v>
      </c>
      <c r="H5">
        <v>97.345713419999996</v>
      </c>
    </row>
    <row r="6" spans="1:8" x14ac:dyDescent="0.2">
      <c r="A6" s="20">
        <v>5</v>
      </c>
      <c r="B6">
        <v>75.663855720000001</v>
      </c>
      <c r="C6">
        <v>309.15101456999997</v>
      </c>
      <c r="D6">
        <v>151.74012995999999</v>
      </c>
      <c r="E6">
        <v>163.14290432999999</v>
      </c>
      <c r="F6">
        <v>125.98040942999999</v>
      </c>
      <c r="G6">
        <v>93.364978140000005</v>
      </c>
      <c r="H6">
        <v>50.096896020000003</v>
      </c>
    </row>
    <row r="7" spans="1:8" x14ac:dyDescent="0.2">
      <c r="A7" s="20">
        <v>6</v>
      </c>
      <c r="B7">
        <v>167.06386881</v>
      </c>
      <c r="C7">
        <v>211.49001017999998</v>
      </c>
      <c r="D7">
        <v>110.21137812000001</v>
      </c>
      <c r="E7">
        <v>235.84810545000002</v>
      </c>
      <c r="F7">
        <v>244.56717089999998</v>
      </c>
      <c r="G7">
        <v>65.815122150000008</v>
      </c>
      <c r="H7">
        <v>126.82766052000001</v>
      </c>
    </row>
    <row r="8" spans="1:8" x14ac:dyDescent="0.2">
      <c r="A8" s="20">
        <v>7</v>
      </c>
      <c r="B8">
        <v>95.679602370000012</v>
      </c>
      <c r="C8">
        <v>91.039894020000006</v>
      </c>
      <c r="D8">
        <v>157.82778594000001</v>
      </c>
      <c r="E8">
        <v>66.825248669999993</v>
      </c>
      <c r="F8">
        <v>138.44411550000001</v>
      </c>
      <c r="G8">
        <v>121.02690438</v>
      </c>
      <c r="H8">
        <v>135.93822470999999</v>
      </c>
    </row>
    <row r="9" spans="1:8" x14ac:dyDescent="0.2">
      <c r="A9" s="20">
        <v>8</v>
      </c>
      <c r="B9">
        <v>53.877399119999993</v>
      </c>
      <c r="C9">
        <v>214.28130653999997</v>
      </c>
      <c r="D9">
        <v>102.70267136999999</v>
      </c>
      <c r="E9">
        <v>126.40478211</v>
      </c>
      <c r="F9">
        <v>132.64485363</v>
      </c>
      <c r="G9">
        <v>61.538521410000001</v>
      </c>
      <c r="H9">
        <v>82.062319860000002</v>
      </c>
    </row>
    <row r="10" spans="1:8" x14ac:dyDescent="0.2">
      <c r="A10" s="20">
        <v>9</v>
      </c>
      <c r="B10">
        <v>167.78410694999999</v>
      </c>
      <c r="C10">
        <v>158.39261999999999</v>
      </c>
      <c r="D10">
        <v>110.73736116000001</v>
      </c>
      <c r="E10">
        <v>116.55306</v>
      </c>
      <c r="F10">
        <v>140.07884687999999</v>
      </c>
      <c r="G10">
        <v>159.76884267</v>
      </c>
      <c r="H10">
        <v>142.01093799</v>
      </c>
    </row>
    <row r="11" spans="1:8" x14ac:dyDescent="0.2">
      <c r="A11" s="20">
        <v>10</v>
      </c>
      <c r="B11">
        <v>107.29605735000001</v>
      </c>
      <c r="C11">
        <v>135.41074740000002</v>
      </c>
      <c r="D11">
        <v>97.574336730000013</v>
      </c>
      <c r="E11">
        <v>165.69511749</v>
      </c>
      <c r="F11">
        <v>107.75330397</v>
      </c>
      <c r="G11">
        <v>157.82778594000001</v>
      </c>
      <c r="H11">
        <v>164.47878170999999</v>
      </c>
    </row>
    <row r="12" spans="1:8" x14ac:dyDescent="0.2">
      <c r="A12" s="20">
        <v>11</v>
      </c>
      <c r="B12">
        <v>74.952583199999992</v>
      </c>
      <c r="C12">
        <v>62.759340000000002</v>
      </c>
      <c r="D12">
        <v>156.37834404</v>
      </c>
      <c r="E12">
        <v>101.78668386</v>
      </c>
      <c r="F12">
        <v>148.37802246000001</v>
      </c>
      <c r="G12">
        <v>235.86753096000001</v>
      </c>
      <c r="H12">
        <v>83.251758780000003</v>
      </c>
    </row>
    <row r="13" spans="1:8" x14ac:dyDescent="0.2">
      <c r="A13" s="20">
        <v>12</v>
      </c>
      <c r="B13">
        <v>23.90832</v>
      </c>
      <c r="C13">
        <v>173.56693185</v>
      </c>
      <c r="D13">
        <v>155.43247113000001</v>
      </c>
      <c r="E13">
        <v>139.9832136</v>
      </c>
      <c r="F13">
        <v>96.562715940000004</v>
      </c>
      <c r="G13">
        <v>297.68548085999998</v>
      </c>
      <c r="H13">
        <v>44.928216089999999</v>
      </c>
    </row>
    <row r="14" spans="1:8" x14ac:dyDescent="0.2">
      <c r="A14" s="20">
        <v>13</v>
      </c>
      <c r="B14">
        <v>52.191862559999997</v>
      </c>
      <c r="C14">
        <v>237.01961313000001</v>
      </c>
      <c r="D14">
        <v>48.650442659999996</v>
      </c>
      <c r="E14">
        <v>145.91845404</v>
      </c>
      <c r="F14">
        <v>126.82766052000001</v>
      </c>
      <c r="G14">
        <v>38.851019999999998</v>
      </c>
      <c r="H14">
        <v>94.506600419999998</v>
      </c>
    </row>
    <row r="15" spans="1:8" x14ac:dyDescent="0.2">
      <c r="A15" s="20">
        <v>14</v>
      </c>
      <c r="B15">
        <v>150.08298452999998</v>
      </c>
      <c r="C15">
        <v>209.73125439</v>
      </c>
      <c r="D15">
        <v>206.81443934999999</v>
      </c>
      <c r="E15">
        <v>119.31745949999998</v>
      </c>
      <c r="F15">
        <v>51.06817152</v>
      </c>
      <c r="G15">
        <v>76.192827300000005</v>
      </c>
      <c r="H15">
        <v>50.893341929999998</v>
      </c>
    </row>
    <row r="16" spans="1:8" x14ac:dyDescent="0.2">
      <c r="A16" s="20">
        <v>15</v>
      </c>
      <c r="B16">
        <v>90.893455560000007</v>
      </c>
      <c r="C16">
        <v>78.955732529999992</v>
      </c>
      <c r="D16">
        <v>54.944307900000005</v>
      </c>
      <c r="E16">
        <v>93.556244699999993</v>
      </c>
      <c r="F16">
        <v>156.89087865000002</v>
      </c>
      <c r="G16">
        <v>322.81760799</v>
      </c>
      <c r="H16">
        <v>119.57895675</v>
      </c>
    </row>
    <row r="17" spans="1:8" x14ac:dyDescent="0.2">
      <c r="A17" s="20">
        <v>16</v>
      </c>
      <c r="B17">
        <v>234.40464062999999</v>
      </c>
      <c r="C17">
        <v>65.543165009999996</v>
      </c>
      <c r="D17">
        <v>137.11570946999998</v>
      </c>
      <c r="E17">
        <v>114.54326684999999</v>
      </c>
      <c r="F17">
        <v>117.77238432</v>
      </c>
      <c r="G17">
        <v>63.395899020000002</v>
      </c>
      <c r="H17">
        <v>59.770800000000001</v>
      </c>
    </row>
    <row r="18" spans="1:8" x14ac:dyDescent="0.2">
      <c r="A18" s="20">
        <v>17</v>
      </c>
      <c r="B18">
        <v>81.625993019999996</v>
      </c>
      <c r="C18">
        <v>230.02045244999999</v>
      </c>
      <c r="D18">
        <v>131.53012820999999</v>
      </c>
      <c r="E18">
        <v>52.191862559999997</v>
      </c>
      <c r="F18">
        <v>108.33158646000001</v>
      </c>
      <c r="G18">
        <v>65.543165009999996</v>
      </c>
      <c r="H18">
        <v>99.478036709999984</v>
      </c>
    </row>
    <row r="19" spans="1:8" x14ac:dyDescent="0.2">
      <c r="A19" s="20">
        <v>18</v>
      </c>
      <c r="B19">
        <v>72.714166739999996</v>
      </c>
      <c r="C19">
        <v>57.486061169999992</v>
      </c>
      <c r="D19">
        <v>112.97278908</v>
      </c>
      <c r="E19">
        <v>152.67853152000001</v>
      </c>
      <c r="F19">
        <v>94.506600419999998</v>
      </c>
      <c r="G19">
        <v>137.50571394000002</v>
      </c>
      <c r="H19">
        <v>142.07369732999999</v>
      </c>
    </row>
    <row r="20" spans="1:8" x14ac:dyDescent="0.2">
      <c r="A20" s="20">
        <v>19</v>
      </c>
      <c r="B20">
        <v>81.186677639999999</v>
      </c>
      <c r="C20">
        <v>197.15248953</v>
      </c>
      <c r="D20">
        <v>281.70127466999998</v>
      </c>
      <c r="E20">
        <v>160.18723826999999</v>
      </c>
      <c r="F20">
        <v>54.944307900000005</v>
      </c>
      <c r="G20">
        <v>118.97975448</v>
      </c>
      <c r="H20">
        <v>153.84406211999999</v>
      </c>
    </row>
    <row r="21" spans="1:8" x14ac:dyDescent="0.2">
      <c r="A21" s="20">
        <v>20</v>
      </c>
      <c r="B21">
        <v>69.767466299999995</v>
      </c>
      <c r="C21">
        <v>149.3672292</v>
      </c>
      <c r="D21">
        <v>153.35095302000002</v>
      </c>
      <c r="E21">
        <v>185.24166335999999</v>
      </c>
      <c r="F21">
        <v>89.157113819999992</v>
      </c>
      <c r="G21">
        <v>140.58839294999999</v>
      </c>
      <c r="H21">
        <v>85.003043220000009</v>
      </c>
    </row>
    <row r="22" spans="1:8" x14ac:dyDescent="0.2">
      <c r="A22" s="20">
        <v>21</v>
      </c>
      <c r="B22">
        <v>187.23203100000001</v>
      </c>
      <c r="C22">
        <v>185.89167080999999</v>
      </c>
      <c r="D22">
        <v>279.15205005000001</v>
      </c>
      <c r="E22">
        <v>287.28835019999997</v>
      </c>
      <c r="F22">
        <v>133.28290691999999</v>
      </c>
      <c r="G22">
        <v>100.46126636999999</v>
      </c>
      <c r="H22">
        <v>215.4438486</v>
      </c>
    </row>
    <row r="23" spans="1:8" x14ac:dyDescent="0.2">
      <c r="A23" s="20">
        <v>22</v>
      </c>
      <c r="B23">
        <v>49.469302620000001</v>
      </c>
      <c r="C23">
        <v>387.47467089000003</v>
      </c>
      <c r="D23">
        <v>180.43011396</v>
      </c>
      <c r="E23">
        <v>155.43247113000001</v>
      </c>
      <c r="F23">
        <v>95.352357239999989</v>
      </c>
      <c r="G23">
        <v>123.72705027000001</v>
      </c>
      <c r="H23">
        <v>73.931996789999999</v>
      </c>
    </row>
    <row r="24" spans="1:8" x14ac:dyDescent="0.2">
      <c r="A24" s="20">
        <v>23</v>
      </c>
      <c r="B24">
        <v>52.191862559999997</v>
      </c>
      <c r="C24">
        <v>77.125251779999999</v>
      </c>
      <c r="D24">
        <v>154.62556533</v>
      </c>
      <c r="E24">
        <v>202.95623421000002</v>
      </c>
      <c r="F24">
        <v>396.44029089000003</v>
      </c>
      <c r="G24">
        <v>147.01674249000001</v>
      </c>
      <c r="H24">
        <v>93.604061340000001</v>
      </c>
    </row>
    <row r="25" spans="1:8" x14ac:dyDescent="0.2">
      <c r="A25" s="20">
        <v>24</v>
      </c>
      <c r="B25">
        <v>72.345082050000002</v>
      </c>
      <c r="C25">
        <v>56.861456309999994</v>
      </c>
      <c r="D25">
        <v>211.00437242999999</v>
      </c>
      <c r="E25">
        <v>215.36166374999999</v>
      </c>
      <c r="F25">
        <v>301.97553003000002</v>
      </c>
      <c r="G25">
        <v>468.40134554999997</v>
      </c>
      <c r="H25">
        <v>130.98471966</v>
      </c>
    </row>
    <row r="26" spans="1:8" x14ac:dyDescent="0.2">
      <c r="A26" s="20">
        <v>25</v>
      </c>
      <c r="B26">
        <v>42.263932679999996</v>
      </c>
      <c r="C26">
        <v>143.72934849000001</v>
      </c>
      <c r="D26">
        <v>235.41327288000002</v>
      </c>
      <c r="E26">
        <v>209.83734755999998</v>
      </c>
      <c r="F26">
        <v>76.369151160000001</v>
      </c>
      <c r="G26">
        <v>326.73707819999998</v>
      </c>
      <c r="H26">
        <v>109.64355552000001</v>
      </c>
    </row>
    <row r="27" spans="1:8" x14ac:dyDescent="0.2">
      <c r="A27" s="20">
        <v>26</v>
      </c>
      <c r="B27">
        <v>41.839559999999999</v>
      </c>
      <c r="C27">
        <v>27.552844530000002</v>
      </c>
      <c r="D27">
        <v>83.036583899999997</v>
      </c>
      <c r="E27">
        <v>164.83142942999999</v>
      </c>
      <c r="F27">
        <v>96.978123000000011</v>
      </c>
      <c r="G27">
        <v>118.97975448</v>
      </c>
      <c r="H27">
        <v>116.24673465000001</v>
      </c>
    </row>
    <row r="28" spans="1:8" x14ac:dyDescent="0.2">
      <c r="A28" s="20">
        <v>27</v>
      </c>
      <c r="B28">
        <v>71.036101529999996</v>
      </c>
      <c r="C28">
        <v>88.300897110000008</v>
      </c>
      <c r="D28">
        <v>34.852353480000005</v>
      </c>
      <c r="E28">
        <v>344.03325345000002</v>
      </c>
      <c r="F28">
        <v>92.837500829999996</v>
      </c>
      <c r="G28">
        <v>158.16698522999999</v>
      </c>
      <c r="H28">
        <v>33.810847289999998</v>
      </c>
    </row>
    <row r="29" spans="1:8" x14ac:dyDescent="0.2">
      <c r="A29" s="20">
        <v>28</v>
      </c>
      <c r="B29">
        <v>183.18106502999998</v>
      </c>
      <c r="C29">
        <v>50.893341929999998</v>
      </c>
      <c r="D29">
        <v>128.75078600999998</v>
      </c>
      <c r="E29">
        <v>319.53619107000003</v>
      </c>
      <c r="F29">
        <v>29.434130459999999</v>
      </c>
      <c r="G29">
        <v>169.18872074999999</v>
      </c>
      <c r="H29">
        <v>56.15018379</v>
      </c>
    </row>
    <row r="30" spans="1:8" x14ac:dyDescent="0.2">
      <c r="A30" s="20">
        <v>29</v>
      </c>
      <c r="B30">
        <v>73.810960919999999</v>
      </c>
      <c r="C30">
        <v>24.643500840000002</v>
      </c>
      <c r="D30">
        <v>112.33921860000001</v>
      </c>
      <c r="E30">
        <v>121.02690438</v>
      </c>
      <c r="F30">
        <v>405.93637673999996</v>
      </c>
      <c r="G30">
        <v>140.49275967</v>
      </c>
      <c r="H30">
        <v>36.966745530000004</v>
      </c>
    </row>
    <row r="31" spans="1:8" x14ac:dyDescent="0.2">
      <c r="A31" s="20">
        <v>30</v>
      </c>
      <c r="B31">
        <v>110.21137812000001</v>
      </c>
      <c r="C31">
        <v>347.30122194</v>
      </c>
      <c r="D31">
        <v>27.06272397</v>
      </c>
      <c r="E31">
        <v>380.77735274999998</v>
      </c>
      <c r="F31">
        <v>157.28984874</v>
      </c>
      <c r="G31">
        <v>65.543165009999996</v>
      </c>
      <c r="H31">
        <v>80.911731959999997</v>
      </c>
    </row>
    <row r="32" spans="1:8" x14ac:dyDescent="0.2">
      <c r="A32" s="20">
        <v>31</v>
      </c>
      <c r="B32">
        <v>232.79979464999997</v>
      </c>
      <c r="C32">
        <v>218.65354056000001</v>
      </c>
      <c r="D32">
        <v>76.835363400000006</v>
      </c>
      <c r="E32">
        <v>120.02574348</v>
      </c>
      <c r="F32">
        <v>241.03621088999998</v>
      </c>
      <c r="G32">
        <v>412.56944126999997</v>
      </c>
      <c r="H32">
        <v>72.775431810000001</v>
      </c>
    </row>
    <row r="33" spans="1:8" x14ac:dyDescent="0.2">
      <c r="A33" s="20">
        <v>32</v>
      </c>
      <c r="B33">
        <v>121.94588042999999</v>
      </c>
      <c r="C33">
        <v>53.460497789999998</v>
      </c>
      <c r="D33">
        <v>79.575854579999998</v>
      </c>
      <c r="E33">
        <v>249.19791363000002</v>
      </c>
      <c r="F33">
        <v>137.14708913999999</v>
      </c>
      <c r="G33">
        <v>271.05310665000002</v>
      </c>
      <c r="H33">
        <v>74.773270799999992</v>
      </c>
    </row>
    <row r="34" spans="1:8" x14ac:dyDescent="0.2">
      <c r="A34" s="20">
        <v>33</v>
      </c>
      <c r="B34">
        <v>67.623188850000005</v>
      </c>
      <c r="C34">
        <v>216.519723</v>
      </c>
      <c r="D34">
        <v>163.82578572</v>
      </c>
      <c r="E34">
        <v>254.14843013999999</v>
      </c>
      <c r="F34">
        <v>125.66063565</v>
      </c>
      <c r="G34">
        <v>68.214919770000009</v>
      </c>
      <c r="H34">
        <v>133.28290691999999</v>
      </c>
    </row>
    <row r="35" spans="1:8" x14ac:dyDescent="0.2">
      <c r="A35" s="20">
        <v>34</v>
      </c>
      <c r="B35">
        <v>25.53408576</v>
      </c>
      <c r="C35">
        <v>159.48791991000002</v>
      </c>
      <c r="D35">
        <v>63.043251299999994</v>
      </c>
      <c r="E35">
        <v>121.02690438</v>
      </c>
      <c r="F35">
        <v>80.745867989999994</v>
      </c>
      <c r="G35">
        <v>145.09062846</v>
      </c>
      <c r="H35">
        <v>120.87897165</v>
      </c>
    </row>
    <row r="36" spans="1:8" x14ac:dyDescent="0.2">
      <c r="A36" s="20">
        <v>35</v>
      </c>
      <c r="B36">
        <v>298.15019882999997</v>
      </c>
      <c r="C36">
        <v>171.80817605999999</v>
      </c>
      <c r="D36">
        <v>243.76325364000002</v>
      </c>
      <c r="E36">
        <v>93.078078300000001</v>
      </c>
      <c r="F36">
        <v>100.23862013999999</v>
      </c>
      <c r="G36">
        <v>153.67072680000001</v>
      </c>
      <c r="H36">
        <v>113.80061466000001</v>
      </c>
    </row>
    <row r="37" spans="1:8" x14ac:dyDescent="0.2">
      <c r="A37" s="20">
        <v>36</v>
      </c>
      <c r="B37">
        <v>24.09510375</v>
      </c>
      <c r="C37">
        <v>72.95922702</v>
      </c>
      <c r="D37">
        <v>72.345082050000002</v>
      </c>
      <c r="E37">
        <v>150.41022966</v>
      </c>
      <c r="F37">
        <v>83.732913719999999</v>
      </c>
      <c r="G37">
        <v>217.85560038000003</v>
      </c>
      <c r="H37">
        <v>54.536372190000002</v>
      </c>
    </row>
    <row r="38" spans="1:8" x14ac:dyDescent="0.2">
      <c r="A38" s="20">
        <v>37</v>
      </c>
      <c r="B38">
        <v>94.506600419999998</v>
      </c>
      <c r="C38">
        <v>171.0789723</v>
      </c>
      <c r="D38">
        <v>49.288495949999998</v>
      </c>
      <c r="E38">
        <v>118.97975448</v>
      </c>
      <c r="F38">
        <v>118.97975448</v>
      </c>
      <c r="G38">
        <v>169.18872074999999</v>
      </c>
      <c r="H38">
        <v>119.69102699999999</v>
      </c>
    </row>
    <row r="39" spans="1:8" x14ac:dyDescent="0.2">
      <c r="A39" s="20">
        <v>38</v>
      </c>
      <c r="B39">
        <v>129.37240233</v>
      </c>
      <c r="C39">
        <v>37.802042459999996</v>
      </c>
      <c r="D39">
        <v>294.71636637</v>
      </c>
      <c r="E39">
        <v>117.16421643000001</v>
      </c>
      <c r="F39">
        <v>127.91548908</v>
      </c>
      <c r="G39">
        <v>127.6704288</v>
      </c>
      <c r="H39">
        <v>33.413371470000001</v>
      </c>
    </row>
    <row r="40" spans="1:8" x14ac:dyDescent="0.2">
      <c r="A40" s="20">
        <v>39</v>
      </c>
      <c r="B40">
        <v>56.861456309999994</v>
      </c>
      <c r="C40">
        <v>39.308266619999998</v>
      </c>
      <c r="D40">
        <v>93.841650270000002</v>
      </c>
      <c r="E40">
        <v>95.679602370000012</v>
      </c>
      <c r="F40">
        <v>165.34545831</v>
      </c>
      <c r="G40">
        <v>99.522864809999987</v>
      </c>
      <c r="H40">
        <v>61.610246369999999</v>
      </c>
    </row>
    <row r="41" spans="1:8" x14ac:dyDescent="0.2">
      <c r="A41" s="20">
        <v>40</v>
      </c>
      <c r="B41">
        <v>44.427635639999998</v>
      </c>
      <c r="C41">
        <v>43.100723880000004</v>
      </c>
      <c r="D41">
        <v>240.64770068999999</v>
      </c>
      <c r="E41">
        <v>110.89874232</v>
      </c>
      <c r="F41">
        <v>129.33803412</v>
      </c>
      <c r="G41">
        <v>135.50936922</v>
      </c>
      <c r="H41">
        <v>117.88594884</v>
      </c>
    </row>
    <row r="42" spans="1:8" x14ac:dyDescent="0.2">
      <c r="A42" s="20">
        <v>41</v>
      </c>
      <c r="B42">
        <v>60.513452190000002</v>
      </c>
      <c r="C42">
        <v>122.63922170999999</v>
      </c>
      <c r="D42">
        <v>66.356047889999999</v>
      </c>
      <c r="E42">
        <v>152.99979956999999</v>
      </c>
      <c r="F42">
        <v>158.50469025000001</v>
      </c>
      <c r="G42">
        <v>38.851019999999998</v>
      </c>
      <c r="H42">
        <v>45.224081550000001</v>
      </c>
    </row>
    <row r="43" spans="1:8" x14ac:dyDescent="0.2">
      <c r="A43" s="20">
        <v>42</v>
      </c>
      <c r="B43">
        <v>108.29124117000001</v>
      </c>
      <c r="C43">
        <v>99.478036709999984</v>
      </c>
      <c r="D43">
        <v>207.41812443000001</v>
      </c>
      <c r="E43">
        <v>197.89962452999998</v>
      </c>
      <c r="F43">
        <v>185.24166335999999</v>
      </c>
      <c r="G43">
        <v>171.80817605999999</v>
      </c>
      <c r="H43">
        <v>42.789915719999996</v>
      </c>
    </row>
    <row r="44" spans="1:8" x14ac:dyDescent="0.2">
      <c r="A44" s="20">
        <v>43</v>
      </c>
      <c r="B44">
        <v>129.30366591000001</v>
      </c>
      <c r="C44">
        <v>200.78954270999998</v>
      </c>
      <c r="D44">
        <v>311.64046838999997</v>
      </c>
      <c r="E44">
        <v>112.49761122</v>
      </c>
      <c r="F44">
        <v>169.16331815999999</v>
      </c>
      <c r="G44">
        <v>114.11441135999999</v>
      </c>
      <c r="H44">
        <v>149.90367212999999</v>
      </c>
    </row>
    <row r="45" spans="1:8" x14ac:dyDescent="0.2">
      <c r="A45" s="20">
        <v>44</v>
      </c>
      <c r="B45">
        <v>27.06272397</v>
      </c>
      <c r="C45">
        <v>53.460497789999998</v>
      </c>
      <c r="D45">
        <v>49.015044539999998</v>
      </c>
      <c r="E45">
        <v>84.158780669999999</v>
      </c>
      <c r="F45">
        <v>90.449657369999997</v>
      </c>
      <c r="G45">
        <v>264.16003914000004</v>
      </c>
      <c r="H45">
        <v>79.126079310000009</v>
      </c>
    </row>
    <row r="46" spans="1:8" x14ac:dyDescent="0.2">
      <c r="A46" s="20">
        <v>45</v>
      </c>
      <c r="B46">
        <v>128.33388468000001</v>
      </c>
      <c r="C46">
        <v>259.29768455999999</v>
      </c>
      <c r="D46">
        <v>78.446186459999993</v>
      </c>
      <c r="E46">
        <v>122.09231888999999</v>
      </c>
      <c r="F46">
        <v>163.38796461000001</v>
      </c>
      <c r="G46">
        <v>141.60150801</v>
      </c>
      <c r="H46">
        <v>117.73502757</v>
      </c>
    </row>
    <row r="47" spans="1:8" x14ac:dyDescent="0.2">
      <c r="A47" s="20">
        <v>46</v>
      </c>
      <c r="B47">
        <v>56.15018379</v>
      </c>
      <c r="C47">
        <v>155.05890363</v>
      </c>
      <c r="D47">
        <v>182.17840986000002</v>
      </c>
      <c r="E47">
        <v>209.83734755999998</v>
      </c>
      <c r="F47">
        <v>310.80815999999999</v>
      </c>
      <c r="G47">
        <v>96.794327789999997</v>
      </c>
      <c r="H47">
        <v>25.53408576</v>
      </c>
    </row>
    <row r="48" spans="1:8" x14ac:dyDescent="0.2">
      <c r="A48" s="20">
        <v>47</v>
      </c>
      <c r="B48">
        <v>42.263932679999996</v>
      </c>
      <c r="C48">
        <v>183.69210537000001</v>
      </c>
      <c r="D48">
        <v>49.469302620000001</v>
      </c>
      <c r="E48">
        <v>165.69511749</v>
      </c>
      <c r="F48">
        <v>218.89860083999997</v>
      </c>
      <c r="G48">
        <v>284.93188641</v>
      </c>
      <c r="H48">
        <v>78.900444539999995</v>
      </c>
    </row>
    <row r="49" spans="1:8" x14ac:dyDescent="0.2">
      <c r="A49" s="20">
        <v>48</v>
      </c>
      <c r="B49">
        <v>14.9427</v>
      </c>
      <c r="C49">
        <v>205.07959188000001</v>
      </c>
      <c r="D49">
        <v>142.35611435999999</v>
      </c>
      <c r="E49">
        <v>173.48922980999998</v>
      </c>
      <c r="F49">
        <v>136.59271497</v>
      </c>
      <c r="G49">
        <v>98.802626669999995</v>
      </c>
      <c r="H49">
        <v>60.513452190000002</v>
      </c>
    </row>
    <row r="50" spans="1:8" x14ac:dyDescent="0.2">
      <c r="A50" s="20">
        <v>49</v>
      </c>
      <c r="B50">
        <v>81.297253619999992</v>
      </c>
      <c r="C50">
        <v>140.68402623</v>
      </c>
      <c r="D50">
        <v>63.395899020000002</v>
      </c>
      <c r="E50">
        <v>215.50660794000001</v>
      </c>
      <c r="F50">
        <v>150.17264072999998</v>
      </c>
      <c r="G50">
        <v>172.09358162999999</v>
      </c>
      <c r="H50">
        <v>59.770800000000001</v>
      </c>
    </row>
    <row r="51" spans="1:8" x14ac:dyDescent="0.2">
      <c r="A51" s="20">
        <v>50</v>
      </c>
      <c r="B51">
        <v>47.909284739999997</v>
      </c>
      <c r="C51">
        <v>23.3404974</v>
      </c>
      <c r="D51">
        <v>52.873249680000001</v>
      </c>
      <c r="E51">
        <v>92.257724069999995</v>
      </c>
      <c r="F51">
        <v>417.93685911</v>
      </c>
      <c r="G51">
        <v>192.03610904999996</v>
      </c>
      <c r="H51">
        <v>153.67072680000001</v>
      </c>
    </row>
    <row r="52" spans="1:8" x14ac:dyDescent="0.2">
      <c r="A52" s="20">
        <v>51</v>
      </c>
      <c r="B52">
        <v>98.983433340000005</v>
      </c>
      <c r="C52">
        <v>105.91385759999999</v>
      </c>
      <c r="D52">
        <v>179.3124</v>
      </c>
      <c r="E52">
        <v>87.946755120000006</v>
      </c>
      <c r="F52">
        <v>102.13634304</v>
      </c>
      <c r="G52">
        <v>108.78435027</v>
      </c>
      <c r="H52">
        <v>115.35913826999999</v>
      </c>
    </row>
    <row r="53" spans="1:8" x14ac:dyDescent="0.2">
      <c r="A53" s="20">
        <v>52</v>
      </c>
      <c r="B53">
        <v>233.41244535000001</v>
      </c>
      <c r="C53">
        <v>99.028261440000009</v>
      </c>
      <c r="D53">
        <v>140.9694318</v>
      </c>
      <c r="E53">
        <v>171.0789723</v>
      </c>
      <c r="F53">
        <v>195.78971528999998</v>
      </c>
      <c r="G53">
        <v>100.81690262999999</v>
      </c>
      <c r="H53">
        <v>97.299391049999997</v>
      </c>
    </row>
    <row r="54" spans="1:8" x14ac:dyDescent="0.2">
      <c r="A54" s="20">
        <v>53</v>
      </c>
      <c r="B54">
        <v>112.65600384</v>
      </c>
      <c r="C54">
        <v>128.54158820999999</v>
      </c>
      <c r="D54">
        <v>160.85517695999999</v>
      </c>
      <c r="E54">
        <v>69.767466299999995</v>
      </c>
      <c r="F54">
        <v>113.13118169999998</v>
      </c>
      <c r="G54">
        <v>170.16298479</v>
      </c>
      <c r="H54">
        <v>70.532532539999991</v>
      </c>
    </row>
    <row r="55" spans="1:8" x14ac:dyDescent="0.2">
      <c r="A55" s="20">
        <v>54</v>
      </c>
      <c r="B55">
        <v>39.871606409999998</v>
      </c>
      <c r="C55">
        <v>249.50274471000003</v>
      </c>
      <c r="D55">
        <v>129.06159416999998</v>
      </c>
      <c r="E55">
        <v>106.12454966999999</v>
      </c>
      <c r="F55">
        <v>170.76517559999999</v>
      </c>
      <c r="G55">
        <v>163.06071947999999</v>
      </c>
      <c r="H55">
        <v>68.996422980000006</v>
      </c>
    </row>
    <row r="56" spans="1:8" x14ac:dyDescent="0.2">
      <c r="A56" s="20">
        <v>55</v>
      </c>
      <c r="B56">
        <v>45.224081550000001</v>
      </c>
      <c r="C56">
        <v>175.94282115000001</v>
      </c>
      <c r="D56">
        <v>159.09642117000001</v>
      </c>
      <c r="E56">
        <v>194.41648116000002</v>
      </c>
      <c r="F56">
        <v>209.98677455999999</v>
      </c>
      <c r="G56">
        <v>124.41142592999999</v>
      </c>
      <c r="H56">
        <v>58.026986909999998</v>
      </c>
    </row>
    <row r="57" spans="1:8" x14ac:dyDescent="0.2">
      <c r="A57" s="20">
        <v>56</v>
      </c>
      <c r="B57">
        <v>35.986504409999995</v>
      </c>
      <c r="C57">
        <v>207.26720316000001</v>
      </c>
      <c r="D57">
        <v>82.875202740000006</v>
      </c>
      <c r="E57">
        <v>95.352357239999989</v>
      </c>
      <c r="F57">
        <v>179.80999191000001</v>
      </c>
      <c r="G57">
        <v>141.97955832</v>
      </c>
      <c r="H57">
        <v>58.866766650000002</v>
      </c>
    </row>
    <row r="58" spans="1:8" x14ac:dyDescent="0.2">
      <c r="A58" s="20">
        <v>57</v>
      </c>
      <c r="B58">
        <v>33.009918570000004</v>
      </c>
      <c r="C58">
        <v>69.960227130000007</v>
      </c>
      <c r="D58">
        <v>69.70470696000001</v>
      </c>
      <c r="E58">
        <v>269.05227912000004</v>
      </c>
      <c r="F58">
        <v>155.0006271</v>
      </c>
      <c r="G58">
        <v>147.19904342999999</v>
      </c>
      <c r="H58">
        <v>60.069654000000007</v>
      </c>
    </row>
    <row r="59" spans="1:8" x14ac:dyDescent="0.2">
      <c r="A59" s="20">
        <v>58</v>
      </c>
      <c r="B59">
        <v>41.94565317</v>
      </c>
      <c r="C59">
        <v>164.58636915</v>
      </c>
      <c r="D59">
        <v>109.88712153</v>
      </c>
      <c r="E59">
        <v>160.52046048</v>
      </c>
      <c r="F59">
        <v>121.98174290999999</v>
      </c>
      <c r="G59">
        <v>142.85669480999999</v>
      </c>
      <c r="H59">
        <v>91.674958770000003</v>
      </c>
    </row>
    <row r="60" spans="1:8" x14ac:dyDescent="0.2">
      <c r="A60" s="20">
        <v>59</v>
      </c>
      <c r="B60">
        <v>35.986504409999995</v>
      </c>
      <c r="C60">
        <v>82.062319860000002</v>
      </c>
      <c r="D60">
        <v>38.966078790000005</v>
      </c>
      <c r="E60">
        <v>80.302069799999998</v>
      </c>
      <c r="F60">
        <v>133.95233988000001</v>
      </c>
      <c r="G60">
        <v>216.49880321999999</v>
      </c>
      <c r="H60">
        <v>110.57598</v>
      </c>
    </row>
    <row r="61" spans="1:8" x14ac:dyDescent="0.2">
      <c r="A61" s="20">
        <v>60</v>
      </c>
      <c r="B61">
        <v>122.56600247999999</v>
      </c>
      <c r="C61">
        <v>52.873249680000001</v>
      </c>
      <c r="D61">
        <v>44.427635639999998</v>
      </c>
      <c r="E61">
        <v>101.12621652</v>
      </c>
      <c r="F61">
        <v>74.952583199999992</v>
      </c>
      <c r="G61">
        <v>186.39523979999998</v>
      </c>
      <c r="H61">
        <v>148.88756852999998</v>
      </c>
    </row>
    <row r="62" spans="1:8" x14ac:dyDescent="0.2">
      <c r="A62" s="20">
        <v>61</v>
      </c>
      <c r="B62">
        <v>58.942974419999999</v>
      </c>
      <c r="C62">
        <v>112.49761122</v>
      </c>
      <c r="D62">
        <v>105.74500508999999</v>
      </c>
      <c r="E62">
        <v>221.23265058000001</v>
      </c>
      <c r="F62">
        <v>87.283299239999991</v>
      </c>
      <c r="G62">
        <v>159.09642117000001</v>
      </c>
      <c r="H62">
        <v>152.67853152000001</v>
      </c>
    </row>
    <row r="63" spans="1:8" x14ac:dyDescent="0.2">
      <c r="A63" s="20">
        <v>62</v>
      </c>
      <c r="B63">
        <v>76.835363400000006</v>
      </c>
      <c r="C63">
        <v>12.321750420000001</v>
      </c>
      <c r="D63">
        <v>403.62922385999997</v>
      </c>
      <c r="E63">
        <v>216.76777182000001</v>
      </c>
      <c r="F63">
        <v>206.98777466999996</v>
      </c>
      <c r="G63">
        <v>180.52873577999998</v>
      </c>
      <c r="H63">
        <v>138.63687633000001</v>
      </c>
    </row>
    <row r="64" spans="1:8" x14ac:dyDescent="0.2">
      <c r="A64" s="20">
        <v>63</v>
      </c>
      <c r="B64">
        <v>34.07533308</v>
      </c>
      <c r="C64">
        <v>13.364750880000001</v>
      </c>
      <c r="D64">
        <v>112.17933170999999</v>
      </c>
      <c r="E64">
        <v>531.66574880999997</v>
      </c>
      <c r="F64">
        <v>211.70219651999997</v>
      </c>
      <c r="G64">
        <v>75.663855720000001</v>
      </c>
      <c r="H64">
        <v>99.343552410000001</v>
      </c>
    </row>
    <row r="65" spans="1:8" x14ac:dyDescent="0.2">
      <c r="A65" s="20">
        <v>64</v>
      </c>
      <c r="B65">
        <v>51.416336430000001</v>
      </c>
      <c r="C65">
        <v>117.62146305</v>
      </c>
      <c r="D65">
        <v>174.26027313</v>
      </c>
      <c r="E65">
        <v>140.58839294999999</v>
      </c>
      <c r="F65">
        <v>106.41892086</v>
      </c>
      <c r="G65">
        <v>148.88756852999998</v>
      </c>
      <c r="H65">
        <v>75.663855720000001</v>
      </c>
    </row>
    <row r="66" spans="1:8" x14ac:dyDescent="0.2">
      <c r="A66" s="20">
        <v>65</v>
      </c>
      <c r="B66">
        <v>65.543165009999996</v>
      </c>
      <c r="C66">
        <v>126.82766052000001</v>
      </c>
      <c r="D66">
        <v>150.49839158999998</v>
      </c>
      <c r="E66">
        <v>59.321024729999998</v>
      </c>
      <c r="F66">
        <v>184.44372318000001</v>
      </c>
      <c r="G66">
        <v>222.78220857000002</v>
      </c>
      <c r="H66">
        <v>166.95777563999999</v>
      </c>
    </row>
    <row r="67" spans="1:8" x14ac:dyDescent="0.2">
      <c r="A67" s="20">
        <v>66</v>
      </c>
      <c r="B67">
        <v>49.469302620000001</v>
      </c>
      <c r="C67">
        <v>34.979366429999999</v>
      </c>
      <c r="D67">
        <v>78.446186459999993</v>
      </c>
      <c r="E67">
        <v>77.932157580000009</v>
      </c>
      <c r="F67">
        <v>206.90110700999998</v>
      </c>
      <c r="G67">
        <v>159.99148889999998</v>
      </c>
      <c r="H67">
        <v>88.855271279999997</v>
      </c>
    </row>
    <row r="68" spans="1:8" x14ac:dyDescent="0.2">
      <c r="A68" s="20">
        <v>67</v>
      </c>
      <c r="B68">
        <v>16.90617078</v>
      </c>
      <c r="C68">
        <v>85.578337169999998</v>
      </c>
      <c r="D68">
        <v>126.863523</v>
      </c>
      <c r="E68">
        <v>131.08782429000001</v>
      </c>
      <c r="F68">
        <v>171.2881701</v>
      </c>
      <c r="G68">
        <v>86.873869259999992</v>
      </c>
      <c r="H68">
        <v>205.25442146999998</v>
      </c>
    </row>
    <row r="69" spans="1:8" x14ac:dyDescent="0.2">
      <c r="A69" s="20">
        <v>68</v>
      </c>
      <c r="B69">
        <v>242.97427908000003</v>
      </c>
      <c r="C69">
        <v>51.154839180000003</v>
      </c>
      <c r="D69">
        <v>165.77580807000001</v>
      </c>
      <c r="E69">
        <v>131.08782429000001</v>
      </c>
      <c r="F69">
        <v>135.83960288999998</v>
      </c>
      <c r="G69">
        <v>71.287138889999994</v>
      </c>
      <c r="H69">
        <v>41.518291949999998</v>
      </c>
    </row>
    <row r="70" spans="1:8" x14ac:dyDescent="0.2">
      <c r="A70" s="20">
        <v>69</v>
      </c>
      <c r="B70">
        <v>38.271243239999997</v>
      </c>
      <c r="C70">
        <v>127.14444576</v>
      </c>
      <c r="D70">
        <v>179.73527841000001</v>
      </c>
      <c r="E70">
        <v>139.05527193</v>
      </c>
      <c r="F70">
        <v>203.68095516</v>
      </c>
      <c r="G70">
        <v>114.38786277</v>
      </c>
      <c r="H70">
        <v>98.802626669999995</v>
      </c>
    </row>
    <row r="71" spans="1:8" x14ac:dyDescent="0.2">
      <c r="A71" s="20">
        <v>70</v>
      </c>
      <c r="B71">
        <v>23.3404974</v>
      </c>
      <c r="C71">
        <v>184.27487066999998</v>
      </c>
      <c r="D71">
        <v>133.41739122000001</v>
      </c>
      <c r="E71">
        <v>197.15248953</v>
      </c>
      <c r="F71">
        <v>88.250091929999996</v>
      </c>
      <c r="G71">
        <v>135.67373892000001</v>
      </c>
      <c r="H71">
        <v>192.87140598000002</v>
      </c>
    </row>
    <row r="72" spans="1:8" x14ac:dyDescent="0.2">
      <c r="A72" s="20">
        <v>71</v>
      </c>
      <c r="B72">
        <v>24.09510375</v>
      </c>
      <c r="C72">
        <v>137.76422264999999</v>
      </c>
      <c r="D72">
        <v>247.67076969000001</v>
      </c>
      <c r="E72">
        <v>202.56025265999997</v>
      </c>
      <c r="F72">
        <v>135.54224316</v>
      </c>
      <c r="G72">
        <v>100.46126636999999</v>
      </c>
      <c r="H72">
        <v>165.34545831</v>
      </c>
    </row>
    <row r="73" spans="1:8" x14ac:dyDescent="0.2">
      <c r="A73" s="20">
        <v>72</v>
      </c>
      <c r="B73">
        <v>65.543165009999996</v>
      </c>
      <c r="C73">
        <v>162.84106179</v>
      </c>
      <c r="D73">
        <v>91.431392760000008</v>
      </c>
      <c r="E73">
        <v>153.35095302000002</v>
      </c>
      <c r="F73">
        <v>112.49761122</v>
      </c>
      <c r="G73">
        <v>62.187034589999996</v>
      </c>
      <c r="H73">
        <v>84.633958530000001</v>
      </c>
    </row>
    <row r="74" spans="1:8" x14ac:dyDescent="0.2">
      <c r="A74" s="20">
        <v>73</v>
      </c>
      <c r="B74">
        <v>28.352278980000001</v>
      </c>
      <c r="C74">
        <v>150.29068806000001</v>
      </c>
      <c r="D74">
        <v>116.39915019</v>
      </c>
      <c r="E74">
        <v>93.793833629999995</v>
      </c>
      <c r="F74">
        <v>173.25761795999998</v>
      </c>
      <c r="G74">
        <v>127.42536851999999</v>
      </c>
      <c r="H74">
        <v>16.0932879</v>
      </c>
    </row>
    <row r="75" spans="1:8" x14ac:dyDescent="0.2">
      <c r="A75" s="20">
        <v>74</v>
      </c>
      <c r="B75">
        <v>84.529359630000002</v>
      </c>
      <c r="C75">
        <v>74.233839330000009</v>
      </c>
      <c r="D75">
        <v>83.090377619999998</v>
      </c>
      <c r="E75">
        <v>93.793833629999995</v>
      </c>
      <c r="F75">
        <v>314.97567902999998</v>
      </c>
      <c r="G75">
        <v>103.6126818</v>
      </c>
      <c r="H75">
        <v>93.793833629999995</v>
      </c>
    </row>
    <row r="76" spans="1:8" x14ac:dyDescent="0.2">
      <c r="A76" s="20">
        <v>75</v>
      </c>
      <c r="B76">
        <v>220.20011001</v>
      </c>
      <c r="C76">
        <v>89.656199999999998</v>
      </c>
      <c r="D76">
        <v>54.944307900000005</v>
      </c>
      <c r="E76">
        <v>164.12463972</v>
      </c>
      <c r="F76">
        <v>84.581659079999994</v>
      </c>
      <c r="G76">
        <v>86.047537950000006</v>
      </c>
      <c r="H76">
        <v>130.19873364</v>
      </c>
    </row>
    <row r="77" spans="1:8" x14ac:dyDescent="0.2">
      <c r="A77" s="20">
        <v>76</v>
      </c>
      <c r="B77">
        <v>146.56099014</v>
      </c>
      <c r="C77">
        <v>77.586981210000005</v>
      </c>
      <c r="D77">
        <v>84.581659079999994</v>
      </c>
      <c r="E77">
        <v>214.26038676000002</v>
      </c>
      <c r="F77">
        <v>77.932157580000009</v>
      </c>
      <c r="G77">
        <v>89.904248819999992</v>
      </c>
      <c r="H77">
        <v>112.53795651</v>
      </c>
    </row>
    <row r="78" spans="1:8" x14ac:dyDescent="0.2">
      <c r="A78" s="20">
        <v>77</v>
      </c>
      <c r="B78">
        <v>90.893455560000007</v>
      </c>
      <c r="C78">
        <v>21.7565712</v>
      </c>
      <c r="D78">
        <v>128.81952243000001</v>
      </c>
      <c r="E78">
        <v>113.72141835000001</v>
      </c>
      <c r="F78">
        <v>234.65268945</v>
      </c>
      <c r="G78">
        <v>144.59751936000001</v>
      </c>
      <c r="H78">
        <v>58.715845379999998</v>
      </c>
    </row>
    <row r="79" spans="1:8" x14ac:dyDescent="0.2">
      <c r="A79" s="20">
        <v>78</v>
      </c>
      <c r="B79">
        <v>63.325668329999999</v>
      </c>
      <c r="C79">
        <v>70.341265980000003</v>
      </c>
      <c r="D79">
        <v>272.10507272999996</v>
      </c>
      <c r="E79">
        <v>47.253300209999999</v>
      </c>
      <c r="F79">
        <v>157.48709238000001</v>
      </c>
      <c r="G79">
        <v>147.92525865000002</v>
      </c>
      <c r="H79">
        <v>141.75840635999998</v>
      </c>
    </row>
    <row r="80" spans="1:8" x14ac:dyDescent="0.2">
      <c r="A80" s="20">
        <v>79</v>
      </c>
      <c r="B80">
        <v>30.47713092</v>
      </c>
      <c r="C80">
        <v>76.835363400000006</v>
      </c>
      <c r="D80">
        <v>405.04429755000001</v>
      </c>
      <c r="E80">
        <v>172.50898869</v>
      </c>
      <c r="F80">
        <v>119.57895675</v>
      </c>
      <c r="G80">
        <v>96.562715940000004</v>
      </c>
      <c r="H80">
        <v>105.91385759999999</v>
      </c>
    </row>
    <row r="81" spans="1:8" x14ac:dyDescent="0.2">
      <c r="A81" s="20">
        <v>80</v>
      </c>
      <c r="B81">
        <v>33.413371470000001</v>
      </c>
      <c r="C81">
        <v>48.650442659999996</v>
      </c>
      <c r="D81">
        <v>177.03214398</v>
      </c>
      <c r="E81">
        <v>363.86669916</v>
      </c>
      <c r="F81">
        <v>162.64979523</v>
      </c>
      <c r="G81">
        <v>91.039894020000006</v>
      </c>
      <c r="H81">
        <v>121.90852368</v>
      </c>
    </row>
    <row r="82" spans="1:8" x14ac:dyDescent="0.2">
      <c r="A82" s="20">
        <v>81</v>
      </c>
      <c r="B82">
        <v>69.767466299999995</v>
      </c>
      <c r="C82">
        <v>61.538521410000001</v>
      </c>
      <c r="D82">
        <v>146.43845999999999</v>
      </c>
      <c r="E82">
        <v>74.713499999999996</v>
      </c>
      <c r="F82">
        <v>81.297253619999992</v>
      </c>
      <c r="G82">
        <v>108.29124117000001</v>
      </c>
      <c r="H82">
        <v>119.87781074999999</v>
      </c>
    </row>
    <row r="83" spans="1:8" x14ac:dyDescent="0.2">
      <c r="A83" s="20">
        <v>82</v>
      </c>
      <c r="B83">
        <v>128.92412132999999</v>
      </c>
      <c r="C83">
        <v>48.650442659999996</v>
      </c>
      <c r="D83">
        <v>105.10994033999999</v>
      </c>
      <c r="E83">
        <v>48.188713230000005</v>
      </c>
      <c r="F83">
        <v>101.12621652</v>
      </c>
      <c r="G83">
        <v>95.679602370000012</v>
      </c>
      <c r="H83">
        <v>118.41492041999999</v>
      </c>
    </row>
    <row r="84" spans="1:8" x14ac:dyDescent="0.2">
      <c r="A84" s="20">
        <v>83</v>
      </c>
      <c r="B84">
        <v>122.85738512999998</v>
      </c>
      <c r="C84">
        <v>73.810960919999999</v>
      </c>
      <c r="D84">
        <v>97.299391049999997</v>
      </c>
      <c r="E84">
        <v>134.48429999999999</v>
      </c>
      <c r="F84">
        <v>151.23954950999999</v>
      </c>
      <c r="G84">
        <v>92.064963239999997</v>
      </c>
      <c r="H84">
        <v>142.35611435999999</v>
      </c>
    </row>
    <row r="85" spans="1:8" x14ac:dyDescent="0.2">
      <c r="A85" s="20">
        <v>84</v>
      </c>
      <c r="B85">
        <v>99.343552410000001</v>
      </c>
      <c r="C85">
        <v>116.55306</v>
      </c>
      <c r="D85">
        <v>336.47224725000001</v>
      </c>
      <c r="E85">
        <v>155.31741233999998</v>
      </c>
      <c r="F85">
        <v>215.4438486</v>
      </c>
      <c r="G85">
        <v>132.64485363</v>
      </c>
      <c r="H85">
        <v>72.283816979999997</v>
      </c>
    </row>
    <row r="86" spans="1:8" x14ac:dyDescent="0.2">
      <c r="A86" s="20">
        <v>85</v>
      </c>
      <c r="B86">
        <v>88.502623560000004</v>
      </c>
      <c r="C86">
        <v>83.679119999999998</v>
      </c>
      <c r="D86">
        <v>98.983433340000005</v>
      </c>
      <c r="E86">
        <v>93.793833629999995</v>
      </c>
      <c r="F86">
        <v>173.48922980999998</v>
      </c>
      <c r="G86">
        <v>268.85204693999998</v>
      </c>
      <c r="H86">
        <v>114.42671378999999</v>
      </c>
    </row>
    <row r="87" spans="1:8" x14ac:dyDescent="0.2">
      <c r="A87" s="20">
        <v>86</v>
      </c>
      <c r="B87">
        <v>43.5131424</v>
      </c>
      <c r="C87">
        <v>160.93736181</v>
      </c>
      <c r="D87">
        <v>85.63063661999999</v>
      </c>
      <c r="E87">
        <v>81.186677639999999</v>
      </c>
      <c r="F87">
        <v>175.51097712000001</v>
      </c>
      <c r="G87">
        <v>92.257724069999995</v>
      </c>
      <c r="H87">
        <v>104.93959355999999</v>
      </c>
    </row>
    <row r="88" spans="1:8" x14ac:dyDescent="0.2">
      <c r="A88" s="20">
        <v>87</v>
      </c>
      <c r="B88">
        <v>117.43169076</v>
      </c>
      <c r="C88">
        <v>82.441864439999989</v>
      </c>
      <c r="D88">
        <v>65.611901430000003</v>
      </c>
      <c r="E88">
        <v>175.40936676000001</v>
      </c>
      <c r="F88">
        <v>215.77557653999997</v>
      </c>
      <c r="G88">
        <v>126.08650259999999</v>
      </c>
      <c r="H88">
        <v>110.73736116000001</v>
      </c>
    </row>
    <row r="89" spans="1:8" x14ac:dyDescent="0.2">
      <c r="A89" s="20">
        <v>88</v>
      </c>
      <c r="B89">
        <v>45.224081550000001</v>
      </c>
      <c r="C89">
        <v>80.745867989999994</v>
      </c>
      <c r="D89">
        <v>119.01711123</v>
      </c>
      <c r="E89">
        <v>188.49170061000001</v>
      </c>
      <c r="F89">
        <v>125.12718126</v>
      </c>
      <c r="G89">
        <v>35.986504409999995</v>
      </c>
      <c r="H89">
        <v>44.427635639999998</v>
      </c>
    </row>
    <row r="90" spans="1:8" x14ac:dyDescent="0.2">
      <c r="A90" s="20">
        <v>89</v>
      </c>
      <c r="B90">
        <v>18.17928882</v>
      </c>
      <c r="C90">
        <v>143.10773216999999</v>
      </c>
      <c r="D90">
        <v>352.62231740999999</v>
      </c>
      <c r="E90">
        <v>167.46433317</v>
      </c>
      <c r="F90">
        <v>108.33158646000001</v>
      </c>
      <c r="G90">
        <v>80.469428039999997</v>
      </c>
      <c r="H90">
        <v>308.05123185000002</v>
      </c>
    </row>
    <row r="91" spans="1:8" x14ac:dyDescent="0.2">
      <c r="A91" s="20">
        <v>90</v>
      </c>
      <c r="B91">
        <v>86.718465179999995</v>
      </c>
      <c r="C91">
        <v>109.43884053000001</v>
      </c>
      <c r="D91">
        <v>92.257724069999995</v>
      </c>
      <c r="E91">
        <v>178.83871641000002</v>
      </c>
      <c r="F91">
        <v>421.85035224000001</v>
      </c>
      <c r="G91">
        <v>99.343552410000001</v>
      </c>
      <c r="H91">
        <v>42.263932679999996</v>
      </c>
    </row>
    <row r="92" spans="1:8" x14ac:dyDescent="0.2">
      <c r="A92" s="20">
        <v>91</v>
      </c>
      <c r="B92">
        <v>86.047537950000006</v>
      </c>
      <c r="C92">
        <v>50.096896020000003</v>
      </c>
      <c r="D92">
        <v>224.63809190999999</v>
      </c>
      <c r="E92">
        <v>122.63922170999999</v>
      </c>
      <c r="F92">
        <v>208.12790267999998</v>
      </c>
      <c r="G92">
        <v>139.05527193</v>
      </c>
      <c r="H92">
        <v>22.760720639999999</v>
      </c>
    </row>
    <row r="93" spans="1:8" x14ac:dyDescent="0.2">
      <c r="A93" s="20">
        <v>92</v>
      </c>
      <c r="B93">
        <v>97.299391049999997</v>
      </c>
      <c r="C93">
        <v>30.76851357</v>
      </c>
      <c r="D93">
        <v>344.46061466999998</v>
      </c>
      <c r="E93">
        <v>372.41840637000001</v>
      </c>
      <c r="F93">
        <v>82.225195290000002</v>
      </c>
      <c r="G93">
        <v>104.76924678</v>
      </c>
      <c r="H93">
        <v>77.702039999999997</v>
      </c>
    </row>
    <row r="94" spans="1:8" x14ac:dyDescent="0.2">
      <c r="A94" s="20">
        <v>93</v>
      </c>
      <c r="B94">
        <v>90.893455560000007</v>
      </c>
      <c r="C94">
        <v>159.09642117000001</v>
      </c>
      <c r="D94">
        <v>228.32595026999999</v>
      </c>
      <c r="E94">
        <v>118.41492041999999</v>
      </c>
      <c r="F94">
        <v>134.21831994000001</v>
      </c>
      <c r="G94">
        <v>187.16030603999999</v>
      </c>
      <c r="H94">
        <v>69.319185300000001</v>
      </c>
    </row>
    <row r="95" spans="1:8" x14ac:dyDescent="0.2">
      <c r="A95" s="20">
        <v>94</v>
      </c>
      <c r="B95">
        <v>167.49123003</v>
      </c>
      <c r="C95">
        <v>112.65600384</v>
      </c>
      <c r="D95">
        <v>235.33706511</v>
      </c>
      <c r="E95">
        <v>96.053169870000005</v>
      </c>
      <c r="F95">
        <v>144.2568258</v>
      </c>
      <c r="G95">
        <v>70.532532539999991</v>
      </c>
      <c r="H95">
        <v>78.446186459999993</v>
      </c>
    </row>
    <row r="96" spans="1:8" x14ac:dyDescent="0.2">
      <c r="A96" s="20">
        <v>95</v>
      </c>
      <c r="B96">
        <v>63.043251299999994</v>
      </c>
      <c r="C96">
        <v>54.944307900000005</v>
      </c>
      <c r="D96">
        <v>229.82619735</v>
      </c>
      <c r="E96">
        <v>364.94406782999999</v>
      </c>
      <c r="F96">
        <v>150.17264072999998</v>
      </c>
      <c r="G96">
        <v>107.75330397</v>
      </c>
      <c r="H96">
        <v>60.438738690000001</v>
      </c>
    </row>
    <row r="97" spans="1:8" x14ac:dyDescent="0.2">
      <c r="A97" s="20">
        <v>96</v>
      </c>
      <c r="B97">
        <v>73.993261860000004</v>
      </c>
      <c r="C97">
        <v>24.09510375</v>
      </c>
      <c r="D97">
        <v>141.97955832</v>
      </c>
      <c r="E97">
        <v>152.38565460000001</v>
      </c>
      <c r="F97">
        <v>155.0006271</v>
      </c>
      <c r="G97">
        <v>283.95911663999999</v>
      </c>
      <c r="H97">
        <v>98.305034759999998</v>
      </c>
    </row>
    <row r="98" spans="1:8" x14ac:dyDescent="0.2">
      <c r="A98" s="20">
        <v>97</v>
      </c>
      <c r="B98">
        <v>82.062319860000002</v>
      </c>
      <c r="C98">
        <v>65.815122150000008</v>
      </c>
      <c r="D98">
        <v>150.17264072999998</v>
      </c>
      <c r="E98">
        <v>119.01711123</v>
      </c>
      <c r="F98">
        <v>172.09358162999999</v>
      </c>
      <c r="G98">
        <v>409.44043988999999</v>
      </c>
      <c r="H98">
        <v>40.206322890000003</v>
      </c>
    </row>
    <row r="99" spans="1:8" x14ac:dyDescent="0.2">
      <c r="A99" s="20">
        <v>98</v>
      </c>
      <c r="B99">
        <v>58.026986909999998</v>
      </c>
      <c r="C99">
        <v>122.53014</v>
      </c>
      <c r="D99">
        <v>181.54035657</v>
      </c>
      <c r="E99">
        <v>95.679602370000012</v>
      </c>
      <c r="F99">
        <v>173.36072258999999</v>
      </c>
      <c r="G99">
        <v>29.434130459999999</v>
      </c>
      <c r="H99">
        <v>104.38521939</v>
      </c>
    </row>
    <row r="100" spans="1:8" x14ac:dyDescent="0.2">
      <c r="A100" s="20">
        <v>99</v>
      </c>
      <c r="B100">
        <v>42.263932679999996</v>
      </c>
      <c r="C100">
        <v>10.775180970000001</v>
      </c>
      <c r="D100">
        <v>206.75018573999998</v>
      </c>
      <c r="E100">
        <v>77.702039999999997</v>
      </c>
      <c r="F100">
        <v>111.22001037</v>
      </c>
      <c r="G100">
        <v>148.40790785999999</v>
      </c>
      <c r="H100">
        <v>57.096056699999998</v>
      </c>
    </row>
    <row r="101" spans="1:8" x14ac:dyDescent="0.2">
      <c r="A101" s="20">
        <v>100</v>
      </c>
      <c r="B101">
        <v>55.830410010000001</v>
      </c>
      <c r="C101">
        <v>194.2551</v>
      </c>
      <c r="D101">
        <v>94.977295470000001</v>
      </c>
      <c r="E101">
        <v>99.522864809999987</v>
      </c>
      <c r="F101">
        <v>149.42699999999999</v>
      </c>
      <c r="G101">
        <v>25.53408576</v>
      </c>
      <c r="H101">
        <v>26.73099603</v>
      </c>
    </row>
    <row r="102" spans="1:8" x14ac:dyDescent="0.2">
      <c r="A102" s="20">
        <v>101</v>
      </c>
      <c r="B102">
        <v>333.76761855000001</v>
      </c>
      <c r="C102">
        <v>72.95922702</v>
      </c>
      <c r="D102">
        <v>473.33243654999995</v>
      </c>
      <c r="E102">
        <v>102.92083478999999</v>
      </c>
      <c r="F102">
        <v>117.62146305</v>
      </c>
      <c r="G102">
        <v>127.6704288</v>
      </c>
      <c r="H102">
        <v>36.47961351</v>
      </c>
    </row>
    <row r="103" spans="1:8" x14ac:dyDescent="0.2">
      <c r="A103" s="20">
        <v>102</v>
      </c>
      <c r="B103">
        <v>131.08782429000001</v>
      </c>
      <c r="C103">
        <v>73.507624109999995</v>
      </c>
      <c r="D103">
        <v>156.83409638999998</v>
      </c>
      <c r="E103">
        <v>136.88708616</v>
      </c>
      <c r="F103">
        <v>131.63173856999998</v>
      </c>
      <c r="G103">
        <v>124.55487585</v>
      </c>
      <c r="H103">
        <v>108.78435027</v>
      </c>
    </row>
    <row r="104" spans="1:8" x14ac:dyDescent="0.2">
      <c r="A104" s="20">
        <v>103</v>
      </c>
      <c r="B104">
        <v>73.265552369999995</v>
      </c>
      <c r="C104">
        <v>216.27167418000002</v>
      </c>
      <c r="D104">
        <v>136.10110014</v>
      </c>
      <c r="E104">
        <v>135.83960288999998</v>
      </c>
      <c r="F104">
        <v>137.66709509999998</v>
      </c>
      <c r="G104">
        <v>146.56099014</v>
      </c>
      <c r="H104">
        <v>84.633958530000001</v>
      </c>
    </row>
    <row r="105" spans="1:8" x14ac:dyDescent="0.2">
      <c r="A105" s="20">
        <v>104</v>
      </c>
      <c r="B105">
        <v>62.402209470000003</v>
      </c>
      <c r="C105">
        <v>141.2533431</v>
      </c>
      <c r="D105">
        <v>117.73502757</v>
      </c>
      <c r="E105">
        <v>80.302069799999998</v>
      </c>
      <c r="F105">
        <v>110.89874232</v>
      </c>
      <c r="G105">
        <v>118.97975448</v>
      </c>
      <c r="H105">
        <v>18.901021229999998</v>
      </c>
    </row>
    <row r="106" spans="1:8" x14ac:dyDescent="0.2">
      <c r="A106" s="20">
        <v>105</v>
      </c>
      <c r="B106">
        <v>39.871606409999998</v>
      </c>
      <c r="C106">
        <v>64.652580090000001</v>
      </c>
      <c r="D106">
        <v>196.1079948</v>
      </c>
      <c r="E106">
        <v>140.07884687999999</v>
      </c>
      <c r="F106">
        <v>139.9832136</v>
      </c>
      <c r="G106">
        <v>282.83990840999996</v>
      </c>
      <c r="H106">
        <v>27.552844530000002</v>
      </c>
    </row>
    <row r="107" spans="1:8" x14ac:dyDescent="0.2">
      <c r="A107" s="20">
        <v>106</v>
      </c>
      <c r="B107">
        <v>325.87488440999999</v>
      </c>
      <c r="C107">
        <v>36.47961351</v>
      </c>
      <c r="D107">
        <v>155.43247113000001</v>
      </c>
      <c r="E107">
        <v>124.80441894000001</v>
      </c>
      <c r="F107">
        <v>165.74891120999999</v>
      </c>
      <c r="G107">
        <v>45.618568830000001</v>
      </c>
      <c r="H107">
        <v>71.287138889999994</v>
      </c>
    </row>
    <row r="108" spans="1:8" x14ac:dyDescent="0.2">
      <c r="A108" s="20">
        <v>107</v>
      </c>
      <c r="B108">
        <v>276.83892008999999</v>
      </c>
      <c r="C108">
        <v>43.100723880000004</v>
      </c>
      <c r="D108">
        <v>240.31298421</v>
      </c>
      <c r="E108">
        <v>96.377426460000009</v>
      </c>
      <c r="F108">
        <v>137.66709509999998</v>
      </c>
      <c r="G108">
        <v>124.87614389999999</v>
      </c>
      <c r="H108">
        <v>129.75194690999999</v>
      </c>
    </row>
    <row r="109" spans="1:8" x14ac:dyDescent="0.2">
      <c r="A109" s="20">
        <v>108</v>
      </c>
      <c r="B109">
        <v>132.71209578</v>
      </c>
      <c r="C109">
        <v>17.426176740000002</v>
      </c>
      <c r="D109">
        <v>58.715845379999998</v>
      </c>
      <c r="E109">
        <v>258.36675435000001</v>
      </c>
      <c r="F109">
        <v>185.67500165999999</v>
      </c>
      <c r="G109">
        <v>29.885400000000001</v>
      </c>
      <c r="H109">
        <v>110.25172341</v>
      </c>
    </row>
    <row r="110" spans="1:8" x14ac:dyDescent="0.2">
      <c r="A110" s="20">
        <v>109</v>
      </c>
      <c r="B110">
        <v>163.82578572</v>
      </c>
      <c r="C110">
        <v>18.17928882</v>
      </c>
      <c r="D110">
        <v>412.72185680999996</v>
      </c>
      <c r="E110">
        <v>106.41892086</v>
      </c>
      <c r="F110">
        <v>295.97155316999999</v>
      </c>
      <c r="G110">
        <v>82.062319860000002</v>
      </c>
      <c r="H110">
        <v>78.616533239999995</v>
      </c>
    </row>
    <row r="111" spans="1:8" x14ac:dyDescent="0.2">
      <c r="A111" s="20">
        <v>110</v>
      </c>
      <c r="B111">
        <v>27.552844530000002</v>
      </c>
      <c r="C111">
        <v>48.188713230000005</v>
      </c>
      <c r="D111">
        <v>84.529359630000002</v>
      </c>
      <c r="E111">
        <v>92.307034979999997</v>
      </c>
      <c r="F111">
        <v>481.16390561999998</v>
      </c>
      <c r="G111">
        <v>136.55984103</v>
      </c>
      <c r="H111">
        <v>70.341265980000003</v>
      </c>
    </row>
    <row r="112" spans="1:8" x14ac:dyDescent="0.2">
      <c r="A112" s="20">
        <v>111</v>
      </c>
      <c r="B112">
        <v>36.357083369999998</v>
      </c>
      <c r="C112">
        <v>127.25053893</v>
      </c>
      <c r="D112">
        <v>90.893455560000007</v>
      </c>
      <c r="E112">
        <v>65.611901430000003</v>
      </c>
      <c r="F112">
        <v>140.07884687999999</v>
      </c>
      <c r="G112">
        <v>98.666648100000003</v>
      </c>
      <c r="H112">
        <v>113.72141835000001</v>
      </c>
    </row>
    <row r="113" spans="1:8" x14ac:dyDescent="0.2">
      <c r="A113" s="20">
        <v>112</v>
      </c>
      <c r="B113">
        <v>41.94565317</v>
      </c>
      <c r="C113">
        <v>44.928216089999999</v>
      </c>
      <c r="D113">
        <v>266.44926077999997</v>
      </c>
      <c r="E113">
        <v>79.575854579999998</v>
      </c>
      <c r="F113">
        <v>118.97975448</v>
      </c>
      <c r="G113">
        <v>114.97212233999998</v>
      </c>
      <c r="H113">
        <v>127.14444576</v>
      </c>
    </row>
    <row r="114" spans="1:8" x14ac:dyDescent="0.2">
      <c r="A114" s="20">
        <v>113</v>
      </c>
      <c r="B114">
        <v>27.552844530000002</v>
      </c>
      <c r="C114">
        <v>138.44411550000001</v>
      </c>
      <c r="D114">
        <v>124.80441894000001</v>
      </c>
      <c r="E114">
        <v>152.18093961</v>
      </c>
      <c r="F114">
        <v>59.770800000000001</v>
      </c>
      <c r="G114">
        <v>180.92322306</v>
      </c>
      <c r="H114">
        <v>149.69596860000001</v>
      </c>
    </row>
    <row r="115" spans="1:8" x14ac:dyDescent="0.2">
      <c r="A115" s="20">
        <v>114</v>
      </c>
      <c r="B115">
        <v>97.299391049999997</v>
      </c>
      <c r="C115">
        <v>168.26376761999998</v>
      </c>
      <c r="D115">
        <v>116.89674210000001</v>
      </c>
      <c r="E115">
        <v>271.31609816999998</v>
      </c>
      <c r="F115">
        <v>228.08985561</v>
      </c>
      <c r="G115">
        <v>89.656199999999998</v>
      </c>
      <c r="H115">
        <v>87.946755120000006</v>
      </c>
    </row>
    <row r="116" spans="1:8" x14ac:dyDescent="0.2">
      <c r="A116" s="20">
        <v>115</v>
      </c>
      <c r="B116">
        <v>470.19895236000002</v>
      </c>
      <c r="C116">
        <v>54.944307900000005</v>
      </c>
      <c r="D116">
        <v>616.68224046</v>
      </c>
      <c r="E116">
        <v>87.283299239999991</v>
      </c>
      <c r="F116">
        <v>175.81730246999999</v>
      </c>
      <c r="G116">
        <v>39.871606409999998</v>
      </c>
      <c r="H116">
        <v>87.130883699999998</v>
      </c>
    </row>
    <row r="117" spans="1:8" x14ac:dyDescent="0.2">
      <c r="A117" s="20">
        <v>116</v>
      </c>
      <c r="B117">
        <v>158.84239527</v>
      </c>
      <c r="C117">
        <v>144.2568258</v>
      </c>
      <c r="D117">
        <v>313.79669999999999</v>
      </c>
      <c r="E117">
        <v>123.22049274</v>
      </c>
      <c r="F117">
        <v>141.06357081000002</v>
      </c>
      <c r="G117">
        <v>120.87897165</v>
      </c>
      <c r="H117">
        <v>53.877399119999993</v>
      </c>
    </row>
    <row r="118" spans="1:8" x14ac:dyDescent="0.2">
      <c r="A118" s="20">
        <v>117</v>
      </c>
      <c r="B118">
        <v>106.12454966999999</v>
      </c>
      <c r="C118">
        <v>62.187034589999996</v>
      </c>
      <c r="D118">
        <v>179.11366208999999</v>
      </c>
      <c r="E118">
        <v>159.09642117000001</v>
      </c>
      <c r="F118">
        <v>26.89686</v>
      </c>
      <c r="G118">
        <v>58.026986909999998</v>
      </c>
      <c r="H118">
        <v>71.724959999999996</v>
      </c>
    </row>
    <row r="119" spans="1:8" x14ac:dyDescent="0.2">
      <c r="A119" s="20">
        <v>118</v>
      </c>
      <c r="B119">
        <v>147.01674249000001</v>
      </c>
      <c r="C119">
        <v>49.288495949999998</v>
      </c>
      <c r="D119">
        <v>137.60284149</v>
      </c>
      <c r="E119">
        <v>120.13781373</v>
      </c>
      <c r="F119">
        <v>174.08096072999999</v>
      </c>
      <c r="G119">
        <v>66.825248669999993</v>
      </c>
      <c r="H119">
        <v>171.2881701</v>
      </c>
    </row>
    <row r="120" spans="1:8" x14ac:dyDescent="0.2">
      <c r="A120" s="20">
        <v>119</v>
      </c>
      <c r="B120">
        <v>13.364750880000001</v>
      </c>
      <c r="C120">
        <v>55.105689060000003</v>
      </c>
      <c r="D120">
        <v>89.705510910000001</v>
      </c>
      <c r="E120">
        <v>142.07369732999999</v>
      </c>
      <c r="F120">
        <v>232.56967706999998</v>
      </c>
      <c r="G120">
        <v>92.789684190000003</v>
      </c>
      <c r="H120">
        <v>53.877399119999993</v>
      </c>
    </row>
    <row r="121" spans="1:8" x14ac:dyDescent="0.2">
      <c r="A121" s="20">
        <v>120</v>
      </c>
      <c r="B121">
        <v>32.325542909999996</v>
      </c>
      <c r="C121">
        <v>42.789915719999996</v>
      </c>
      <c r="D121">
        <v>157.82778594000001</v>
      </c>
      <c r="E121">
        <v>146.56099014</v>
      </c>
      <c r="F121">
        <v>170.16298479</v>
      </c>
      <c r="G121">
        <v>146.56099014</v>
      </c>
      <c r="H121">
        <v>72.283816979999997</v>
      </c>
    </row>
    <row r="122" spans="1:8" x14ac:dyDescent="0.2">
      <c r="A122" s="20">
        <v>121</v>
      </c>
      <c r="B122">
        <v>121.94588042999999</v>
      </c>
      <c r="C122">
        <v>182.39956182</v>
      </c>
      <c r="D122">
        <v>408.51249822000005</v>
      </c>
      <c r="E122">
        <v>275.28637356000002</v>
      </c>
      <c r="F122">
        <v>152.53209305999999</v>
      </c>
      <c r="G122">
        <v>228.57997617000001</v>
      </c>
      <c r="H122">
        <v>67.15847088000001</v>
      </c>
    </row>
    <row r="123" spans="1:8" x14ac:dyDescent="0.2">
      <c r="A123" s="20">
        <v>122</v>
      </c>
      <c r="B123">
        <v>66.825248669999993</v>
      </c>
      <c r="C123">
        <v>73.993261860000004</v>
      </c>
      <c r="D123">
        <v>125.44695503999999</v>
      </c>
      <c r="E123">
        <v>129.06159416999998</v>
      </c>
      <c r="F123">
        <v>97.574336730000013</v>
      </c>
      <c r="G123">
        <v>39.308266619999998</v>
      </c>
      <c r="H123">
        <v>76.835363400000006</v>
      </c>
    </row>
    <row r="124" spans="1:8" x14ac:dyDescent="0.2">
      <c r="A124" s="20">
        <v>123</v>
      </c>
      <c r="B124">
        <v>58.026986909999998</v>
      </c>
      <c r="C124">
        <v>57.408359129999994</v>
      </c>
      <c r="D124">
        <v>153.20451456000001</v>
      </c>
      <c r="E124">
        <v>78.446186459999993</v>
      </c>
      <c r="F124">
        <v>118.41492041999999</v>
      </c>
      <c r="G124">
        <v>33.810847289999998</v>
      </c>
      <c r="H124">
        <v>77.125251779999999</v>
      </c>
    </row>
    <row r="125" spans="1:8" x14ac:dyDescent="0.2">
      <c r="A125" s="20">
        <v>124</v>
      </c>
      <c r="B125">
        <v>81.570705029999999</v>
      </c>
      <c r="C125">
        <v>55.105689060000003</v>
      </c>
      <c r="D125">
        <v>68.149171890000005</v>
      </c>
      <c r="E125">
        <v>191.84932529999998</v>
      </c>
      <c r="F125">
        <v>95.352357239999989</v>
      </c>
      <c r="G125">
        <v>84.581659079999994</v>
      </c>
      <c r="H125">
        <v>96.238459349999999</v>
      </c>
    </row>
    <row r="126" spans="1:8" x14ac:dyDescent="0.2">
      <c r="A126" s="20">
        <v>125</v>
      </c>
      <c r="B126">
        <v>24.09510375</v>
      </c>
      <c r="C126">
        <v>287.53789329</v>
      </c>
      <c r="D126">
        <v>52.873249680000001</v>
      </c>
      <c r="E126">
        <v>367.69950170999999</v>
      </c>
      <c r="F126">
        <v>139.72769342999999</v>
      </c>
      <c r="G126">
        <v>83.357851949999997</v>
      </c>
      <c r="H126">
        <v>52.873249680000001</v>
      </c>
    </row>
    <row r="127" spans="1:8" x14ac:dyDescent="0.2">
      <c r="A127" s="20">
        <v>126</v>
      </c>
      <c r="B127">
        <v>65.271207869999998</v>
      </c>
      <c r="C127">
        <v>51.589671750000001</v>
      </c>
      <c r="D127">
        <v>177.63582905999999</v>
      </c>
      <c r="E127">
        <v>157.06122542999998</v>
      </c>
      <c r="F127">
        <v>92.307034979999997</v>
      </c>
      <c r="G127">
        <v>98.305034759999998</v>
      </c>
      <c r="H127">
        <v>98.666648100000003</v>
      </c>
    </row>
    <row r="128" spans="1:8" x14ac:dyDescent="0.2">
      <c r="A128" s="20">
        <v>127</v>
      </c>
      <c r="B128">
        <v>75.663855720000001</v>
      </c>
      <c r="C128">
        <v>34.07533308</v>
      </c>
      <c r="D128">
        <v>132.74646399</v>
      </c>
      <c r="E128">
        <v>136.55984103</v>
      </c>
      <c r="F128">
        <v>116.70547554000001</v>
      </c>
      <c r="G128">
        <v>126.96961617000001</v>
      </c>
      <c r="H128">
        <v>87.895949940000008</v>
      </c>
    </row>
    <row r="129" spans="1:8" x14ac:dyDescent="0.2">
      <c r="A129" s="20">
        <v>128</v>
      </c>
      <c r="B129">
        <v>307.83456269999999</v>
      </c>
      <c r="C129">
        <v>114.38786277</v>
      </c>
      <c r="D129">
        <v>43.5131424</v>
      </c>
      <c r="E129">
        <v>100.23862013999999</v>
      </c>
      <c r="F129">
        <v>114.38786277</v>
      </c>
      <c r="G129">
        <v>73.810960919999999</v>
      </c>
      <c r="H129">
        <v>93.078078300000001</v>
      </c>
    </row>
    <row r="130" spans="1:8" x14ac:dyDescent="0.2">
      <c r="A130" s="20">
        <v>129</v>
      </c>
      <c r="B130">
        <v>138.18560679000001</v>
      </c>
      <c r="C130">
        <v>144.56613969</v>
      </c>
      <c r="D130">
        <v>127.6704288</v>
      </c>
      <c r="E130">
        <v>1028.6569622699999</v>
      </c>
      <c r="F130">
        <v>330.63562862999999</v>
      </c>
      <c r="G130">
        <v>141.60150801</v>
      </c>
      <c r="H130">
        <v>74.233839330000009</v>
      </c>
    </row>
    <row r="131" spans="1:8" x14ac:dyDescent="0.2">
      <c r="A131" s="20">
        <v>130</v>
      </c>
      <c r="B131">
        <v>306.01603611000002</v>
      </c>
      <c r="C131">
        <v>108.29124117000001</v>
      </c>
      <c r="D131">
        <v>143.72934849000001</v>
      </c>
      <c r="E131">
        <v>136.59271497</v>
      </c>
      <c r="F131">
        <v>85.003043220000009</v>
      </c>
      <c r="G131">
        <v>57.096056699999998</v>
      </c>
      <c r="H131">
        <v>94.930973100000003</v>
      </c>
    </row>
    <row r="132" spans="1:8" x14ac:dyDescent="0.2">
      <c r="A132" s="20">
        <v>131</v>
      </c>
      <c r="B132">
        <v>139.53642686999999</v>
      </c>
      <c r="C132">
        <v>29.58505173</v>
      </c>
      <c r="D132">
        <v>118.64204946</v>
      </c>
      <c r="E132">
        <v>140.68402623</v>
      </c>
      <c r="F132">
        <v>88.502623560000004</v>
      </c>
      <c r="G132">
        <v>177.41019428999999</v>
      </c>
      <c r="H132">
        <v>108.61998057000001</v>
      </c>
    </row>
    <row r="133" spans="1:8" x14ac:dyDescent="0.2">
      <c r="A133" s="20">
        <v>132</v>
      </c>
      <c r="B133">
        <v>39.308266619999998</v>
      </c>
      <c r="C133">
        <v>65.611901430000003</v>
      </c>
      <c r="D133">
        <v>98.666648100000003</v>
      </c>
      <c r="E133">
        <v>69.511946129999998</v>
      </c>
      <c r="F133">
        <v>166.55581701</v>
      </c>
      <c r="G133">
        <v>65.815122150000008</v>
      </c>
      <c r="H133">
        <v>145.97971910999999</v>
      </c>
    </row>
    <row r="134" spans="1:8" x14ac:dyDescent="0.2">
      <c r="A134" s="20">
        <v>133</v>
      </c>
      <c r="B134">
        <v>38.271243239999997</v>
      </c>
      <c r="C134">
        <v>100.23862013999999</v>
      </c>
      <c r="D134">
        <v>36.966745530000004</v>
      </c>
      <c r="E134">
        <v>125.69649812999999</v>
      </c>
      <c r="F134">
        <v>134.51717394000002</v>
      </c>
      <c r="G134">
        <v>111.17966507999999</v>
      </c>
      <c r="H134">
        <v>92.064963239999997</v>
      </c>
    </row>
    <row r="135" spans="1:8" x14ac:dyDescent="0.2">
      <c r="A135" s="20">
        <v>134</v>
      </c>
      <c r="B135">
        <v>89.656199999999998</v>
      </c>
      <c r="C135">
        <v>162.51232239000001</v>
      </c>
      <c r="D135">
        <v>57.096056699999998</v>
      </c>
      <c r="E135">
        <v>167.06386881</v>
      </c>
      <c r="F135">
        <v>90.893455560000007</v>
      </c>
      <c r="G135">
        <v>34.852353480000005</v>
      </c>
      <c r="H135">
        <v>81.570705029999999</v>
      </c>
    </row>
    <row r="136" spans="1:8" x14ac:dyDescent="0.2">
      <c r="A136" s="20">
        <v>135</v>
      </c>
      <c r="B136">
        <v>33.009918570000004</v>
      </c>
      <c r="C136">
        <v>18.17928882</v>
      </c>
      <c r="D136">
        <v>258.12468260999998</v>
      </c>
      <c r="E136">
        <v>178.23801987000002</v>
      </c>
      <c r="F136">
        <v>128.54158820999999</v>
      </c>
      <c r="G136">
        <v>191.12609861999999</v>
      </c>
      <c r="H136">
        <v>130.19873364</v>
      </c>
    </row>
    <row r="137" spans="1:8" x14ac:dyDescent="0.2">
      <c r="A137" s="20">
        <v>136</v>
      </c>
      <c r="B137">
        <v>53.877399119999993</v>
      </c>
      <c r="C137">
        <v>38.966078790000005</v>
      </c>
      <c r="D137">
        <v>128.54158820999999</v>
      </c>
      <c r="E137">
        <v>160.6041396</v>
      </c>
      <c r="F137">
        <v>155.86282088999999</v>
      </c>
      <c r="G137">
        <v>73.993261860000004</v>
      </c>
      <c r="H137">
        <v>59.845513499999996</v>
      </c>
    </row>
    <row r="138" spans="1:8" x14ac:dyDescent="0.2">
      <c r="A138" s="20">
        <v>137</v>
      </c>
      <c r="B138">
        <v>68.736419999999995</v>
      </c>
      <c r="C138">
        <v>20.919779999999999</v>
      </c>
      <c r="D138">
        <v>81.570705029999999</v>
      </c>
      <c r="E138">
        <v>121.35863231999998</v>
      </c>
      <c r="F138">
        <v>303.62669837999999</v>
      </c>
      <c r="G138">
        <v>93.078078300000001</v>
      </c>
      <c r="H138">
        <v>230.19528204</v>
      </c>
    </row>
    <row r="139" spans="1:8" x14ac:dyDescent="0.2">
      <c r="A139" s="20">
        <v>138</v>
      </c>
      <c r="B139">
        <v>31.768180200000003</v>
      </c>
      <c r="C139">
        <v>174.08096072999999</v>
      </c>
      <c r="D139">
        <v>55.589832539999996</v>
      </c>
      <c r="E139">
        <v>152.73680805000001</v>
      </c>
      <c r="F139">
        <v>105.10994033999999</v>
      </c>
      <c r="G139">
        <v>144.44211528</v>
      </c>
      <c r="H139">
        <v>44.427635639999998</v>
      </c>
    </row>
    <row r="140" spans="1:8" x14ac:dyDescent="0.2">
      <c r="A140" s="20">
        <v>139</v>
      </c>
      <c r="B140">
        <v>78.900444539999995</v>
      </c>
      <c r="C140">
        <v>31.768180200000003</v>
      </c>
      <c r="D140">
        <v>85.473738269999998</v>
      </c>
      <c r="E140">
        <v>80.412645780000005</v>
      </c>
      <c r="F140">
        <v>136.33121772000001</v>
      </c>
      <c r="G140">
        <v>129.06159416999998</v>
      </c>
      <c r="H140">
        <v>73.507624109999995</v>
      </c>
    </row>
    <row r="141" spans="1:8" x14ac:dyDescent="0.2">
      <c r="A141" s="20">
        <v>140</v>
      </c>
      <c r="B141">
        <v>127.25053893</v>
      </c>
      <c r="C141">
        <v>58.866766650000002</v>
      </c>
      <c r="D141">
        <v>63.95774454</v>
      </c>
      <c r="E141">
        <v>147.92525865000002</v>
      </c>
      <c r="F141">
        <v>270.02953170000001</v>
      </c>
      <c r="G141">
        <v>80.745867989999994</v>
      </c>
      <c r="H141">
        <v>277.67720556</v>
      </c>
    </row>
    <row r="142" spans="1:8" x14ac:dyDescent="0.2">
      <c r="A142" s="20">
        <v>141</v>
      </c>
      <c r="B142">
        <v>56.782260000000001</v>
      </c>
      <c r="C142">
        <v>206.75018573999998</v>
      </c>
      <c r="D142">
        <v>140.07884687999999</v>
      </c>
      <c r="E142">
        <v>93.841650270000002</v>
      </c>
      <c r="F142">
        <v>123.07554854999999</v>
      </c>
      <c r="G142">
        <v>127.14444576</v>
      </c>
      <c r="H142">
        <v>63.325668329999999</v>
      </c>
    </row>
    <row r="143" spans="1:8" x14ac:dyDescent="0.2">
      <c r="A143" s="20">
        <v>142</v>
      </c>
      <c r="B143">
        <v>140.49275967</v>
      </c>
      <c r="C143">
        <v>196.53983882999998</v>
      </c>
      <c r="D143">
        <v>392.89887099000003</v>
      </c>
      <c r="E143">
        <v>156.43512630000001</v>
      </c>
      <c r="F143">
        <v>68.800673610000004</v>
      </c>
      <c r="G143">
        <v>120.47253021</v>
      </c>
      <c r="H143">
        <v>90.449657369999997</v>
      </c>
    </row>
    <row r="144" spans="1:8" x14ac:dyDescent="0.2">
      <c r="A144" s="20">
        <v>143</v>
      </c>
      <c r="B144">
        <v>71.787719339999995</v>
      </c>
      <c r="C144">
        <v>17.931239999999999</v>
      </c>
      <c r="D144">
        <v>24.09510375</v>
      </c>
      <c r="E144">
        <v>78.900444539999995</v>
      </c>
      <c r="F144">
        <v>210.91919903999997</v>
      </c>
      <c r="G144">
        <v>205.86258935999999</v>
      </c>
      <c r="H144">
        <v>113.13118169999998</v>
      </c>
    </row>
    <row r="145" spans="1:8" x14ac:dyDescent="0.2">
      <c r="A145" s="20">
        <v>144</v>
      </c>
      <c r="B145">
        <v>43.5131424</v>
      </c>
      <c r="C145">
        <v>60.142873230000006</v>
      </c>
      <c r="D145">
        <v>77.932157580000009</v>
      </c>
      <c r="E145">
        <v>71.287138889999994</v>
      </c>
      <c r="F145">
        <v>114.54326684999999</v>
      </c>
      <c r="G145">
        <v>72.221057639999998</v>
      </c>
      <c r="H145">
        <v>82.658533590000005</v>
      </c>
    </row>
    <row r="146" spans="1:8" x14ac:dyDescent="0.2">
      <c r="A146" s="20">
        <v>145</v>
      </c>
      <c r="B146">
        <v>102.70267136999999</v>
      </c>
      <c r="C146">
        <v>36.357083369999998</v>
      </c>
      <c r="D146">
        <v>153.08796150000001</v>
      </c>
      <c r="E146">
        <v>144.34947054</v>
      </c>
      <c r="F146">
        <v>242.88163434000001</v>
      </c>
      <c r="G146">
        <v>72.95922702</v>
      </c>
      <c r="H146">
        <v>113.60337102</v>
      </c>
    </row>
    <row r="147" spans="1:8" x14ac:dyDescent="0.2">
      <c r="A147" s="20">
        <v>146</v>
      </c>
      <c r="B147">
        <v>186.82558956</v>
      </c>
      <c r="C147">
        <v>61.610246369999999</v>
      </c>
      <c r="D147">
        <v>68.996422980000006</v>
      </c>
      <c r="E147">
        <v>147.16915803000001</v>
      </c>
      <c r="F147">
        <v>140.07884687999999</v>
      </c>
      <c r="G147">
        <v>184.44372318000001</v>
      </c>
      <c r="H147">
        <v>191.29046831999997</v>
      </c>
    </row>
    <row r="148" spans="1:8" x14ac:dyDescent="0.2">
      <c r="A148" s="20">
        <v>147</v>
      </c>
      <c r="B148">
        <v>119.87781074999999</v>
      </c>
      <c r="C148">
        <v>125.66063565</v>
      </c>
      <c r="D148">
        <v>64.652580090000001</v>
      </c>
      <c r="E148">
        <v>326.62650222000002</v>
      </c>
      <c r="F148">
        <v>100.46126636999999</v>
      </c>
      <c r="G148">
        <v>79.40700206999999</v>
      </c>
      <c r="H148">
        <v>287.04030138000002</v>
      </c>
    </row>
    <row r="149" spans="1:8" x14ac:dyDescent="0.2">
      <c r="A149" s="20">
        <v>148</v>
      </c>
      <c r="B149">
        <v>170.11068534</v>
      </c>
      <c r="C149">
        <v>17.426176740000002</v>
      </c>
      <c r="D149">
        <v>116.70547554000001</v>
      </c>
      <c r="E149">
        <v>326.62650222000002</v>
      </c>
      <c r="F149">
        <v>114.38786277</v>
      </c>
      <c r="G149">
        <v>151.23954950999999</v>
      </c>
      <c r="H149">
        <v>129.33803412</v>
      </c>
    </row>
    <row r="150" spans="1:8" x14ac:dyDescent="0.2">
      <c r="A150" s="20">
        <v>149</v>
      </c>
      <c r="B150">
        <v>92.692556639999992</v>
      </c>
      <c r="C150">
        <v>18.17928882</v>
      </c>
      <c r="D150">
        <v>33.413371470000001</v>
      </c>
      <c r="E150">
        <v>75.604084919999991</v>
      </c>
      <c r="F150">
        <v>144.22544612999999</v>
      </c>
      <c r="G150">
        <v>112.77554543999999</v>
      </c>
      <c r="H150">
        <v>158.50469025000001</v>
      </c>
    </row>
    <row r="151" spans="1:8" x14ac:dyDescent="0.2">
      <c r="A151" s="20">
        <v>150</v>
      </c>
      <c r="B151">
        <v>52.956928799999993</v>
      </c>
      <c r="C151">
        <v>70.847823509999998</v>
      </c>
      <c r="D151">
        <v>108.78435027</v>
      </c>
      <c r="E151">
        <v>88.502623560000004</v>
      </c>
      <c r="F151">
        <v>158.81549841</v>
      </c>
      <c r="G151">
        <v>265.57660709999999</v>
      </c>
      <c r="H151">
        <v>69.70470696000001</v>
      </c>
    </row>
    <row r="152" spans="1:8" x14ac:dyDescent="0.2">
      <c r="A152" s="20">
        <v>151</v>
      </c>
      <c r="B152">
        <v>202.56025265999997</v>
      </c>
      <c r="C152">
        <v>112.17933170999999</v>
      </c>
      <c r="D152">
        <v>40.648626809999996</v>
      </c>
      <c r="E152">
        <v>109.88712153</v>
      </c>
      <c r="F152">
        <v>116.70547554000001</v>
      </c>
      <c r="G152">
        <v>122.67657846</v>
      </c>
      <c r="H152">
        <v>78.616533239999995</v>
      </c>
    </row>
    <row r="153" spans="1:8" x14ac:dyDescent="0.2">
      <c r="A153" s="20">
        <v>152</v>
      </c>
      <c r="B153">
        <v>141.72702669</v>
      </c>
      <c r="C153">
        <v>82.062319860000002</v>
      </c>
      <c r="D153">
        <v>377.31363489</v>
      </c>
      <c r="E153">
        <v>146.4683454</v>
      </c>
      <c r="F153">
        <v>93.793833629999995</v>
      </c>
      <c r="G153">
        <v>256.12684361999999</v>
      </c>
      <c r="H153">
        <v>93.078078300000001</v>
      </c>
    </row>
    <row r="154" spans="1:8" x14ac:dyDescent="0.2">
      <c r="A154" s="20">
        <v>153</v>
      </c>
      <c r="B154">
        <v>113.40762165</v>
      </c>
      <c r="C154">
        <v>16.0932879</v>
      </c>
      <c r="D154">
        <v>299.40687989999998</v>
      </c>
      <c r="E154">
        <v>104.38521939</v>
      </c>
      <c r="F154">
        <v>121.65300350999999</v>
      </c>
      <c r="G154">
        <v>68.800673610000004</v>
      </c>
      <c r="H154">
        <v>89.556083909999998</v>
      </c>
    </row>
    <row r="155" spans="1:8" x14ac:dyDescent="0.2">
      <c r="A155" s="20">
        <v>154</v>
      </c>
      <c r="B155">
        <v>84.581659079999994</v>
      </c>
      <c r="C155">
        <v>18.901021229999998</v>
      </c>
      <c r="D155">
        <v>77.586981210000005</v>
      </c>
      <c r="E155">
        <v>127.91548908</v>
      </c>
      <c r="F155">
        <v>106.12454966999999</v>
      </c>
      <c r="G155">
        <v>98.666648100000003</v>
      </c>
      <c r="H155">
        <v>40.648626809999996</v>
      </c>
    </row>
    <row r="156" spans="1:8" x14ac:dyDescent="0.2">
      <c r="A156" s="20">
        <v>155</v>
      </c>
      <c r="B156">
        <v>33.413371470000001</v>
      </c>
      <c r="C156">
        <v>102.13634304</v>
      </c>
      <c r="D156">
        <v>176.42547035999999</v>
      </c>
      <c r="E156">
        <v>188.18238672000001</v>
      </c>
      <c r="F156">
        <v>103.74118902000001</v>
      </c>
      <c r="G156">
        <v>150.08298452999998</v>
      </c>
      <c r="H156">
        <v>116.05397382</v>
      </c>
    </row>
    <row r="157" spans="1:8" x14ac:dyDescent="0.2">
      <c r="A157" s="20">
        <v>156</v>
      </c>
      <c r="B157">
        <v>119.31745949999998</v>
      </c>
      <c r="C157">
        <v>205.51442445000001</v>
      </c>
      <c r="D157">
        <v>58.942974419999999</v>
      </c>
      <c r="E157">
        <v>165.99247721999998</v>
      </c>
      <c r="F157">
        <v>122.85738512999998</v>
      </c>
      <c r="G157">
        <v>113.60337102</v>
      </c>
      <c r="H157">
        <v>86.25374721</v>
      </c>
    </row>
    <row r="158" spans="1:8" x14ac:dyDescent="0.2">
      <c r="A158" s="20">
        <v>157</v>
      </c>
      <c r="B158">
        <v>159.06803004</v>
      </c>
      <c r="C158">
        <v>293.68382579999997</v>
      </c>
      <c r="D158">
        <v>170.00608644000002</v>
      </c>
      <c r="E158">
        <v>120.47253021</v>
      </c>
      <c r="F158">
        <v>136.10110014</v>
      </c>
      <c r="G158">
        <v>88.755155189999996</v>
      </c>
      <c r="H158">
        <v>115.35913826999999</v>
      </c>
    </row>
    <row r="159" spans="1:8" x14ac:dyDescent="0.2">
      <c r="A159" s="20">
        <v>158</v>
      </c>
      <c r="B159">
        <v>144.6901641</v>
      </c>
      <c r="C159">
        <v>123.43865616000001</v>
      </c>
      <c r="D159">
        <v>137.60284149</v>
      </c>
      <c r="E159">
        <v>364.16107034999999</v>
      </c>
      <c r="F159">
        <v>90.449657369999997</v>
      </c>
      <c r="G159">
        <v>203.94394668000001</v>
      </c>
      <c r="H159">
        <v>116.59191102</v>
      </c>
    </row>
    <row r="160" spans="1:8" x14ac:dyDescent="0.2">
      <c r="A160" s="20">
        <v>159</v>
      </c>
      <c r="B160">
        <v>62.831064959999999</v>
      </c>
      <c r="C160">
        <v>26.89686</v>
      </c>
      <c r="D160">
        <v>222.44002073999999</v>
      </c>
      <c r="E160">
        <v>98.305034759999998</v>
      </c>
      <c r="F160">
        <v>82.062319860000002</v>
      </c>
      <c r="G160">
        <v>199.89746352</v>
      </c>
      <c r="H160">
        <v>115.01097336000001</v>
      </c>
    </row>
    <row r="161" spans="1:8" x14ac:dyDescent="0.2">
      <c r="A161" s="20">
        <v>160</v>
      </c>
      <c r="B161">
        <v>102.00484727999999</v>
      </c>
      <c r="C161">
        <v>528.71008274999997</v>
      </c>
      <c r="D161">
        <v>185.79454325999998</v>
      </c>
      <c r="E161">
        <v>208.81377261</v>
      </c>
      <c r="F161">
        <v>107.75330397</v>
      </c>
      <c r="G161">
        <v>133.95233988000001</v>
      </c>
      <c r="H161">
        <v>209.96436051000001</v>
      </c>
    </row>
    <row r="162" spans="1:8" x14ac:dyDescent="0.2">
      <c r="A162" s="20">
        <v>161</v>
      </c>
      <c r="B162">
        <v>107.13019338000001</v>
      </c>
      <c r="C162">
        <v>106.7954769</v>
      </c>
      <c r="D162">
        <v>183.69210537000001</v>
      </c>
      <c r="E162">
        <v>316.62983592</v>
      </c>
      <c r="F162">
        <v>90.449657369999997</v>
      </c>
      <c r="G162">
        <v>96.238459349999999</v>
      </c>
      <c r="H162">
        <v>188.49170061000001</v>
      </c>
    </row>
    <row r="163" spans="1:8" x14ac:dyDescent="0.2">
      <c r="A163" s="20">
        <v>162</v>
      </c>
      <c r="B163">
        <v>37.802042459999996</v>
      </c>
      <c r="C163">
        <v>110.93908760999999</v>
      </c>
      <c r="D163">
        <v>267.63720542999999</v>
      </c>
      <c r="E163">
        <v>137.50571394000002</v>
      </c>
      <c r="F163">
        <v>86.873869259999992</v>
      </c>
      <c r="G163">
        <v>63.95774454</v>
      </c>
      <c r="H163">
        <v>131.53012820999999</v>
      </c>
    </row>
    <row r="164" spans="1:8" x14ac:dyDescent="0.2">
      <c r="A164" s="20">
        <v>163</v>
      </c>
      <c r="B164">
        <v>49.288495949999998</v>
      </c>
      <c r="C164">
        <v>146.56099014</v>
      </c>
      <c r="D164">
        <v>150.29068806000001</v>
      </c>
      <c r="E164">
        <v>98.031583350000005</v>
      </c>
      <c r="F164">
        <v>140.49275967</v>
      </c>
      <c r="G164">
        <v>77.528704680000004</v>
      </c>
      <c r="H164">
        <v>132.34151682000001</v>
      </c>
    </row>
    <row r="165" spans="1:8" x14ac:dyDescent="0.2">
      <c r="A165" s="20">
        <v>164</v>
      </c>
      <c r="B165">
        <v>138.15273285000001</v>
      </c>
      <c r="C165">
        <v>45.715696380000004</v>
      </c>
      <c r="D165">
        <v>24.09510375</v>
      </c>
      <c r="E165">
        <v>135.54224316</v>
      </c>
      <c r="F165">
        <v>269.38400705999999</v>
      </c>
      <c r="G165">
        <v>223.68175911000003</v>
      </c>
      <c r="H165">
        <v>78.616533239999995</v>
      </c>
    </row>
    <row r="166" spans="1:8" x14ac:dyDescent="0.2">
      <c r="A166" s="20">
        <v>165</v>
      </c>
      <c r="B166">
        <v>239.54941224000001</v>
      </c>
      <c r="C166">
        <v>125.16304374000001</v>
      </c>
      <c r="D166">
        <v>46.682489070000003</v>
      </c>
      <c r="E166">
        <v>200.92253273999998</v>
      </c>
      <c r="F166">
        <v>169.89999326999998</v>
      </c>
      <c r="G166">
        <v>151.03184597999999</v>
      </c>
      <c r="H166">
        <v>61.610246369999999</v>
      </c>
    </row>
    <row r="167" spans="1:8" x14ac:dyDescent="0.2">
      <c r="A167" s="20">
        <v>166</v>
      </c>
      <c r="B167">
        <v>105.99903098999999</v>
      </c>
      <c r="C167">
        <v>30.76851357</v>
      </c>
      <c r="D167">
        <v>121.98174290999999</v>
      </c>
      <c r="E167">
        <v>133.95233988000001</v>
      </c>
      <c r="F167">
        <v>338.32663631999998</v>
      </c>
      <c r="G167">
        <v>272.81036817</v>
      </c>
      <c r="H167">
        <v>60.069654000000007</v>
      </c>
    </row>
    <row r="168" spans="1:8" x14ac:dyDescent="0.2">
      <c r="A168" s="20">
        <v>167</v>
      </c>
      <c r="B168">
        <v>146.56099014</v>
      </c>
      <c r="C168">
        <v>322.77576842999997</v>
      </c>
      <c r="D168">
        <v>120.32310321</v>
      </c>
      <c r="E168">
        <v>112.17933170999999</v>
      </c>
      <c r="F168">
        <v>99.343552410000001</v>
      </c>
      <c r="G168">
        <v>113.60337102</v>
      </c>
      <c r="H168">
        <v>68.736419999999995</v>
      </c>
    </row>
    <row r="169" spans="1:8" x14ac:dyDescent="0.2">
      <c r="A169" s="20">
        <v>168</v>
      </c>
      <c r="B169">
        <v>38.966078790000005</v>
      </c>
      <c r="C169">
        <v>80.745867989999994</v>
      </c>
      <c r="D169">
        <v>168.23687075999999</v>
      </c>
      <c r="E169">
        <v>125.83845377999999</v>
      </c>
      <c r="F169">
        <v>95.352357239999989</v>
      </c>
      <c r="G169">
        <v>106.41892086</v>
      </c>
      <c r="H169">
        <v>91.431392760000008</v>
      </c>
    </row>
    <row r="170" spans="1:8" x14ac:dyDescent="0.2">
      <c r="A170" s="20">
        <v>169</v>
      </c>
      <c r="B170">
        <v>32.188070070000002</v>
      </c>
      <c r="C170">
        <v>109.64355552000001</v>
      </c>
      <c r="D170">
        <v>104.38521939</v>
      </c>
      <c r="E170">
        <v>109.60171595999999</v>
      </c>
      <c r="F170">
        <v>171.62587511999999</v>
      </c>
      <c r="G170">
        <v>111.22001037</v>
      </c>
      <c r="H170">
        <v>68.800673610000004</v>
      </c>
    </row>
    <row r="171" spans="1:8" x14ac:dyDescent="0.2">
      <c r="A171" s="20">
        <v>170</v>
      </c>
      <c r="B171">
        <v>38.851019999999998</v>
      </c>
      <c r="C171">
        <v>207.58996548000002</v>
      </c>
      <c r="D171">
        <v>183.86245215</v>
      </c>
      <c r="E171">
        <v>98.031583350000005</v>
      </c>
      <c r="F171">
        <v>235.64040191999999</v>
      </c>
      <c r="G171">
        <v>104.98292739</v>
      </c>
      <c r="H171">
        <v>88.704350009999999</v>
      </c>
    </row>
    <row r="172" spans="1:8" x14ac:dyDescent="0.2">
      <c r="A172" s="20">
        <v>171</v>
      </c>
      <c r="B172">
        <v>19.135621619999998</v>
      </c>
      <c r="C172">
        <v>42.789915719999996</v>
      </c>
      <c r="D172">
        <v>72.283816979999997</v>
      </c>
      <c r="E172">
        <v>63.325668329999999</v>
      </c>
      <c r="F172">
        <v>116.24673465000001</v>
      </c>
      <c r="G172">
        <v>95.306034869999991</v>
      </c>
      <c r="H172">
        <v>49.739765489999996</v>
      </c>
    </row>
    <row r="173" spans="1:8" x14ac:dyDescent="0.2">
      <c r="A173" s="20">
        <v>172</v>
      </c>
      <c r="B173">
        <v>87.283299239999991</v>
      </c>
      <c r="C173">
        <v>33.413371470000001</v>
      </c>
      <c r="D173">
        <v>206.05833873</v>
      </c>
      <c r="E173">
        <v>150.41022966</v>
      </c>
      <c r="F173">
        <v>151.74012995999999</v>
      </c>
      <c r="G173">
        <v>78.446186459999993</v>
      </c>
      <c r="H173">
        <v>89.904248819999992</v>
      </c>
    </row>
    <row r="174" spans="1:8" x14ac:dyDescent="0.2">
      <c r="A174" s="20">
        <v>173</v>
      </c>
      <c r="B174">
        <v>133.81785558000001</v>
      </c>
      <c r="C174">
        <v>41.518291949999998</v>
      </c>
      <c r="D174">
        <v>377.29122083999999</v>
      </c>
      <c r="E174">
        <v>141.72702669</v>
      </c>
      <c r="F174">
        <v>125.66063565</v>
      </c>
      <c r="G174">
        <v>113.13118169999998</v>
      </c>
      <c r="H174">
        <v>112.29887331</v>
      </c>
    </row>
    <row r="175" spans="1:8" x14ac:dyDescent="0.2">
      <c r="A175" s="20">
        <v>174</v>
      </c>
      <c r="B175">
        <v>114.42671378999999</v>
      </c>
      <c r="C175">
        <v>29.434130459999999</v>
      </c>
      <c r="D175">
        <v>70.022986469999992</v>
      </c>
      <c r="E175">
        <v>194.2551</v>
      </c>
      <c r="F175">
        <v>93.078078300000001</v>
      </c>
      <c r="G175">
        <v>202.09702895999999</v>
      </c>
      <c r="H175">
        <v>68.280667649999998</v>
      </c>
    </row>
    <row r="176" spans="1:8" x14ac:dyDescent="0.2">
      <c r="A176" s="20">
        <v>175</v>
      </c>
      <c r="B176">
        <v>142.85669480999999</v>
      </c>
      <c r="C176">
        <v>77.528704680000004</v>
      </c>
      <c r="D176">
        <v>181.93334958</v>
      </c>
      <c r="E176">
        <v>142.07369732999999</v>
      </c>
      <c r="F176">
        <v>116.24673465000001</v>
      </c>
      <c r="G176">
        <v>114.81522399000001</v>
      </c>
      <c r="H176">
        <v>45.519947010000003</v>
      </c>
    </row>
    <row r="177" spans="1:8" x14ac:dyDescent="0.2">
      <c r="A177" s="20">
        <v>176</v>
      </c>
      <c r="B177">
        <v>16.0932879</v>
      </c>
      <c r="C177">
        <v>32.873939999999997</v>
      </c>
      <c r="D177">
        <v>199.78539326999999</v>
      </c>
      <c r="E177">
        <v>137.50571394000002</v>
      </c>
      <c r="F177">
        <v>124.87614389999999</v>
      </c>
      <c r="G177">
        <v>114.54326684999999</v>
      </c>
      <c r="H177">
        <v>57.486061169999992</v>
      </c>
    </row>
    <row r="178" spans="1:8" x14ac:dyDescent="0.2">
      <c r="A178" s="20">
        <v>177</v>
      </c>
      <c r="B178">
        <v>96.562715940000004</v>
      </c>
      <c r="C178">
        <v>162.59450723999998</v>
      </c>
      <c r="D178">
        <v>147.16915803000001</v>
      </c>
      <c r="E178">
        <v>146.07236384999999</v>
      </c>
      <c r="F178">
        <v>187.58916153000001</v>
      </c>
      <c r="G178">
        <v>195.35488271999998</v>
      </c>
      <c r="H178">
        <v>122.85738512999998</v>
      </c>
    </row>
    <row r="179" spans="1:8" x14ac:dyDescent="0.2">
      <c r="A179" s="20">
        <v>178</v>
      </c>
      <c r="B179">
        <v>138.18560679000001</v>
      </c>
      <c r="C179">
        <v>75.604084919999991</v>
      </c>
      <c r="D179">
        <v>104.08487112</v>
      </c>
      <c r="E179">
        <v>95.633279999999999</v>
      </c>
      <c r="F179">
        <v>136.29834378000001</v>
      </c>
      <c r="G179">
        <v>139.53642686999999</v>
      </c>
      <c r="H179">
        <v>104.08487112</v>
      </c>
    </row>
    <row r="180" spans="1:8" x14ac:dyDescent="0.2">
      <c r="A180" s="20">
        <v>179</v>
      </c>
      <c r="B180">
        <v>179.70987582000001</v>
      </c>
      <c r="C180">
        <v>45.715696380000004</v>
      </c>
      <c r="D180">
        <v>179.11366208999999</v>
      </c>
      <c r="E180">
        <v>159.18010029000001</v>
      </c>
      <c r="F180">
        <v>129.75194690999999</v>
      </c>
      <c r="G180">
        <v>110.61632529000001</v>
      </c>
      <c r="H180">
        <v>87.946755120000006</v>
      </c>
    </row>
    <row r="181" spans="1:8" x14ac:dyDescent="0.2">
      <c r="A181" s="20">
        <v>180</v>
      </c>
      <c r="B181">
        <v>50.80518</v>
      </c>
      <c r="C181">
        <v>51.154839180000003</v>
      </c>
      <c r="D181">
        <v>101.78668386</v>
      </c>
      <c r="E181">
        <v>116.05397382</v>
      </c>
      <c r="F181">
        <v>155.17396242000001</v>
      </c>
      <c r="G181">
        <v>139.31228636999998</v>
      </c>
      <c r="H181">
        <v>125.98040942999999</v>
      </c>
    </row>
    <row r="182" spans="1:8" x14ac:dyDescent="0.2">
      <c r="A182" s="20">
        <v>181</v>
      </c>
      <c r="B182">
        <v>41.839559999999999</v>
      </c>
      <c r="C182">
        <v>115.47569132999999</v>
      </c>
      <c r="D182">
        <v>281.44724876999999</v>
      </c>
      <c r="E182">
        <v>199.18170818999999</v>
      </c>
      <c r="F182">
        <v>140.9694318</v>
      </c>
      <c r="G182">
        <v>99.343552410000001</v>
      </c>
      <c r="H182">
        <v>137.11570946999998</v>
      </c>
    </row>
    <row r="183" spans="1:8" x14ac:dyDescent="0.2">
      <c r="A183" s="20">
        <v>182</v>
      </c>
      <c r="B183">
        <v>40.648626809999996</v>
      </c>
      <c r="C183">
        <v>246.18695957999998</v>
      </c>
      <c r="D183">
        <v>87.895949940000008</v>
      </c>
      <c r="E183">
        <v>166.50202329000001</v>
      </c>
      <c r="F183">
        <v>156.60696735000002</v>
      </c>
      <c r="G183">
        <v>110.21137812000001</v>
      </c>
      <c r="H183">
        <v>118.97975448</v>
      </c>
    </row>
    <row r="184" spans="1:8" x14ac:dyDescent="0.2">
      <c r="A184" s="20">
        <v>183</v>
      </c>
      <c r="B184">
        <v>66.356047889999999</v>
      </c>
      <c r="C184">
        <v>111.58162371</v>
      </c>
      <c r="D184">
        <v>86.873869259999992</v>
      </c>
      <c r="E184">
        <v>171.15816861000002</v>
      </c>
      <c r="F184">
        <v>101.78668386</v>
      </c>
      <c r="G184">
        <v>196.45018263</v>
      </c>
      <c r="H184">
        <v>84.369472740000006</v>
      </c>
    </row>
    <row r="185" spans="1:8" x14ac:dyDescent="0.2">
      <c r="A185" s="20">
        <v>184</v>
      </c>
      <c r="B185">
        <v>37.802042459999996</v>
      </c>
      <c r="C185">
        <v>34.979366429999999</v>
      </c>
      <c r="D185">
        <v>106.66995822</v>
      </c>
      <c r="E185">
        <v>136.85421221999999</v>
      </c>
      <c r="F185">
        <v>351.42988995000002</v>
      </c>
      <c r="G185">
        <v>137.60284149</v>
      </c>
      <c r="H185">
        <v>77.758822259999988</v>
      </c>
    </row>
    <row r="186" spans="1:8" x14ac:dyDescent="0.2">
      <c r="A186" s="20">
        <v>185</v>
      </c>
      <c r="B186">
        <v>329.14733570999999</v>
      </c>
      <c r="C186">
        <v>137.60284149</v>
      </c>
      <c r="D186">
        <v>188.18238672000001</v>
      </c>
      <c r="E186">
        <v>179.3124</v>
      </c>
      <c r="F186">
        <v>49.015044539999998</v>
      </c>
      <c r="G186">
        <v>103.74118902000001</v>
      </c>
      <c r="H186">
        <v>83.679119999999998</v>
      </c>
    </row>
    <row r="187" spans="1:8" x14ac:dyDescent="0.2">
      <c r="A187" s="20">
        <v>186</v>
      </c>
      <c r="B187">
        <v>26.89686</v>
      </c>
      <c r="C187">
        <v>142.01093799</v>
      </c>
      <c r="D187">
        <v>64.166942340000006</v>
      </c>
      <c r="E187">
        <v>121.10012361000001</v>
      </c>
      <c r="F187">
        <v>95.679602370000012</v>
      </c>
      <c r="G187">
        <v>80.412645780000005</v>
      </c>
      <c r="H187">
        <v>63.887513850000005</v>
      </c>
    </row>
    <row r="188" spans="1:8" x14ac:dyDescent="0.2">
      <c r="A188" s="20">
        <v>187</v>
      </c>
      <c r="B188">
        <v>82.875202740000006</v>
      </c>
      <c r="C188">
        <v>123.43865616000001</v>
      </c>
      <c r="D188">
        <v>179.56194309</v>
      </c>
      <c r="E188">
        <v>353.53232783999999</v>
      </c>
      <c r="F188">
        <v>220.52436660000001</v>
      </c>
      <c r="G188">
        <v>93.793833629999995</v>
      </c>
      <c r="H188">
        <v>89.854937910000004</v>
      </c>
    </row>
    <row r="189" spans="1:8" x14ac:dyDescent="0.2">
      <c r="A189" s="20">
        <v>188</v>
      </c>
      <c r="B189">
        <v>93.412794779999999</v>
      </c>
      <c r="C189">
        <v>21.7565712</v>
      </c>
      <c r="D189">
        <v>379.02606830999997</v>
      </c>
      <c r="E189">
        <v>134.84890188</v>
      </c>
      <c r="F189">
        <v>286.91478269999999</v>
      </c>
      <c r="G189">
        <v>177.76134773999999</v>
      </c>
      <c r="H189">
        <v>135.31212558000001</v>
      </c>
    </row>
    <row r="190" spans="1:8" x14ac:dyDescent="0.2">
      <c r="A190" s="20">
        <v>189</v>
      </c>
      <c r="B190">
        <v>50.893341929999998</v>
      </c>
      <c r="C190">
        <v>73.507624109999995</v>
      </c>
      <c r="D190">
        <v>87.895949940000008</v>
      </c>
      <c r="E190">
        <v>255.86534637</v>
      </c>
      <c r="F190">
        <v>145.24453826999999</v>
      </c>
      <c r="G190">
        <v>141.75840635999998</v>
      </c>
      <c r="H190">
        <v>57.486061169999992</v>
      </c>
    </row>
    <row r="191" spans="1:8" x14ac:dyDescent="0.2">
      <c r="A191" s="20">
        <v>190</v>
      </c>
      <c r="B191">
        <v>325.97051769000001</v>
      </c>
      <c r="C191">
        <v>147.04662789</v>
      </c>
      <c r="D191">
        <v>115.01097336000001</v>
      </c>
      <c r="E191">
        <v>151.23954950999999</v>
      </c>
      <c r="F191">
        <v>103.56934797000001</v>
      </c>
      <c r="G191">
        <v>82.441864439999989</v>
      </c>
      <c r="H191">
        <v>74.952583199999992</v>
      </c>
    </row>
    <row r="192" spans="1:8" x14ac:dyDescent="0.2">
      <c r="A192" s="20">
        <v>191</v>
      </c>
      <c r="B192">
        <v>155.17396242000001</v>
      </c>
      <c r="C192">
        <v>25.53408576</v>
      </c>
      <c r="D192">
        <v>504.88693613999999</v>
      </c>
      <c r="E192">
        <v>173.48922980999998</v>
      </c>
      <c r="F192">
        <v>105.99903098999999</v>
      </c>
      <c r="G192">
        <v>120.9163284</v>
      </c>
      <c r="H192">
        <v>92.064963239999997</v>
      </c>
    </row>
    <row r="193" spans="1:8" x14ac:dyDescent="0.2">
      <c r="A193" s="20">
        <v>192</v>
      </c>
      <c r="B193">
        <v>66.018342869999998</v>
      </c>
      <c r="C193">
        <v>101.65369382999999</v>
      </c>
      <c r="D193">
        <v>103.6126818</v>
      </c>
      <c r="E193">
        <v>108.78435027</v>
      </c>
      <c r="F193">
        <v>103.05083628</v>
      </c>
      <c r="G193">
        <v>92.257724069999995</v>
      </c>
      <c r="H193">
        <v>79.126079310000009</v>
      </c>
    </row>
    <row r="194" spans="1:8" x14ac:dyDescent="0.2">
      <c r="A194" s="20">
        <v>193</v>
      </c>
      <c r="B194">
        <v>173.74773851999998</v>
      </c>
      <c r="C194">
        <v>140.49275967</v>
      </c>
      <c r="D194">
        <v>160.65942758999998</v>
      </c>
      <c r="E194">
        <v>199.76297922000001</v>
      </c>
      <c r="F194">
        <v>209.73125439</v>
      </c>
      <c r="G194">
        <v>144.2568258</v>
      </c>
      <c r="H194">
        <v>88.704350009999999</v>
      </c>
    </row>
    <row r="195" spans="1:8" x14ac:dyDescent="0.2">
      <c r="A195" s="20">
        <v>194</v>
      </c>
      <c r="B195">
        <v>218.18433978000002</v>
      </c>
      <c r="C195">
        <v>172.66439277000001</v>
      </c>
      <c r="D195">
        <v>221.97829131</v>
      </c>
      <c r="E195">
        <v>294.29199369000003</v>
      </c>
      <c r="F195">
        <v>164.12463972</v>
      </c>
      <c r="G195">
        <v>96.377426460000009</v>
      </c>
      <c r="H195">
        <v>92.064963239999997</v>
      </c>
    </row>
    <row r="196" spans="1:8" x14ac:dyDescent="0.2">
      <c r="A196" s="20">
        <v>195</v>
      </c>
      <c r="B196">
        <v>93.412794779999999</v>
      </c>
      <c r="C196">
        <v>56.70306369</v>
      </c>
      <c r="D196">
        <v>945.17807444999994</v>
      </c>
      <c r="E196">
        <v>53.877399119999993</v>
      </c>
      <c r="F196">
        <v>92.837500829999996</v>
      </c>
      <c r="G196">
        <v>128.36825288999998</v>
      </c>
      <c r="H196">
        <v>96.377426460000009</v>
      </c>
    </row>
    <row r="197" spans="1:8" x14ac:dyDescent="0.2">
      <c r="A197" s="20">
        <v>196</v>
      </c>
      <c r="B197">
        <v>117.92479986000001</v>
      </c>
      <c r="C197">
        <v>116.39915019</v>
      </c>
      <c r="D197">
        <v>130.19873364</v>
      </c>
      <c r="E197">
        <v>195.62982839999998</v>
      </c>
      <c r="F197">
        <v>119.5416</v>
      </c>
      <c r="G197">
        <v>274.06704924000002</v>
      </c>
      <c r="H197">
        <v>110.21137812000001</v>
      </c>
    </row>
    <row r="198" spans="1:8" x14ac:dyDescent="0.2">
      <c r="A198" s="20">
        <v>197</v>
      </c>
      <c r="B198">
        <v>179.33780259</v>
      </c>
      <c r="C198">
        <v>91.089204930000008</v>
      </c>
      <c r="D198">
        <v>178.36353854999999</v>
      </c>
      <c r="E198">
        <v>100.19379204000001</v>
      </c>
      <c r="F198">
        <v>89.656199999999998</v>
      </c>
      <c r="G198">
        <v>149.4568854</v>
      </c>
      <c r="H198">
        <v>109.96781211000001</v>
      </c>
    </row>
    <row r="199" spans="1:8" x14ac:dyDescent="0.2">
      <c r="A199" s="20">
        <v>198</v>
      </c>
      <c r="B199">
        <v>62.759340000000002</v>
      </c>
      <c r="C199">
        <v>322.49932848000003</v>
      </c>
      <c r="D199">
        <v>34.979366429999999</v>
      </c>
      <c r="E199">
        <v>404.70210972000001</v>
      </c>
      <c r="F199">
        <v>97.299391049999997</v>
      </c>
      <c r="G199">
        <v>97.894110510000004</v>
      </c>
      <c r="H199">
        <v>54.944307900000005</v>
      </c>
    </row>
    <row r="200" spans="1:8" x14ac:dyDescent="0.2">
      <c r="A200" s="20">
        <v>199</v>
      </c>
      <c r="B200">
        <v>118.52848494</v>
      </c>
      <c r="C200">
        <v>727.14316166999993</v>
      </c>
      <c r="D200">
        <v>139.53642686999999</v>
      </c>
      <c r="E200">
        <v>188.86975092</v>
      </c>
      <c r="F200">
        <v>113.60337102</v>
      </c>
      <c r="G200">
        <v>102.31117262999999</v>
      </c>
      <c r="H200">
        <v>126.08650259999999</v>
      </c>
    </row>
    <row r="201" spans="1:8" x14ac:dyDescent="0.2">
      <c r="A201" s="20">
        <v>200</v>
      </c>
      <c r="B201">
        <v>57.096056699999998</v>
      </c>
      <c r="C201">
        <v>123.22049274</v>
      </c>
      <c r="D201">
        <v>339.49814399999997</v>
      </c>
      <c r="E201">
        <v>174.59349534</v>
      </c>
      <c r="F201">
        <v>118.52848494</v>
      </c>
      <c r="G201">
        <v>275.74063164</v>
      </c>
      <c r="H201">
        <v>87.895949940000008</v>
      </c>
    </row>
    <row r="202" spans="1:8" x14ac:dyDescent="0.2">
      <c r="A202" s="20">
        <v>201</v>
      </c>
      <c r="B202">
        <v>186.08293737</v>
      </c>
      <c r="C202">
        <v>60.954261840000001</v>
      </c>
      <c r="D202">
        <v>207.91272779999997</v>
      </c>
      <c r="E202">
        <v>74.233839330000009</v>
      </c>
      <c r="F202">
        <v>121.65300350999999</v>
      </c>
      <c r="G202">
        <v>101.47886424000001</v>
      </c>
      <c r="H202">
        <v>148.88756852999998</v>
      </c>
    </row>
    <row r="203" spans="1:8" x14ac:dyDescent="0.2">
      <c r="A203" s="20">
        <v>202</v>
      </c>
      <c r="B203">
        <v>43.5131424</v>
      </c>
      <c r="C203">
        <v>18.17928882</v>
      </c>
      <c r="D203">
        <v>276.25764905999995</v>
      </c>
      <c r="E203">
        <v>99.478036709999984</v>
      </c>
      <c r="F203">
        <v>107.0046747</v>
      </c>
      <c r="G203">
        <v>119.09182473</v>
      </c>
      <c r="H203">
        <v>74.233839330000009</v>
      </c>
    </row>
    <row r="204" spans="1:8" x14ac:dyDescent="0.2">
      <c r="A204" s="20">
        <v>203</v>
      </c>
      <c r="B204">
        <v>177.23387043</v>
      </c>
      <c r="C204">
        <v>105.74500508999999</v>
      </c>
      <c r="D204">
        <v>70.341265980000003</v>
      </c>
      <c r="E204">
        <v>243.69003440999998</v>
      </c>
      <c r="F204">
        <v>234.27165059999999</v>
      </c>
      <c r="G204">
        <v>165.99247721999998</v>
      </c>
      <c r="H204">
        <v>56.15018379</v>
      </c>
    </row>
    <row r="205" spans="1:8" x14ac:dyDescent="0.2">
      <c r="A205" s="20">
        <v>204</v>
      </c>
      <c r="B205">
        <v>116.05397382</v>
      </c>
      <c r="C205">
        <v>99.028261440000009</v>
      </c>
      <c r="D205">
        <v>105.28028712</v>
      </c>
      <c r="E205">
        <v>388.5102</v>
      </c>
      <c r="F205">
        <v>289.58056038000001</v>
      </c>
      <c r="G205">
        <v>154.97223596999999</v>
      </c>
      <c r="H205">
        <v>109.88712153</v>
      </c>
    </row>
    <row r="206" spans="1:8" x14ac:dyDescent="0.2">
      <c r="A206" s="20">
        <v>205</v>
      </c>
      <c r="B206">
        <v>159.15170916</v>
      </c>
      <c r="C206">
        <v>189.97849926000001</v>
      </c>
      <c r="D206">
        <v>69.767466299999995</v>
      </c>
      <c r="E206">
        <v>159.18010029000001</v>
      </c>
      <c r="F206">
        <v>164.36969999999999</v>
      </c>
      <c r="G206">
        <v>120.47253021</v>
      </c>
      <c r="H206">
        <v>131.39414963999999</v>
      </c>
    </row>
    <row r="207" spans="1:8" x14ac:dyDescent="0.2">
      <c r="A207" s="20">
        <v>206</v>
      </c>
      <c r="B207">
        <v>218.18433978000002</v>
      </c>
      <c r="C207">
        <v>48.650442659999996</v>
      </c>
      <c r="D207">
        <v>115.01097336000001</v>
      </c>
      <c r="E207">
        <v>117.77238432</v>
      </c>
      <c r="F207">
        <v>140.07884687999999</v>
      </c>
      <c r="G207">
        <v>87.895949940000008</v>
      </c>
      <c r="H207">
        <v>63.043251299999994</v>
      </c>
    </row>
    <row r="208" spans="1:8" x14ac:dyDescent="0.2">
      <c r="A208" s="20">
        <v>207</v>
      </c>
      <c r="B208">
        <v>275.62706711999999</v>
      </c>
      <c r="C208">
        <v>169.10952444</v>
      </c>
      <c r="D208">
        <v>70.847823509999998</v>
      </c>
      <c r="E208">
        <v>70.532532539999991</v>
      </c>
      <c r="F208">
        <v>131.63173856999998</v>
      </c>
      <c r="G208">
        <v>125.51868</v>
      </c>
      <c r="H208">
        <v>111.06012348</v>
      </c>
    </row>
    <row r="209" spans="1:8" x14ac:dyDescent="0.2">
      <c r="A209" s="20">
        <v>208</v>
      </c>
      <c r="B209">
        <v>24.09510375</v>
      </c>
      <c r="C209">
        <v>260.27792568000001</v>
      </c>
      <c r="D209">
        <v>189.97849926000001</v>
      </c>
      <c r="E209">
        <v>141.06357081000002</v>
      </c>
      <c r="F209">
        <v>196.47259668000001</v>
      </c>
      <c r="G209">
        <v>142.48163303999999</v>
      </c>
      <c r="H209">
        <v>87.027779069999994</v>
      </c>
    </row>
    <row r="210" spans="1:8" x14ac:dyDescent="0.2">
      <c r="A210" s="20">
        <v>209</v>
      </c>
      <c r="B210">
        <v>112.17933170999999</v>
      </c>
      <c r="C210">
        <v>53.20946043</v>
      </c>
      <c r="D210">
        <v>108.24940160999999</v>
      </c>
      <c r="E210">
        <v>128.64618711</v>
      </c>
      <c r="F210">
        <v>86.047537950000006</v>
      </c>
      <c r="G210">
        <v>102.13634304</v>
      </c>
      <c r="H210">
        <v>66.356047889999999</v>
      </c>
    </row>
    <row r="211" spans="1:8" x14ac:dyDescent="0.2">
      <c r="A211" s="20">
        <v>210</v>
      </c>
      <c r="B211">
        <v>83.251758780000003</v>
      </c>
      <c r="C211">
        <v>51.416336430000001</v>
      </c>
      <c r="D211">
        <v>112.17933170999999</v>
      </c>
      <c r="E211">
        <v>138.15273285000001</v>
      </c>
      <c r="F211">
        <v>88.855271279999997</v>
      </c>
      <c r="G211">
        <v>101.65369382999999</v>
      </c>
      <c r="H211">
        <v>91.674958770000003</v>
      </c>
    </row>
    <row r="212" spans="1:8" x14ac:dyDescent="0.2">
      <c r="A212" s="20">
        <v>211</v>
      </c>
      <c r="B212">
        <v>439.91458227000004</v>
      </c>
      <c r="C212">
        <v>129.06159416999998</v>
      </c>
      <c r="D212">
        <v>102.70267136999999</v>
      </c>
      <c r="E212">
        <v>211.70219651999997</v>
      </c>
      <c r="F212">
        <v>212.27001912000003</v>
      </c>
      <c r="G212">
        <v>122.53014</v>
      </c>
      <c r="H212">
        <v>60.954261840000001</v>
      </c>
    </row>
    <row r="213" spans="1:8" x14ac:dyDescent="0.2">
      <c r="A213" s="20">
        <v>212</v>
      </c>
      <c r="B213">
        <v>60.513452190000002</v>
      </c>
      <c r="C213">
        <v>174.59349534</v>
      </c>
      <c r="D213">
        <v>85.055342670000002</v>
      </c>
      <c r="E213">
        <v>110.61632529000001</v>
      </c>
      <c r="F213">
        <v>159.62838128999999</v>
      </c>
      <c r="G213">
        <v>135.14626160999998</v>
      </c>
      <c r="H213">
        <v>112.49761122</v>
      </c>
    </row>
    <row r="214" spans="1:8" x14ac:dyDescent="0.2">
      <c r="A214" s="20">
        <v>213</v>
      </c>
      <c r="B214">
        <v>79.744707089999991</v>
      </c>
      <c r="C214">
        <v>92.644739999999999</v>
      </c>
      <c r="D214">
        <v>127.91548908</v>
      </c>
      <c r="E214">
        <v>125.16304374000001</v>
      </c>
      <c r="F214">
        <v>133.95233988000001</v>
      </c>
      <c r="G214">
        <v>64.374645870000009</v>
      </c>
      <c r="H214">
        <v>79.40700206999999</v>
      </c>
    </row>
    <row r="215" spans="1:8" x14ac:dyDescent="0.2">
      <c r="A215" s="20">
        <v>214</v>
      </c>
      <c r="B215">
        <v>584.42543396999997</v>
      </c>
      <c r="C215">
        <v>36.966745530000004</v>
      </c>
      <c r="D215">
        <v>145.42833347999999</v>
      </c>
      <c r="E215">
        <v>129.75194690999999</v>
      </c>
      <c r="F215">
        <v>153.46601181</v>
      </c>
      <c r="G215">
        <v>499.50606986999998</v>
      </c>
      <c r="H215">
        <v>103.74118902000001</v>
      </c>
    </row>
    <row r="216" spans="1:8" x14ac:dyDescent="0.2">
      <c r="A216" s="20">
        <v>215</v>
      </c>
      <c r="B216">
        <v>111.22001037</v>
      </c>
      <c r="C216">
        <v>97.711809570000014</v>
      </c>
      <c r="D216">
        <v>135.31212558000001</v>
      </c>
      <c r="E216">
        <v>127.14444576</v>
      </c>
      <c r="F216">
        <v>184.61406995999999</v>
      </c>
      <c r="G216">
        <v>45.519947010000003</v>
      </c>
      <c r="H216">
        <v>61.610246369999999</v>
      </c>
    </row>
    <row r="217" spans="1:8" x14ac:dyDescent="0.2">
      <c r="A217" s="20">
        <v>216</v>
      </c>
      <c r="B217">
        <v>54.944307900000005</v>
      </c>
      <c r="C217">
        <v>114.54326684999999</v>
      </c>
      <c r="D217">
        <v>149.78562479999999</v>
      </c>
      <c r="E217">
        <v>68.800673610000004</v>
      </c>
      <c r="F217">
        <v>140.07884687999999</v>
      </c>
      <c r="G217">
        <v>93.841650270000002</v>
      </c>
      <c r="H217">
        <v>74.713499999999996</v>
      </c>
    </row>
    <row r="218" spans="1:8" x14ac:dyDescent="0.2">
      <c r="A218" s="20">
        <v>217</v>
      </c>
      <c r="B218">
        <v>16.0932879</v>
      </c>
      <c r="C218">
        <v>84.158780669999999</v>
      </c>
      <c r="D218">
        <v>198.68710482</v>
      </c>
      <c r="E218">
        <v>99.343552410000001</v>
      </c>
      <c r="F218">
        <v>91.235643390000007</v>
      </c>
      <c r="G218">
        <v>112.02093909</v>
      </c>
      <c r="H218">
        <v>38.038137120000002</v>
      </c>
    </row>
    <row r="219" spans="1:8" x14ac:dyDescent="0.2">
      <c r="A219" s="20">
        <v>218</v>
      </c>
      <c r="B219">
        <v>99.881489610000003</v>
      </c>
      <c r="C219">
        <v>222.11875268999998</v>
      </c>
      <c r="D219">
        <v>132.34151682000001</v>
      </c>
      <c r="E219">
        <v>371.95069985999999</v>
      </c>
      <c r="F219">
        <v>137.76422264999999</v>
      </c>
      <c r="G219">
        <v>128.54158820999999</v>
      </c>
      <c r="H219">
        <v>42.263932679999996</v>
      </c>
    </row>
    <row r="220" spans="1:8" x14ac:dyDescent="0.2">
      <c r="A220" s="20">
        <v>219</v>
      </c>
      <c r="B220">
        <v>69.70470696000001</v>
      </c>
      <c r="C220">
        <v>33.810847289999998</v>
      </c>
      <c r="D220">
        <v>27.552844530000002</v>
      </c>
      <c r="E220">
        <v>117.88594884</v>
      </c>
      <c r="F220">
        <v>125.69649812999999</v>
      </c>
      <c r="G220">
        <v>173.48922980999998</v>
      </c>
      <c r="H220">
        <v>249.62826338999997</v>
      </c>
    </row>
    <row r="221" spans="1:8" x14ac:dyDescent="0.2">
      <c r="A221" s="20">
        <v>220</v>
      </c>
      <c r="B221">
        <v>313.79669999999999</v>
      </c>
      <c r="C221">
        <v>30.76851357</v>
      </c>
      <c r="D221">
        <v>68.280667649999998</v>
      </c>
      <c r="E221">
        <v>158.50469025000001</v>
      </c>
      <c r="F221">
        <v>232.74151811999999</v>
      </c>
      <c r="G221">
        <v>471.43172511</v>
      </c>
      <c r="H221">
        <v>164.58636915</v>
      </c>
    </row>
    <row r="222" spans="1:8" x14ac:dyDescent="0.2">
      <c r="A222" s="20">
        <v>221</v>
      </c>
      <c r="B222">
        <v>258.62526306000001</v>
      </c>
      <c r="C222">
        <v>53.877399119999993</v>
      </c>
      <c r="D222">
        <v>103.05083628</v>
      </c>
      <c r="E222">
        <v>111.17966507999999</v>
      </c>
      <c r="F222">
        <v>337.38823475999999</v>
      </c>
      <c r="G222">
        <v>141.2533431</v>
      </c>
      <c r="H222">
        <v>71.84898441</v>
      </c>
    </row>
    <row r="223" spans="1:8" x14ac:dyDescent="0.2">
      <c r="A223" s="20">
        <v>222</v>
      </c>
      <c r="B223">
        <v>29.434130459999999</v>
      </c>
      <c r="C223">
        <v>75.427761059999995</v>
      </c>
      <c r="D223">
        <v>131.22380286000001</v>
      </c>
      <c r="E223">
        <v>194.2551</v>
      </c>
      <c r="F223">
        <v>142.01093799</v>
      </c>
      <c r="G223">
        <v>150.05309912999999</v>
      </c>
      <c r="H223">
        <v>83.357851949999997</v>
      </c>
    </row>
    <row r="224" spans="1:8" x14ac:dyDescent="0.2">
      <c r="A224" s="20">
        <v>223</v>
      </c>
      <c r="B224">
        <v>48.188713230000005</v>
      </c>
      <c r="C224">
        <v>36.966745530000004</v>
      </c>
      <c r="D224">
        <v>89.705510910000001</v>
      </c>
      <c r="E224">
        <v>285.48028350000004</v>
      </c>
      <c r="F224">
        <v>156.37834404</v>
      </c>
      <c r="G224">
        <v>126.82766052000001</v>
      </c>
      <c r="H224">
        <v>84.369472740000006</v>
      </c>
    </row>
    <row r="225" spans="1:8" x14ac:dyDescent="0.2">
      <c r="A225" s="20">
        <v>224</v>
      </c>
      <c r="B225">
        <v>274.71855096000002</v>
      </c>
      <c r="C225">
        <v>9.4512577499999999</v>
      </c>
      <c r="D225">
        <v>209.47573422000002</v>
      </c>
      <c r="E225">
        <v>117.50640426000001</v>
      </c>
      <c r="F225">
        <v>106.41892086</v>
      </c>
      <c r="G225">
        <v>97.574336730000013</v>
      </c>
      <c r="H225">
        <v>161.49173597999999</v>
      </c>
    </row>
    <row r="226" spans="1:8" x14ac:dyDescent="0.2">
      <c r="A226" s="20">
        <v>225</v>
      </c>
      <c r="B226">
        <v>40.206322890000003</v>
      </c>
      <c r="C226">
        <v>128.64618711</v>
      </c>
      <c r="D226">
        <v>118.97975448</v>
      </c>
      <c r="E226">
        <v>183.47244768000002</v>
      </c>
      <c r="F226">
        <v>231.97346334</v>
      </c>
      <c r="G226">
        <v>51.06817152</v>
      </c>
      <c r="H226">
        <v>161.63070309</v>
      </c>
    </row>
    <row r="227" spans="1:8" x14ac:dyDescent="0.2">
      <c r="A227" s="20">
        <v>226</v>
      </c>
      <c r="B227">
        <v>52.278530219999993</v>
      </c>
      <c r="C227">
        <v>84.633958530000001</v>
      </c>
      <c r="D227">
        <v>160.52046048</v>
      </c>
      <c r="E227">
        <v>315.59878961999999</v>
      </c>
      <c r="F227">
        <v>275.20568298000001</v>
      </c>
      <c r="G227">
        <v>203.30888192999998</v>
      </c>
      <c r="H227">
        <v>57.096056699999998</v>
      </c>
    </row>
    <row r="228" spans="1:8" x14ac:dyDescent="0.2">
      <c r="A228" s="20">
        <v>227</v>
      </c>
      <c r="B228">
        <v>67.42445094</v>
      </c>
      <c r="C228">
        <v>38.851019999999998</v>
      </c>
      <c r="D228">
        <v>92.064963239999997</v>
      </c>
      <c r="E228">
        <v>72.283816979999997</v>
      </c>
      <c r="F228">
        <v>77.932157580000009</v>
      </c>
      <c r="G228">
        <v>216.519723</v>
      </c>
      <c r="H228">
        <v>144.34947054</v>
      </c>
    </row>
    <row r="229" spans="1:8" x14ac:dyDescent="0.2">
      <c r="A229" s="20">
        <v>228</v>
      </c>
      <c r="B229">
        <v>105.74500508999999</v>
      </c>
      <c r="C229">
        <v>143.94751191</v>
      </c>
      <c r="D229">
        <v>183.69210537000001</v>
      </c>
      <c r="E229">
        <v>105.74500508999999</v>
      </c>
      <c r="F229">
        <v>131.39414963999999</v>
      </c>
      <c r="G229">
        <v>225.94557816</v>
      </c>
      <c r="H229">
        <v>131.08782429000001</v>
      </c>
    </row>
    <row r="230" spans="1:8" x14ac:dyDescent="0.2">
      <c r="A230" s="20">
        <v>229</v>
      </c>
      <c r="B230">
        <v>26.89686</v>
      </c>
      <c r="C230">
        <v>135.31212558000001</v>
      </c>
      <c r="D230">
        <v>109.43884053000001</v>
      </c>
      <c r="E230">
        <v>113.60337102</v>
      </c>
      <c r="F230">
        <v>131.80059107999998</v>
      </c>
      <c r="G230">
        <v>86.873869259999992</v>
      </c>
      <c r="H230">
        <v>72.95922702</v>
      </c>
    </row>
    <row r="231" spans="1:8" x14ac:dyDescent="0.2">
      <c r="A231" s="20">
        <v>230</v>
      </c>
      <c r="B231">
        <v>29.434130459999999</v>
      </c>
      <c r="C231">
        <v>188.18238672000001</v>
      </c>
      <c r="D231">
        <v>89.157113819999992</v>
      </c>
      <c r="E231">
        <v>203.15497211999997</v>
      </c>
      <c r="F231">
        <v>83.357851949999997</v>
      </c>
      <c r="G231">
        <v>93.793833629999995</v>
      </c>
      <c r="H231">
        <v>173.25761795999998</v>
      </c>
    </row>
    <row r="232" spans="1:8" x14ac:dyDescent="0.2">
      <c r="A232" s="20">
        <v>231</v>
      </c>
      <c r="B232">
        <v>33.413371470000001</v>
      </c>
      <c r="C232">
        <v>68.149171890000005</v>
      </c>
      <c r="D232">
        <v>80.469428039999997</v>
      </c>
      <c r="E232">
        <v>100.23862013999999</v>
      </c>
      <c r="F232">
        <v>111.06012348</v>
      </c>
      <c r="G232">
        <v>183.49785027000001</v>
      </c>
      <c r="H232">
        <v>80.911731959999997</v>
      </c>
    </row>
    <row r="233" spans="1:8" x14ac:dyDescent="0.2">
      <c r="A233" s="20">
        <v>232</v>
      </c>
      <c r="B233">
        <v>83.732913719999999</v>
      </c>
      <c r="C233">
        <v>56.15018379</v>
      </c>
      <c r="D233">
        <v>116.89674210000001</v>
      </c>
      <c r="E233">
        <v>180.55264410000001</v>
      </c>
      <c r="F233">
        <v>58.715845379999998</v>
      </c>
      <c r="G233">
        <v>207.78422058000001</v>
      </c>
      <c r="H233">
        <v>102.83416713</v>
      </c>
    </row>
    <row r="234" spans="1:8" x14ac:dyDescent="0.2">
      <c r="A234" s="20">
        <v>233</v>
      </c>
      <c r="B234">
        <v>152.65014038999999</v>
      </c>
      <c r="C234">
        <v>40.206322890000003</v>
      </c>
      <c r="D234">
        <v>94.364644769999998</v>
      </c>
      <c r="E234">
        <v>119.31745949999998</v>
      </c>
      <c r="F234">
        <v>168.66124343999999</v>
      </c>
      <c r="G234">
        <v>133.14991688999999</v>
      </c>
      <c r="H234">
        <v>22.760720639999999</v>
      </c>
    </row>
    <row r="235" spans="1:8" x14ac:dyDescent="0.2">
      <c r="A235" s="20">
        <v>234</v>
      </c>
      <c r="B235">
        <v>149.54654159999998</v>
      </c>
      <c r="C235">
        <v>61.610246369999999</v>
      </c>
      <c r="D235">
        <v>70.022986469999992</v>
      </c>
      <c r="E235">
        <v>148.64848533</v>
      </c>
      <c r="F235">
        <v>87.130883699999998</v>
      </c>
      <c r="G235">
        <v>180.92322306</v>
      </c>
      <c r="H235">
        <v>57.486061169999992</v>
      </c>
    </row>
    <row r="236" spans="1:8" x14ac:dyDescent="0.2">
      <c r="A236" s="20">
        <v>235</v>
      </c>
      <c r="B236">
        <v>362.40231455999998</v>
      </c>
      <c r="C236">
        <v>76.543980750000003</v>
      </c>
      <c r="D236">
        <v>90.449657369999997</v>
      </c>
      <c r="E236">
        <v>92.837500829999996</v>
      </c>
      <c r="F236">
        <v>107.79514352999999</v>
      </c>
      <c r="G236">
        <v>143.01359316</v>
      </c>
      <c r="H236">
        <v>21.131966339999998</v>
      </c>
    </row>
    <row r="237" spans="1:8" x14ac:dyDescent="0.2">
      <c r="A237" s="20">
        <v>236</v>
      </c>
      <c r="B237">
        <v>59.770800000000001</v>
      </c>
      <c r="C237">
        <v>33.810847289999998</v>
      </c>
      <c r="D237">
        <v>147.04662789</v>
      </c>
      <c r="E237">
        <v>557.77662278999992</v>
      </c>
      <c r="F237">
        <v>122.56600247999999</v>
      </c>
      <c r="G237">
        <v>68.800673610000004</v>
      </c>
      <c r="H237">
        <v>60.438738690000001</v>
      </c>
    </row>
    <row r="238" spans="1:8" x14ac:dyDescent="0.2">
      <c r="A238" s="20">
        <v>237</v>
      </c>
      <c r="B238">
        <v>169.18872074999999</v>
      </c>
      <c r="C238">
        <v>283.45405338</v>
      </c>
      <c r="D238">
        <v>303.43543182000002</v>
      </c>
      <c r="E238">
        <v>132.34151682000001</v>
      </c>
      <c r="F238">
        <v>227.30536386</v>
      </c>
      <c r="G238">
        <v>162.73198008</v>
      </c>
      <c r="H238">
        <v>57.408359129999994</v>
      </c>
    </row>
    <row r="239" spans="1:8" x14ac:dyDescent="0.2">
      <c r="A239" s="20">
        <v>238</v>
      </c>
      <c r="B239">
        <v>74.233839330000009</v>
      </c>
      <c r="C239">
        <v>112.53795651</v>
      </c>
      <c r="D239">
        <v>446.49385307999995</v>
      </c>
      <c r="E239">
        <v>107.13019338000001</v>
      </c>
      <c r="F239">
        <v>133.41739122000001</v>
      </c>
      <c r="G239">
        <v>173.36072258999999</v>
      </c>
      <c r="H239">
        <v>48.650442659999996</v>
      </c>
    </row>
    <row r="240" spans="1:8" x14ac:dyDescent="0.2">
      <c r="A240" s="20">
        <v>239</v>
      </c>
      <c r="B240">
        <v>82.658533590000005</v>
      </c>
      <c r="C240">
        <v>178.23801987000002</v>
      </c>
      <c r="D240">
        <v>155.43247113000001</v>
      </c>
      <c r="E240">
        <v>178.36353854999999</v>
      </c>
      <c r="F240">
        <v>104.5989</v>
      </c>
      <c r="G240">
        <v>48.281357970000002</v>
      </c>
      <c r="H240">
        <v>105.66132596999999</v>
      </c>
    </row>
    <row r="241" spans="1:8" x14ac:dyDescent="0.2">
      <c r="A241" s="20">
        <v>240</v>
      </c>
      <c r="B241">
        <v>63.395899020000002</v>
      </c>
      <c r="C241">
        <v>116.39915019</v>
      </c>
      <c r="D241">
        <v>161.63070309</v>
      </c>
      <c r="E241">
        <v>150.08298452999998</v>
      </c>
      <c r="F241">
        <v>55.589832539999996</v>
      </c>
      <c r="G241">
        <v>61.610246369999999</v>
      </c>
      <c r="H241">
        <v>131.49575999999999</v>
      </c>
    </row>
    <row r="242" spans="1:8" x14ac:dyDescent="0.2">
      <c r="A242" s="20">
        <v>241</v>
      </c>
      <c r="B242">
        <v>48.188713230000005</v>
      </c>
      <c r="C242">
        <v>40.095746909999995</v>
      </c>
      <c r="D242">
        <v>319.94113823999999</v>
      </c>
      <c r="E242">
        <v>78.446186459999993</v>
      </c>
      <c r="F242">
        <v>104.38521939</v>
      </c>
      <c r="G242">
        <v>89.157113819999992</v>
      </c>
      <c r="H242">
        <v>86.873869259999992</v>
      </c>
    </row>
    <row r="243" spans="1:8" x14ac:dyDescent="0.2">
      <c r="A243" s="20">
        <v>242</v>
      </c>
      <c r="B243">
        <v>96.978123000000011</v>
      </c>
      <c r="C243">
        <v>38.966078790000005</v>
      </c>
      <c r="D243">
        <v>85.578337169999998</v>
      </c>
      <c r="E243">
        <v>238.52284875000001</v>
      </c>
      <c r="F243">
        <v>157.48709238000001</v>
      </c>
      <c r="G243">
        <v>88.755155189999996</v>
      </c>
      <c r="H243">
        <v>172.50898869</v>
      </c>
    </row>
    <row r="244" spans="1:8" x14ac:dyDescent="0.2">
      <c r="A244" s="20">
        <v>243</v>
      </c>
      <c r="B244">
        <v>47.81664</v>
      </c>
      <c r="C244">
        <v>144.96660405</v>
      </c>
      <c r="D244">
        <v>133.95233988000001</v>
      </c>
      <c r="E244">
        <v>399.44825639999999</v>
      </c>
      <c r="F244">
        <v>182.86278552000002</v>
      </c>
      <c r="G244">
        <v>139.47217325999998</v>
      </c>
      <c r="H244">
        <v>102.31117262999999</v>
      </c>
    </row>
    <row r="245" spans="1:8" x14ac:dyDescent="0.2">
      <c r="A245" s="20">
        <v>244</v>
      </c>
      <c r="B245">
        <v>72.714166739999996</v>
      </c>
      <c r="C245">
        <v>200.32183620000001</v>
      </c>
      <c r="D245">
        <v>89.705510910000001</v>
      </c>
      <c r="E245">
        <v>86.873869259999992</v>
      </c>
      <c r="F245">
        <v>114.1921134</v>
      </c>
      <c r="G245">
        <v>70.847823509999998</v>
      </c>
      <c r="H245">
        <v>234.44349165000003</v>
      </c>
    </row>
    <row r="246" spans="1:8" x14ac:dyDescent="0.2">
      <c r="A246" s="20">
        <v>245</v>
      </c>
      <c r="B246">
        <v>187.58916153000001</v>
      </c>
      <c r="C246">
        <v>54.125447940000001</v>
      </c>
      <c r="D246">
        <v>223.80130070999999</v>
      </c>
      <c r="E246">
        <v>144.6901641</v>
      </c>
      <c r="F246">
        <v>377.08949438999997</v>
      </c>
      <c r="G246">
        <v>213.21439775999997</v>
      </c>
      <c r="H246">
        <v>136.42983954000002</v>
      </c>
    </row>
    <row r="247" spans="1:8" x14ac:dyDescent="0.2">
      <c r="A247" s="20">
        <v>246</v>
      </c>
      <c r="B247">
        <v>71.787719339999995</v>
      </c>
      <c r="C247">
        <v>361.10678246999998</v>
      </c>
      <c r="D247">
        <v>262.78829927999999</v>
      </c>
      <c r="E247">
        <v>132.34151682000001</v>
      </c>
      <c r="F247">
        <v>141.97955832</v>
      </c>
      <c r="G247">
        <v>171.62587511999999</v>
      </c>
      <c r="H247">
        <v>127.42536851999999</v>
      </c>
    </row>
    <row r="248" spans="1:8" x14ac:dyDescent="0.2">
      <c r="A248" s="20">
        <v>247</v>
      </c>
      <c r="B248">
        <v>202.03128108000001</v>
      </c>
      <c r="C248">
        <v>57.486061169999992</v>
      </c>
      <c r="D248">
        <v>105.28028712</v>
      </c>
      <c r="E248">
        <v>137.14708913999999</v>
      </c>
      <c r="F248">
        <v>60.513452190000002</v>
      </c>
      <c r="G248">
        <v>164.36969999999999</v>
      </c>
      <c r="H248">
        <v>239.15791350000001</v>
      </c>
    </row>
    <row r="249" spans="1:8" x14ac:dyDescent="0.2">
      <c r="A249" s="20">
        <v>248</v>
      </c>
      <c r="B249">
        <v>57.096056699999998</v>
      </c>
      <c r="C249">
        <v>37.802042459999996</v>
      </c>
      <c r="D249">
        <v>110.57598</v>
      </c>
      <c r="E249">
        <v>129.64884228</v>
      </c>
      <c r="F249">
        <v>280.36539729000003</v>
      </c>
      <c r="G249">
        <v>188.46779229000001</v>
      </c>
      <c r="H249">
        <v>135.67373892000001</v>
      </c>
    </row>
    <row r="250" spans="1:8" x14ac:dyDescent="0.2">
      <c r="A250" s="20">
        <v>249</v>
      </c>
      <c r="B250">
        <v>42.263932679999996</v>
      </c>
      <c r="C250">
        <v>95.306034869999991</v>
      </c>
      <c r="D250">
        <v>116.28409139999999</v>
      </c>
      <c r="E250">
        <v>101.78668386</v>
      </c>
      <c r="F250">
        <v>135.14626160999998</v>
      </c>
      <c r="G250">
        <v>154.27889468999999</v>
      </c>
      <c r="H250">
        <v>131.22380286000001</v>
      </c>
    </row>
    <row r="251" spans="1:8" x14ac:dyDescent="0.2">
      <c r="A251" s="20">
        <v>250</v>
      </c>
      <c r="B251">
        <v>251.05529124</v>
      </c>
      <c r="C251">
        <v>29.885400000000001</v>
      </c>
      <c r="D251">
        <v>126.65133666</v>
      </c>
      <c r="E251">
        <v>109.88712153</v>
      </c>
      <c r="F251">
        <v>180.55264410000001</v>
      </c>
      <c r="G251">
        <v>91.480703669999997</v>
      </c>
      <c r="H251">
        <v>90.893455560000007</v>
      </c>
    </row>
    <row r="252" spans="1:8" x14ac:dyDescent="0.2">
      <c r="A252" s="20">
        <v>251</v>
      </c>
      <c r="B252">
        <v>68.800673610000004</v>
      </c>
      <c r="C252">
        <v>245.06028000000001</v>
      </c>
      <c r="D252">
        <v>181.81081943999999</v>
      </c>
      <c r="E252">
        <v>105.61799214</v>
      </c>
      <c r="F252">
        <v>138.63687633000001</v>
      </c>
      <c r="G252">
        <v>98.576991899999996</v>
      </c>
      <c r="H252">
        <v>308.74606740000002</v>
      </c>
    </row>
    <row r="253" spans="1:8" x14ac:dyDescent="0.2">
      <c r="A253" s="20">
        <v>252</v>
      </c>
      <c r="B253">
        <v>13.364750880000001</v>
      </c>
      <c r="C253">
        <v>102.22450497</v>
      </c>
      <c r="D253">
        <v>103.74118902000001</v>
      </c>
      <c r="E253">
        <v>105.91385759999999</v>
      </c>
      <c r="F253">
        <v>162.07151274</v>
      </c>
      <c r="G253">
        <v>218.87917533000001</v>
      </c>
      <c r="H253">
        <v>1293.8719560300001</v>
      </c>
    </row>
    <row r="254" spans="1:8" x14ac:dyDescent="0.2">
      <c r="A254" s="20">
        <v>253</v>
      </c>
      <c r="B254">
        <v>74.952583199999992</v>
      </c>
      <c r="C254">
        <v>78.217563150000004</v>
      </c>
      <c r="D254">
        <v>147.62341611000002</v>
      </c>
      <c r="E254">
        <v>43.5131424</v>
      </c>
      <c r="F254">
        <v>396.70029387</v>
      </c>
      <c r="G254">
        <v>176.01902892000001</v>
      </c>
      <c r="H254">
        <v>46.778122349999997</v>
      </c>
    </row>
    <row r="255" spans="1:8" x14ac:dyDescent="0.2">
      <c r="A255" s="20">
        <v>254</v>
      </c>
      <c r="B255">
        <v>92.064963239999997</v>
      </c>
      <c r="C255">
        <v>119.87781074999999</v>
      </c>
      <c r="D255">
        <v>209.53849356000001</v>
      </c>
      <c r="E255">
        <v>208.77043878000001</v>
      </c>
      <c r="F255">
        <v>101.78668386</v>
      </c>
      <c r="G255">
        <v>136.85421221999999</v>
      </c>
      <c r="H255">
        <v>71.84898441</v>
      </c>
    </row>
    <row r="256" spans="1:8" x14ac:dyDescent="0.2">
      <c r="A256" s="20">
        <v>255</v>
      </c>
      <c r="B256">
        <v>44.427635639999998</v>
      </c>
      <c r="C256">
        <v>118.64204946</v>
      </c>
      <c r="D256">
        <v>122.56600247999999</v>
      </c>
      <c r="E256">
        <v>224.53797581999999</v>
      </c>
      <c r="F256">
        <v>133.65199160999998</v>
      </c>
      <c r="G256">
        <v>139.53642686999999</v>
      </c>
      <c r="H256">
        <v>33.810847289999998</v>
      </c>
    </row>
    <row r="257" spans="1:8" x14ac:dyDescent="0.2">
      <c r="A257" s="20">
        <v>256</v>
      </c>
      <c r="B257">
        <v>195.90327981000002</v>
      </c>
      <c r="C257">
        <v>61.320357989999998</v>
      </c>
      <c r="D257">
        <v>48.188713230000005</v>
      </c>
      <c r="E257">
        <v>97.894110510000004</v>
      </c>
      <c r="F257">
        <v>132.71209578</v>
      </c>
      <c r="G257">
        <v>92.789684190000003</v>
      </c>
      <c r="H257">
        <v>92.837500829999996</v>
      </c>
    </row>
    <row r="258" spans="1:8" x14ac:dyDescent="0.2">
      <c r="A258" s="20">
        <v>257</v>
      </c>
      <c r="B258">
        <v>36.47961351</v>
      </c>
      <c r="C258">
        <v>69.767466299999995</v>
      </c>
      <c r="D258">
        <v>320.27585472000004</v>
      </c>
      <c r="E258">
        <v>116.05397382</v>
      </c>
      <c r="F258">
        <v>85.578337169999998</v>
      </c>
      <c r="G258">
        <v>89.854937910000004</v>
      </c>
      <c r="H258">
        <v>60.142873230000006</v>
      </c>
    </row>
    <row r="259" spans="1:8" x14ac:dyDescent="0.2">
      <c r="A259" s="20">
        <v>258</v>
      </c>
      <c r="B259">
        <v>34.07533308</v>
      </c>
      <c r="C259">
        <v>227.30536386</v>
      </c>
      <c r="D259">
        <v>169.92689013</v>
      </c>
      <c r="E259">
        <v>73.810960919999999</v>
      </c>
      <c r="F259">
        <v>56.861456309999994</v>
      </c>
      <c r="G259">
        <v>421.47977328000002</v>
      </c>
      <c r="H259">
        <v>87.027779069999994</v>
      </c>
    </row>
    <row r="260" spans="1:8" x14ac:dyDescent="0.2">
      <c r="A260" s="20">
        <v>259</v>
      </c>
      <c r="B260">
        <v>239.54941224000001</v>
      </c>
      <c r="C260">
        <v>72.714166739999996</v>
      </c>
      <c r="D260">
        <v>69.960227130000007</v>
      </c>
      <c r="E260">
        <v>60.513452190000002</v>
      </c>
      <c r="F260">
        <v>111.58162371</v>
      </c>
      <c r="G260">
        <v>218.24560485000001</v>
      </c>
      <c r="H260">
        <v>80.690579999999997</v>
      </c>
    </row>
    <row r="261" spans="1:8" x14ac:dyDescent="0.2">
      <c r="A261" s="20">
        <v>260</v>
      </c>
      <c r="B261">
        <v>114.81522399000001</v>
      </c>
      <c r="C261">
        <v>280.6836768</v>
      </c>
      <c r="D261">
        <v>104.98292739</v>
      </c>
      <c r="E261">
        <v>93.364978140000005</v>
      </c>
      <c r="F261">
        <v>111.66082002</v>
      </c>
      <c r="G261">
        <v>127.25053893</v>
      </c>
      <c r="H261">
        <v>107.96100749999999</v>
      </c>
    </row>
    <row r="262" spans="1:8" x14ac:dyDescent="0.2">
      <c r="A262" s="20">
        <v>261</v>
      </c>
      <c r="B262">
        <v>116.05397382</v>
      </c>
      <c r="C262">
        <v>57.486061169999992</v>
      </c>
      <c r="D262">
        <v>69.319185300000001</v>
      </c>
      <c r="E262">
        <v>85.055342670000002</v>
      </c>
      <c r="F262">
        <v>141.60150801</v>
      </c>
      <c r="G262">
        <v>93.841650270000002</v>
      </c>
      <c r="H262">
        <v>119.87781074999999</v>
      </c>
    </row>
    <row r="263" spans="1:8" x14ac:dyDescent="0.2">
      <c r="A263" s="20">
        <v>262</v>
      </c>
      <c r="B263">
        <v>44.427635639999998</v>
      </c>
      <c r="C263">
        <v>45.715696380000004</v>
      </c>
      <c r="D263">
        <v>443.31255225000001</v>
      </c>
      <c r="E263">
        <v>158.42101113000001</v>
      </c>
      <c r="F263">
        <v>48.188713230000005</v>
      </c>
      <c r="G263">
        <v>100.46126636999999</v>
      </c>
      <c r="H263">
        <v>123.72705027000001</v>
      </c>
    </row>
    <row r="264" spans="1:8" x14ac:dyDescent="0.2">
      <c r="A264" s="20">
        <v>263</v>
      </c>
      <c r="B264">
        <v>121.68886599</v>
      </c>
      <c r="C264">
        <v>204.55659738</v>
      </c>
      <c r="D264">
        <v>126.96961617000001</v>
      </c>
      <c r="E264">
        <v>150.08298452999998</v>
      </c>
      <c r="F264">
        <v>192.87140598000002</v>
      </c>
      <c r="G264">
        <v>103.95636389999999</v>
      </c>
      <c r="H264">
        <v>157.82778594000001</v>
      </c>
    </row>
    <row r="265" spans="1:8" x14ac:dyDescent="0.2">
      <c r="A265" s="20">
        <v>264</v>
      </c>
      <c r="B265">
        <v>63.95774454</v>
      </c>
      <c r="C265">
        <v>80.745867989999994</v>
      </c>
      <c r="D265">
        <v>128.36825288999998</v>
      </c>
      <c r="E265">
        <v>127.6704288</v>
      </c>
      <c r="F265">
        <v>144.84407391000002</v>
      </c>
      <c r="G265">
        <v>133.14991688999999</v>
      </c>
      <c r="H265">
        <v>52.191862559999997</v>
      </c>
    </row>
    <row r="266" spans="1:8" x14ac:dyDescent="0.2">
      <c r="A266" s="20">
        <v>265</v>
      </c>
      <c r="B266">
        <v>83.679119999999998</v>
      </c>
      <c r="C266">
        <v>50.096896020000003</v>
      </c>
      <c r="D266">
        <v>107.29605735000001</v>
      </c>
      <c r="E266">
        <v>181.49104566</v>
      </c>
      <c r="F266">
        <v>51.589671750000001</v>
      </c>
      <c r="G266">
        <v>97.574336730000013</v>
      </c>
      <c r="H266">
        <v>45.224081550000001</v>
      </c>
    </row>
    <row r="267" spans="1:8" x14ac:dyDescent="0.2">
      <c r="A267" s="20">
        <v>266</v>
      </c>
      <c r="B267">
        <v>23.90832</v>
      </c>
      <c r="C267">
        <v>120.21252722999999</v>
      </c>
      <c r="D267">
        <v>164.39659685999999</v>
      </c>
      <c r="E267">
        <v>124.30383848999999</v>
      </c>
      <c r="F267">
        <v>87.895949940000008</v>
      </c>
      <c r="G267">
        <v>73.993261860000004</v>
      </c>
      <c r="H267">
        <v>176.42547035999999</v>
      </c>
    </row>
    <row r="268" spans="1:8" x14ac:dyDescent="0.2">
      <c r="A268" s="20">
        <v>267</v>
      </c>
      <c r="B268">
        <v>27.06272397</v>
      </c>
      <c r="C268">
        <v>190.93931487</v>
      </c>
      <c r="D268">
        <v>150.88391324999998</v>
      </c>
      <c r="E268">
        <v>141.75840635999998</v>
      </c>
      <c r="F268">
        <v>63.395899020000002</v>
      </c>
      <c r="G268">
        <v>78.900444539999995</v>
      </c>
      <c r="H268">
        <v>108.78435027</v>
      </c>
    </row>
    <row r="269" spans="1:8" x14ac:dyDescent="0.2">
      <c r="A269" s="20">
        <v>268</v>
      </c>
      <c r="B269">
        <v>102.70267136999999</v>
      </c>
      <c r="C269">
        <v>101.65369382999999</v>
      </c>
      <c r="D269">
        <v>124.37556345</v>
      </c>
      <c r="E269">
        <v>95.306034869999991</v>
      </c>
      <c r="F269">
        <v>179.80999191000001</v>
      </c>
      <c r="G269">
        <v>77.932157580000009</v>
      </c>
      <c r="H269">
        <v>93.078078300000001</v>
      </c>
    </row>
    <row r="270" spans="1:8" x14ac:dyDescent="0.2">
      <c r="A270" s="20">
        <v>269</v>
      </c>
      <c r="B270">
        <v>180.89931473999999</v>
      </c>
      <c r="C270">
        <v>119.01711123</v>
      </c>
      <c r="D270">
        <v>133.55187552000001</v>
      </c>
      <c r="E270">
        <v>239.38205399999998</v>
      </c>
      <c r="F270">
        <v>219.16458089999998</v>
      </c>
      <c r="G270">
        <v>114.97212233999998</v>
      </c>
      <c r="H270">
        <v>169.16331815999999</v>
      </c>
    </row>
    <row r="271" spans="1:8" x14ac:dyDescent="0.2">
      <c r="A271" s="20">
        <v>270</v>
      </c>
      <c r="B271">
        <v>101.78668386</v>
      </c>
      <c r="C271">
        <v>46.394094959999997</v>
      </c>
      <c r="D271">
        <v>115.35913826999999</v>
      </c>
      <c r="E271">
        <v>116.05397382</v>
      </c>
      <c r="F271">
        <v>116.05397382</v>
      </c>
      <c r="G271">
        <v>138.28273433999999</v>
      </c>
      <c r="H271">
        <v>101.12621652</v>
      </c>
    </row>
    <row r="272" spans="1:8" x14ac:dyDescent="0.2">
      <c r="A272" s="20">
        <v>271</v>
      </c>
      <c r="B272">
        <v>23.3404974</v>
      </c>
      <c r="C272">
        <v>303.74474571000002</v>
      </c>
      <c r="D272">
        <v>249.39515727000003</v>
      </c>
      <c r="E272">
        <v>188.37215900999999</v>
      </c>
      <c r="F272">
        <v>190.98563723999999</v>
      </c>
      <c r="G272">
        <v>340.81160733000002</v>
      </c>
      <c r="H272">
        <v>84.581659079999994</v>
      </c>
    </row>
    <row r="273" spans="1:8" x14ac:dyDescent="0.2">
      <c r="A273" s="20">
        <v>272</v>
      </c>
      <c r="B273">
        <v>22.760720639999999</v>
      </c>
      <c r="C273">
        <v>95.352357239999989</v>
      </c>
      <c r="D273">
        <v>74.713499999999996</v>
      </c>
      <c r="E273">
        <v>192.40668801000001</v>
      </c>
      <c r="F273">
        <v>44.427635639999998</v>
      </c>
      <c r="G273">
        <v>120.02574348</v>
      </c>
      <c r="H273">
        <v>137.60284149</v>
      </c>
    </row>
    <row r="274" spans="1:8" x14ac:dyDescent="0.2">
      <c r="A274" s="20">
        <v>273</v>
      </c>
      <c r="B274">
        <v>73.265552369999995</v>
      </c>
      <c r="C274">
        <v>131.80059107999998</v>
      </c>
      <c r="D274">
        <v>34.979366429999999</v>
      </c>
      <c r="E274">
        <v>164.12463972</v>
      </c>
      <c r="F274">
        <v>104.38521939</v>
      </c>
      <c r="G274">
        <v>34.852353480000005</v>
      </c>
      <c r="H274">
        <v>103.05083628</v>
      </c>
    </row>
    <row r="275" spans="1:8" x14ac:dyDescent="0.2">
      <c r="A275" s="20">
        <v>274</v>
      </c>
      <c r="B275">
        <v>78.217563150000004</v>
      </c>
      <c r="C275">
        <v>74.233839330000009</v>
      </c>
      <c r="D275">
        <v>107.96100749999999</v>
      </c>
      <c r="E275">
        <v>122.85738512999998</v>
      </c>
      <c r="F275">
        <v>152.67853152000001</v>
      </c>
      <c r="G275">
        <v>29.885400000000001</v>
      </c>
      <c r="H275">
        <v>40.648626809999996</v>
      </c>
    </row>
    <row r="276" spans="1:8" x14ac:dyDescent="0.2">
      <c r="A276" s="20">
        <v>275</v>
      </c>
      <c r="B276">
        <v>21.131966339999998</v>
      </c>
      <c r="C276">
        <v>24.09510375</v>
      </c>
      <c r="D276">
        <v>49.469302620000001</v>
      </c>
      <c r="E276">
        <v>111.90139748999999</v>
      </c>
      <c r="F276">
        <v>58.026986909999998</v>
      </c>
      <c r="G276">
        <v>92.789684190000003</v>
      </c>
      <c r="H276">
        <v>170.76517559999999</v>
      </c>
    </row>
    <row r="277" spans="1:8" x14ac:dyDescent="0.2">
      <c r="A277" s="20">
        <v>276</v>
      </c>
      <c r="B277">
        <v>25.53408576</v>
      </c>
      <c r="C277">
        <v>278.94434651999995</v>
      </c>
      <c r="D277">
        <v>859.72376168999995</v>
      </c>
      <c r="E277">
        <v>118.97975448</v>
      </c>
      <c r="F277">
        <v>110.21137812000001</v>
      </c>
      <c r="G277">
        <v>54.536372190000002</v>
      </c>
      <c r="H277">
        <v>108.66182013</v>
      </c>
    </row>
    <row r="278" spans="1:8" x14ac:dyDescent="0.2">
      <c r="A278" s="20">
        <v>277</v>
      </c>
      <c r="B278">
        <v>31.201851869999999</v>
      </c>
      <c r="C278">
        <v>38.966078790000005</v>
      </c>
      <c r="D278">
        <v>204.4908495</v>
      </c>
      <c r="E278">
        <v>154.27889468999999</v>
      </c>
      <c r="F278">
        <v>151.5040353</v>
      </c>
      <c r="G278">
        <v>45.715696380000004</v>
      </c>
      <c r="H278">
        <v>188.49170061000001</v>
      </c>
    </row>
    <row r="279" spans="1:8" x14ac:dyDescent="0.2">
      <c r="A279" s="20">
        <v>278</v>
      </c>
      <c r="B279">
        <v>15.23856546</v>
      </c>
      <c r="C279">
        <v>90.893455560000007</v>
      </c>
      <c r="D279">
        <v>115.35913826999999</v>
      </c>
      <c r="E279">
        <v>295.88040269999999</v>
      </c>
      <c r="F279">
        <v>137.60284149</v>
      </c>
      <c r="G279">
        <v>80.302069799999998</v>
      </c>
      <c r="H279">
        <v>80.745867989999994</v>
      </c>
    </row>
    <row r="280" spans="1:8" x14ac:dyDescent="0.2">
      <c r="A280" s="20">
        <v>279</v>
      </c>
      <c r="B280">
        <v>18.901021229999998</v>
      </c>
      <c r="C280">
        <v>72.95922702</v>
      </c>
      <c r="D280">
        <v>326.95524162000004</v>
      </c>
      <c r="E280">
        <v>138.15273285000001</v>
      </c>
      <c r="F280">
        <v>47.81664</v>
      </c>
      <c r="G280">
        <v>74.713499999999996</v>
      </c>
      <c r="H280">
        <v>98.666648100000003</v>
      </c>
    </row>
    <row r="281" spans="1:8" x14ac:dyDescent="0.2">
      <c r="A281" s="20">
        <v>280</v>
      </c>
      <c r="B281">
        <v>103.6126818</v>
      </c>
      <c r="C281">
        <v>92.064963239999997</v>
      </c>
      <c r="D281">
        <v>141.75840635999998</v>
      </c>
      <c r="E281">
        <v>217.36398555</v>
      </c>
      <c r="F281">
        <v>117.77238432</v>
      </c>
      <c r="G281">
        <v>73.810960919999999</v>
      </c>
      <c r="H281">
        <v>67.15847088000001</v>
      </c>
    </row>
    <row r="282" spans="1:8" x14ac:dyDescent="0.2">
      <c r="A282" s="20">
        <v>281</v>
      </c>
      <c r="B282">
        <v>10.775180970000001</v>
      </c>
      <c r="C282">
        <v>55.105689060000003</v>
      </c>
      <c r="D282">
        <v>157.06122542999998</v>
      </c>
      <c r="E282">
        <v>98.031583350000005</v>
      </c>
      <c r="F282">
        <v>272.67887241</v>
      </c>
      <c r="G282">
        <v>71.84898441</v>
      </c>
      <c r="H282">
        <v>122.53014</v>
      </c>
    </row>
    <row r="283" spans="1:8" x14ac:dyDescent="0.2">
      <c r="A283" s="20">
        <v>282</v>
      </c>
      <c r="B283">
        <v>15.23856546</v>
      </c>
      <c r="C283">
        <v>31.201851869999999</v>
      </c>
      <c r="D283">
        <v>55.830410010000001</v>
      </c>
      <c r="E283">
        <v>124.87614389999999</v>
      </c>
      <c r="F283">
        <v>483.41427623999999</v>
      </c>
      <c r="G283">
        <v>138.44411550000001</v>
      </c>
      <c r="H283">
        <v>40.095746909999995</v>
      </c>
    </row>
    <row r="284" spans="1:8" x14ac:dyDescent="0.2">
      <c r="A284" s="20">
        <v>283</v>
      </c>
      <c r="B284">
        <v>69.70470696000001</v>
      </c>
      <c r="C284">
        <v>23.90832</v>
      </c>
      <c r="D284">
        <v>77.758822259999988</v>
      </c>
      <c r="E284">
        <v>172.40588406000001</v>
      </c>
      <c r="F284">
        <v>30.47713092</v>
      </c>
      <c r="G284">
        <v>108.61998057000001</v>
      </c>
      <c r="H284">
        <v>21.131966339999998</v>
      </c>
    </row>
    <row r="285" spans="1:8" x14ac:dyDescent="0.2">
      <c r="A285" s="20">
        <v>284</v>
      </c>
      <c r="B285">
        <v>24.643500840000002</v>
      </c>
      <c r="C285">
        <v>50.80518</v>
      </c>
      <c r="D285">
        <v>89.656199999999998</v>
      </c>
      <c r="E285">
        <v>136.33121772000001</v>
      </c>
      <c r="F285">
        <v>125.51868</v>
      </c>
      <c r="G285">
        <v>89.656199999999998</v>
      </c>
      <c r="H285">
        <v>77.586981210000005</v>
      </c>
    </row>
    <row r="286" spans="1:8" x14ac:dyDescent="0.2">
      <c r="A286" s="20">
        <v>285</v>
      </c>
      <c r="B286">
        <v>154.62556533</v>
      </c>
      <c r="C286">
        <v>123.83463771000001</v>
      </c>
      <c r="D286">
        <v>81.297253619999992</v>
      </c>
      <c r="E286">
        <v>187.16030603999999</v>
      </c>
      <c r="F286">
        <v>51.154839180000003</v>
      </c>
      <c r="G286">
        <v>112.02093909</v>
      </c>
      <c r="H286">
        <v>131.53012820999999</v>
      </c>
    </row>
    <row r="287" spans="1:8" x14ac:dyDescent="0.2">
      <c r="A287" s="20">
        <v>286</v>
      </c>
      <c r="B287">
        <v>57.096056699999998</v>
      </c>
      <c r="C287">
        <v>93.556244699999993</v>
      </c>
      <c r="D287">
        <v>68.149171890000005</v>
      </c>
      <c r="E287">
        <v>66.356047889999999</v>
      </c>
      <c r="F287">
        <v>80.911731959999997</v>
      </c>
      <c r="G287">
        <v>73.810960919999999</v>
      </c>
      <c r="H287">
        <v>149.69596860000001</v>
      </c>
    </row>
    <row r="288" spans="1:8" x14ac:dyDescent="0.2">
      <c r="A288" s="20">
        <v>287</v>
      </c>
      <c r="B288">
        <v>43.5131424</v>
      </c>
      <c r="C288">
        <v>91.039894020000006</v>
      </c>
      <c r="D288">
        <v>46.682489070000003</v>
      </c>
      <c r="E288">
        <v>165.77580807000001</v>
      </c>
      <c r="F288">
        <v>54.944307900000005</v>
      </c>
      <c r="G288">
        <v>100.46126636999999</v>
      </c>
      <c r="H288">
        <v>243.54359595000003</v>
      </c>
    </row>
    <row r="289" spans="1:8" x14ac:dyDescent="0.2">
      <c r="A289" s="20">
        <v>288</v>
      </c>
      <c r="B289">
        <v>93.793833629999995</v>
      </c>
      <c r="C289">
        <v>69.767466299999995</v>
      </c>
      <c r="D289">
        <v>61.610246369999999</v>
      </c>
      <c r="E289">
        <v>73.810960919999999</v>
      </c>
      <c r="F289">
        <v>51.06817152</v>
      </c>
      <c r="G289">
        <v>96.562715940000004</v>
      </c>
      <c r="H289">
        <v>189.79022123999999</v>
      </c>
    </row>
    <row r="290" spans="1:8" x14ac:dyDescent="0.2">
      <c r="A290" s="20">
        <v>289</v>
      </c>
      <c r="B290">
        <v>262.39680054000002</v>
      </c>
      <c r="C290">
        <v>93.793833629999995</v>
      </c>
      <c r="D290">
        <v>111.17966507999999</v>
      </c>
      <c r="E290">
        <v>310.37631597000001</v>
      </c>
      <c r="F290">
        <v>86.718465179999995</v>
      </c>
      <c r="G290">
        <v>77.586981210000005</v>
      </c>
      <c r="H290">
        <v>129.64884228</v>
      </c>
    </row>
    <row r="291" spans="1:8" x14ac:dyDescent="0.2">
      <c r="A291" s="20">
        <v>290</v>
      </c>
      <c r="B291">
        <v>95.492818619999994</v>
      </c>
      <c r="C291">
        <v>169.10952444</v>
      </c>
      <c r="D291">
        <v>63.325668329999999</v>
      </c>
      <c r="E291">
        <v>29.434130459999999</v>
      </c>
      <c r="F291">
        <v>65.815122150000008</v>
      </c>
      <c r="G291">
        <v>87.130883699999998</v>
      </c>
      <c r="H291">
        <v>74.773270799999992</v>
      </c>
    </row>
    <row r="292" spans="1:8" x14ac:dyDescent="0.2">
      <c r="A292" s="20">
        <v>291</v>
      </c>
      <c r="B292">
        <v>99.028261440000009</v>
      </c>
      <c r="C292">
        <v>269.59918193999999</v>
      </c>
      <c r="D292">
        <v>89.157113819999992</v>
      </c>
      <c r="E292">
        <v>160.38149337000002</v>
      </c>
      <c r="F292">
        <v>30.76851357</v>
      </c>
      <c r="G292">
        <v>65.815122150000008</v>
      </c>
      <c r="H292">
        <v>43.5131424</v>
      </c>
    </row>
    <row r="293" spans="1:8" x14ac:dyDescent="0.2">
      <c r="A293" s="20">
        <v>292</v>
      </c>
      <c r="B293">
        <v>75.604084919999991</v>
      </c>
      <c r="C293">
        <v>427.89318012000001</v>
      </c>
      <c r="D293">
        <v>108.78435027</v>
      </c>
      <c r="E293">
        <v>86.873869259999992</v>
      </c>
      <c r="F293">
        <v>89.157113819999992</v>
      </c>
      <c r="G293">
        <v>48.188713230000005</v>
      </c>
      <c r="H293">
        <v>169.82229122999999</v>
      </c>
    </row>
    <row r="294" spans="1:8" x14ac:dyDescent="0.2">
      <c r="A294" s="20">
        <v>293</v>
      </c>
      <c r="B294">
        <v>38.851019999999998</v>
      </c>
      <c r="C294">
        <v>61.610246369999999</v>
      </c>
      <c r="D294">
        <v>899.59536809999997</v>
      </c>
      <c r="E294">
        <v>139.9832136</v>
      </c>
      <c r="F294">
        <v>156.1213296</v>
      </c>
      <c r="G294">
        <v>84.950743770000003</v>
      </c>
      <c r="H294">
        <v>483.23795238000002</v>
      </c>
    </row>
    <row r="295" spans="1:8" x14ac:dyDescent="0.2">
      <c r="A295" s="20">
        <v>294</v>
      </c>
      <c r="B295">
        <v>57.408359129999994</v>
      </c>
      <c r="C295">
        <v>156.00627081000002</v>
      </c>
      <c r="D295">
        <v>316.62983592</v>
      </c>
      <c r="E295">
        <v>130.54092147</v>
      </c>
      <c r="F295">
        <v>68.800673610000004</v>
      </c>
      <c r="G295">
        <v>89.157113819999992</v>
      </c>
      <c r="H295">
        <v>140.9694318</v>
      </c>
    </row>
    <row r="296" spans="1:8" x14ac:dyDescent="0.2">
      <c r="A296" s="20">
        <v>295</v>
      </c>
      <c r="B296">
        <v>59.546659500000004</v>
      </c>
      <c r="C296">
        <v>228.57997617000001</v>
      </c>
      <c r="D296">
        <v>161.98932789</v>
      </c>
      <c r="E296">
        <v>109.07125010999999</v>
      </c>
      <c r="F296">
        <v>161.76817593000001</v>
      </c>
      <c r="G296">
        <v>101.78668386</v>
      </c>
      <c r="H296">
        <v>92.644739999999999</v>
      </c>
    </row>
    <row r="297" spans="1:8" x14ac:dyDescent="0.2">
      <c r="A297" s="20">
        <v>296</v>
      </c>
      <c r="B297">
        <v>76.192827300000005</v>
      </c>
      <c r="C297">
        <v>88.855271279999997</v>
      </c>
      <c r="D297">
        <v>275.52993957000001</v>
      </c>
      <c r="E297">
        <v>93.793833629999995</v>
      </c>
      <c r="F297">
        <v>122.85738512999998</v>
      </c>
      <c r="G297">
        <v>243.69003440999998</v>
      </c>
      <c r="H297">
        <v>42.263932679999996</v>
      </c>
    </row>
    <row r="298" spans="1:8" x14ac:dyDescent="0.2">
      <c r="A298" s="20">
        <v>297</v>
      </c>
      <c r="B298">
        <v>123.83463771000001</v>
      </c>
      <c r="C298">
        <v>145.94983371000001</v>
      </c>
      <c r="D298">
        <v>85.63063661999999</v>
      </c>
      <c r="E298">
        <v>116.55306</v>
      </c>
      <c r="F298">
        <v>39.871606409999998</v>
      </c>
      <c r="G298">
        <v>663.56346743999995</v>
      </c>
      <c r="H298">
        <v>38.851019999999998</v>
      </c>
    </row>
    <row r="299" spans="1:8" x14ac:dyDescent="0.2">
      <c r="A299" s="20">
        <v>298</v>
      </c>
      <c r="B299">
        <v>112.29887331</v>
      </c>
      <c r="C299">
        <v>271.36540908000001</v>
      </c>
      <c r="D299">
        <v>183.18106502999998</v>
      </c>
      <c r="E299">
        <v>131.49575999999999</v>
      </c>
      <c r="F299">
        <v>79.40700206999999</v>
      </c>
      <c r="G299">
        <v>158.84239527</v>
      </c>
      <c r="H299">
        <v>34.979366429999999</v>
      </c>
    </row>
    <row r="300" spans="1:8" x14ac:dyDescent="0.2">
      <c r="A300" s="20">
        <v>299</v>
      </c>
      <c r="B300">
        <v>125.16304374000001</v>
      </c>
      <c r="C300">
        <v>218.24560485000001</v>
      </c>
      <c r="D300">
        <v>204.27268608</v>
      </c>
      <c r="E300">
        <v>105.99903098999999</v>
      </c>
      <c r="F300">
        <v>10.775180970000001</v>
      </c>
      <c r="G300">
        <v>93.841650270000002</v>
      </c>
      <c r="H300">
        <v>34.07533308</v>
      </c>
    </row>
    <row r="301" spans="1:8" x14ac:dyDescent="0.2">
      <c r="A301" s="20">
        <v>300</v>
      </c>
      <c r="B301">
        <v>61.610246369999999</v>
      </c>
      <c r="C301">
        <v>235.41327288000002</v>
      </c>
      <c r="D301">
        <v>377.50340717999995</v>
      </c>
      <c r="E301">
        <v>167.06386881</v>
      </c>
      <c r="F301">
        <v>89.705510910000001</v>
      </c>
      <c r="G301">
        <v>145.73465883</v>
      </c>
      <c r="H301">
        <v>57.486061169999992</v>
      </c>
    </row>
    <row r="302" spans="1:8" x14ac:dyDescent="0.2">
      <c r="A302" s="20">
        <v>301</v>
      </c>
      <c r="B302">
        <v>88.502623560000004</v>
      </c>
      <c r="C302">
        <v>236.26500677999999</v>
      </c>
      <c r="D302">
        <v>85.473738269999998</v>
      </c>
      <c r="E302">
        <v>289.90332269999999</v>
      </c>
      <c r="F302">
        <v>117.50640426000001</v>
      </c>
      <c r="G302">
        <v>134.783154</v>
      </c>
      <c r="H302">
        <v>93.556244699999993</v>
      </c>
    </row>
    <row r="303" spans="1:8" x14ac:dyDescent="0.2">
      <c r="A303" s="20">
        <v>302</v>
      </c>
      <c r="B303">
        <v>125.55454247999999</v>
      </c>
      <c r="C303">
        <v>58.942974419999999</v>
      </c>
      <c r="D303">
        <v>80.745867989999994</v>
      </c>
      <c r="E303">
        <v>84.633958530000001</v>
      </c>
      <c r="F303">
        <v>70.847823509999998</v>
      </c>
      <c r="G303">
        <v>90.745522829999999</v>
      </c>
      <c r="H303">
        <v>107.79514352999999</v>
      </c>
    </row>
    <row r="304" spans="1:8" x14ac:dyDescent="0.2">
      <c r="A304" s="20">
        <v>303</v>
      </c>
      <c r="B304">
        <v>100.46126636999999</v>
      </c>
      <c r="C304">
        <v>29.434130459999999</v>
      </c>
      <c r="D304">
        <v>213.94659006000001</v>
      </c>
      <c r="E304">
        <v>245.95086492000001</v>
      </c>
      <c r="F304">
        <v>81.570705029999999</v>
      </c>
      <c r="G304">
        <v>289.94964506999997</v>
      </c>
      <c r="H304">
        <v>220.60655144999998</v>
      </c>
    </row>
    <row r="305" spans="1:8" x14ac:dyDescent="0.2">
      <c r="A305" s="20">
        <v>304</v>
      </c>
      <c r="B305">
        <v>65.815122150000008</v>
      </c>
      <c r="C305">
        <v>100.41643826999999</v>
      </c>
      <c r="D305">
        <v>110.25172341</v>
      </c>
      <c r="E305">
        <v>137.11570946999998</v>
      </c>
      <c r="F305">
        <v>37.802042459999996</v>
      </c>
      <c r="G305">
        <v>111.66082002</v>
      </c>
      <c r="H305">
        <v>38.966078790000005</v>
      </c>
    </row>
    <row r="306" spans="1:8" x14ac:dyDescent="0.2">
      <c r="A306" s="20">
        <v>305</v>
      </c>
      <c r="B306">
        <v>85.473738269999998</v>
      </c>
      <c r="C306">
        <v>38.271243239999997</v>
      </c>
      <c r="D306">
        <v>137.14708913999999</v>
      </c>
      <c r="E306">
        <v>235.01430278999999</v>
      </c>
      <c r="F306">
        <v>51.589671750000001</v>
      </c>
      <c r="G306">
        <v>143.01359316</v>
      </c>
      <c r="H306">
        <v>45.618568830000001</v>
      </c>
    </row>
    <row r="307" spans="1:8" x14ac:dyDescent="0.2">
      <c r="A307" s="20">
        <v>306</v>
      </c>
      <c r="B307">
        <v>131.63173856999998</v>
      </c>
      <c r="C307">
        <v>34.979366429999999</v>
      </c>
      <c r="D307">
        <v>90.893455560000007</v>
      </c>
      <c r="E307">
        <v>233.10612</v>
      </c>
      <c r="F307">
        <v>84.211080120000005</v>
      </c>
      <c r="G307">
        <v>175.12993827</v>
      </c>
      <c r="H307">
        <v>54.944307900000005</v>
      </c>
    </row>
    <row r="308" spans="1:8" x14ac:dyDescent="0.2">
      <c r="A308" s="20">
        <v>307</v>
      </c>
      <c r="B308">
        <v>27.552844530000002</v>
      </c>
      <c r="C308">
        <v>21.131966339999998</v>
      </c>
      <c r="D308">
        <v>55.830410010000001</v>
      </c>
      <c r="E308">
        <v>161.10472005</v>
      </c>
      <c r="F308">
        <v>78.217563150000004</v>
      </c>
      <c r="G308">
        <v>119.01711123</v>
      </c>
      <c r="H308">
        <v>83.090377619999998</v>
      </c>
    </row>
    <row r="309" spans="1:8" x14ac:dyDescent="0.2">
      <c r="A309" s="20">
        <v>308</v>
      </c>
      <c r="B309">
        <v>104.38521939</v>
      </c>
      <c r="C309">
        <v>21.550361940000002</v>
      </c>
      <c r="D309">
        <v>40.095746909999995</v>
      </c>
      <c r="E309">
        <v>178.31273336999999</v>
      </c>
      <c r="F309">
        <v>63.395899020000002</v>
      </c>
      <c r="G309">
        <v>164.47878170999999</v>
      </c>
      <c r="H309">
        <v>220.42425051000001</v>
      </c>
    </row>
    <row r="310" spans="1:8" x14ac:dyDescent="0.2">
      <c r="A310" s="20">
        <v>309</v>
      </c>
      <c r="B310">
        <v>122.67657846</v>
      </c>
      <c r="C310">
        <v>24.643500840000002</v>
      </c>
      <c r="D310">
        <v>23.90832</v>
      </c>
      <c r="E310">
        <v>88.250091929999996</v>
      </c>
      <c r="F310">
        <v>74.773270799999992</v>
      </c>
      <c r="G310">
        <v>146.56099014</v>
      </c>
      <c r="H310">
        <v>35.986504409999995</v>
      </c>
    </row>
    <row r="311" spans="1:8" x14ac:dyDescent="0.2">
      <c r="A311" s="20">
        <v>310</v>
      </c>
      <c r="B311">
        <v>34.07533308</v>
      </c>
      <c r="C311">
        <v>63.395899020000002</v>
      </c>
      <c r="D311">
        <v>125.66063565</v>
      </c>
      <c r="E311">
        <v>183.86245215</v>
      </c>
      <c r="F311">
        <v>96.470071200000007</v>
      </c>
      <c r="G311">
        <v>209.83734755999998</v>
      </c>
      <c r="H311">
        <v>52.191862559999997</v>
      </c>
    </row>
    <row r="312" spans="1:8" x14ac:dyDescent="0.2">
      <c r="A312" s="20">
        <v>311</v>
      </c>
      <c r="B312">
        <v>25.53408576</v>
      </c>
      <c r="C312">
        <v>304.20049806000003</v>
      </c>
      <c r="D312">
        <v>192.94014240000001</v>
      </c>
      <c r="E312">
        <v>152.21082501000001</v>
      </c>
      <c r="F312">
        <v>136.88708616</v>
      </c>
      <c r="G312">
        <v>204.84050868</v>
      </c>
      <c r="H312">
        <v>84.950743770000003</v>
      </c>
    </row>
    <row r="313" spans="1:8" x14ac:dyDescent="0.2">
      <c r="A313" s="20">
        <v>312</v>
      </c>
      <c r="B313">
        <v>59.770800000000001</v>
      </c>
      <c r="C313">
        <v>70.022986469999992</v>
      </c>
      <c r="D313">
        <v>583.26289191000001</v>
      </c>
      <c r="E313">
        <v>165.34545831</v>
      </c>
      <c r="F313">
        <v>96.562715940000004</v>
      </c>
      <c r="G313">
        <v>120.28574646000001</v>
      </c>
      <c r="H313">
        <v>61.610246369999999</v>
      </c>
    </row>
    <row r="314" spans="1:8" x14ac:dyDescent="0.2">
      <c r="A314" s="20">
        <v>313</v>
      </c>
      <c r="B314">
        <v>152.88324650999999</v>
      </c>
      <c r="C314">
        <v>113.60337102</v>
      </c>
      <c r="D314">
        <v>214.69671360000001</v>
      </c>
      <c r="E314">
        <v>143.94751191</v>
      </c>
      <c r="F314">
        <v>87.027779069999994</v>
      </c>
      <c r="G314">
        <v>258.41755953000001</v>
      </c>
      <c r="H314">
        <v>64.166942340000006</v>
      </c>
    </row>
    <row r="315" spans="1:8" x14ac:dyDescent="0.2">
      <c r="A315" s="20">
        <v>314</v>
      </c>
      <c r="B315">
        <v>69.319185300000001</v>
      </c>
      <c r="C315">
        <v>58.942974419999999</v>
      </c>
      <c r="D315">
        <v>139.72769342999999</v>
      </c>
      <c r="E315">
        <v>199.36102059000001</v>
      </c>
      <c r="F315">
        <v>49.469302620000001</v>
      </c>
      <c r="G315">
        <v>149.42699999999999</v>
      </c>
      <c r="H315">
        <v>130.98471966</v>
      </c>
    </row>
    <row r="316" spans="1:8" x14ac:dyDescent="0.2">
      <c r="A316" s="20">
        <v>315</v>
      </c>
      <c r="B316">
        <v>21.550361940000002</v>
      </c>
      <c r="C316">
        <v>50.717018070000002</v>
      </c>
      <c r="D316">
        <v>116.70547554000001</v>
      </c>
      <c r="E316">
        <v>104.5989</v>
      </c>
      <c r="F316">
        <v>147.86548784999999</v>
      </c>
      <c r="G316">
        <v>178.83871641000002</v>
      </c>
      <c r="H316">
        <v>30.47713092</v>
      </c>
    </row>
    <row r="317" spans="1:8" x14ac:dyDescent="0.2">
      <c r="A317" s="20">
        <v>316</v>
      </c>
      <c r="B317">
        <v>18.901021229999998</v>
      </c>
      <c r="C317">
        <v>262.17564858000003</v>
      </c>
      <c r="D317">
        <v>93.841650270000002</v>
      </c>
      <c r="E317">
        <v>82.225195290000002</v>
      </c>
      <c r="F317">
        <v>126.08650259999999</v>
      </c>
      <c r="G317">
        <v>156.80570526</v>
      </c>
      <c r="H317">
        <v>152.67853152000001</v>
      </c>
    </row>
    <row r="318" spans="1:8" x14ac:dyDescent="0.2">
      <c r="A318" s="20">
        <v>317</v>
      </c>
      <c r="B318">
        <v>28.352278980000001</v>
      </c>
      <c r="C318">
        <v>41.518291949999998</v>
      </c>
      <c r="D318">
        <v>230.35068612000001</v>
      </c>
      <c r="E318">
        <v>219.81458834999998</v>
      </c>
      <c r="F318">
        <v>204.14119032000002</v>
      </c>
      <c r="G318">
        <v>252.24473015999999</v>
      </c>
      <c r="H318">
        <v>105.91385759999999</v>
      </c>
    </row>
    <row r="319" spans="1:8" x14ac:dyDescent="0.2">
      <c r="A319" s="20">
        <v>318</v>
      </c>
      <c r="B319">
        <v>48.281357970000002</v>
      </c>
      <c r="C319">
        <v>686.48706350999998</v>
      </c>
      <c r="D319">
        <v>109.88712153</v>
      </c>
      <c r="E319">
        <v>157.91295933000001</v>
      </c>
      <c r="F319">
        <v>110.57598</v>
      </c>
      <c r="G319">
        <v>367.60237416000001</v>
      </c>
      <c r="H319">
        <v>136.29834378000001</v>
      </c>
    </row>
    <row r="320" spans="1:8" x14ac:dyDescent="0.2">
      <c r="A320" s="20">
        <v>319</v>
      </c>
      <c r="B320">
        <v>70.532532539999991</v>
      </c>
      <c r="C320">
        <v>141.97955832</v>
      </c>
      <c r="D320">
        <v>145.91845404</v>
      </c>
      <c r="E320">
        <v>65.815122150000008</v>
      </c>
      <c r="F320">
        <v>257.81238017999999</v>
      </c>
      <c r="G320">
        <v>245.46074436000001</v>
      </c>
      <c r="H320">
        <v>40.206322890000003</v>
      </c>
    </row>
    <row r="321" spans="1:8" x14ac:dyDescent="0.2">
      <c r="A321" s="20">
        <v>320</v>
      </c>
      <c r="B321">
        <v>28.352278980000001</v>
      </c>
      <c r="C321">
        <v>229.63194225000001</v>
      </c>
      <c r="D321">
        <v>120.9163284</v>
      </c>
      <c r="E321">
        <v>111.22001037</v>
      </c>
      <c r="F321">
        <v>76.835363400000006</v>
      </c>
      <c r="G321">
        <v>111.58162371</v>
      </c>
      <c r="H321">
        <v>18.901021229999998</v>
      </c>
    </row>
    <row r="322" spans="1:8" x14ac:dyDescent="0.2">
      <c r="A322" s="20">
        <v>321</v>
      </c>
      <c r="B322">
        <v>21.131966339999998</v>
      </c>
      <c r="C322">
        <v>45.618568830000001</v>
      </c>
      <c r="D322">
        <v>194.2551</v>
      </c>
      <c r="E322">
        <v>121.68886599</v>
      </c>
      <c r="F322">
        <v>204.00969455999999</v>
      </c>
      <c r="G322">
        <v>94.977295470000001</v>
      </c>
      <c r="H322">
        <v>85.63063661999999</v>
      </c>
    </row>
    <row r="323" spans="1:8" x14ac:dyDescent="0.2">
      <c r="A323" s="20">
        <v>322</v>
      </c>
      <c r="B323">
        <v>19.135621619999998</v>
      </c>
      <c r="C323">
        <v>124.30383848999999</v>
      </c>
      <c r="D323">
        <v>492.42024153</v>
      </c>
      <c r="E323">
        <v>73.810960919999999</v>
      </c>
      <c r="F323">
        <v>39.308266619999998</v>
      </c>
      <c r="G323">
        <v>114.38786277</v>
      </c>
      <c r="H323">
        <v>107.75330397</v>
      </c>
    </row>
    <row r="324" spans="1:8" x14ac:dyDescent="0.2">
      <c r="A324" s="20">
        <v>323</v>
      </c>
      <c r="B324">
        <v>44.427635639999998</v>
      </c>
      <c r="C324">
        <v>123.9795819</v>
      </c>
      <c r="D324">
        <v>192.31404326999998</v>
      </c>
      <c r="E324">
        <v>107.75330397</v>
      </c>
      <c r="F324">
        <v>58.715845379999998</v>
      </c>
      <c r="G324">
        <v>99.343552410000001</v>
      </c>
      <c r="H324">
        <v>32.873939999999997</v>
      </c>
    </row>
    <row r="325" spans="1:8" x14ac:dyDescent="0.2">
      <c r="A325" s="20">
        <v>324</v>
      </c>
      <c r="B325">
        <v>30.76851357</v>
      </c>
      <c r="C325">
        <v>173.15451333000001</v>
      </c>
      <c r="D325">
        <v>80.469428039999997</v>
      </c>
      <c r="E325">
        <v>153.08796150000001</v>
      </c>
      <c r="F325">
        <v>102.22450497</v>
      </c>
      <c r="G325">
        <v>119.42952975</v>
      </c>
      <c r="H325">
        <v>19.135621619999998</v>
      </c>
    </row>
    <row r="326" spans="1:8" x14ac:dyDescent="0.2">
      <c r="A326" s="20">
        <v>325</v>
      </c>
      <c r="B326">
        <v>25.708915349999998</v>
      </c>
      <c r="C326">
        <v>29.885400000000001</v>
      </c>
      <c r="D326">
        <v>93.364978140000005</v>
      </c>
      <c r="E326">
        <v>128.33388468000001</v>
      </c>
      <c r="F326">
        <v>51.154839180000003</v>
      </c>
      <c r="G326">
        <v>161.40955113000001</v>
      </c>
      <c r="H326">
        <v>10.775180970000001</v>
      </c>
    </row>
    <row r="327" spans="1:8" x14ac:dyDescent="0.2">
      <c r="A327" s="20">
        <v>326</v>
      </c>
      <c r="B327">
        <v>87.283299239999991</v>
      </c>
      <c r="C327">
        <v>81.297253619999992</v>
      </c>
      <c r="D327">
        <v>34.07533308</v>
      </c>
      <c r="E327">
        <v>117.62146305</v>
      </c>
      <c r="F327">
        <v>94.977295470000001</v>
      </c>
      <c r="G327">
        <v>233.27796105000002</v>
      </c>
      <c r="H327">
        <v>21.7565712</v>
      </c>
    </row>
    <row r="328" spans="1:8" x14ac:dyDescent="0.2">
      <c r="A328" s="20">
        <v>327</v>
      </c>
      <c r="B328">
        <v>16.0932879</v>
      </c>
      <c r="C328">
        <v>104.5989</v>
      </c>
      <c r="D328">
        <v>209.21871978000001</v>
      </c>
      <c r="E328">
        <v>83.251758780000003</v>
      </c>
      <c r="F328">
        <v>93.841650270000002</v>
      </c>
      <c r="G328">
        <v>88.855271279999997</v>
      </c>
      <c r="H328">
        <v>13.364750880000001</v>
      </c>
    </row>
    <row r="329" spans="1:8" x14ac:dyDescent="0.2">
      <c r="A329" s="20">
        <v>328</v>
      </c>
      <c r="B329">
        <v>68.996422980000006</v>
      </c>
      <c r="C329">
        <v>200.25459404999998</v>
      </c>
      <c r="D329">
        <v>221.33426094000001</v>
      </c>
      <c r="E329">
        <v>84.369472740000006</v>
      </c>
      <c r="F329">
        <v>43.5131424</v>
      </c>
      <c r="G329">
        <v>86.873869259999992</v>
      </c>
      <c r="H329">
        <v>32.325542909999996</v>
      </c>
    </row>
    <row r="330" spans="1:8" x14ac:dyDescent="0.2">
      <c r="A330" s="20">
        <v>329</v>
      </c>
      <c r="B330">
        <v>20.919779999999999</v>
      </c>
      <c r="C330">
        <v>346.56753537000003</v>
      </c>
      <c r="D330">
        <v>383.86152602999999</v>
      </c>
      <c r="E330">
        <v>104.25671217</v>
      </c>
      <c r="F330">
        <v>92.837500829999996</v>
      </c>
      <c r="G330">
        <v>95.306034869999991</v>
      </c>
      <c r="H330">
        <v>14.9427</v>
      </c>
    </row>
    <row r="331" spans="1:8" x14ac:dyDescent="0.2">
      <c r="A331" s="20">
        <v>330</v>
      </c>
      <c r="B331">
        <v>95.117756850000006</v>
      </c>
      <c r="C331">
        <v>45.715696380000004</v>
      </c>
      <c r="D331">
        <v>87.130883699999998</v>
      </c>
      <c r="E331">
        <v>82.062319860000002</v>
      </c>
      <c r="F331">
        <v>93.841650270000002</v>
      </c>
      <c r="G331">
        <v>117.43169076</v>
      </c>
      <c r="H331">
        <v>39.308266619999998</v>
      </c>
    </row>
    <row r="332" spans="1:8" x14ac:dyDescent="0.2">
      <c r="A332" s="20">
        <v>331</v>
      </c>
      <c r="B332">
        <v>47.253300209999999</v>
      </c>
      <c r="C332">
        <v>36.47961351</v>
      </c>
      <c r="D332">
        <v>108.29124117000001</v>
      </c>
      <c r="E332">
        <v>182.07978804000001</v>
      </c>
      <c r="F332">
        <v>84.369472740000006</v>
      </c>
      <c r="G332">
        <v>269.03434788000004</v>
      </c>
      <c r="H332">
        <v>21.131966339999998</v>
      </c>
    </row>
    <row r="333" spans="1:8" x14ac:dyDescent="0.2">
      <c r="A333" s="20">
        <v>332</v>
      </c>
      <c r="B333">
        <v>16.0932879</v>
      </c>
      <c r="C333">
        <v>121.65300350999999</v>
      </c>
      <c r="D333">
        <v>101.61036</v>
      </c>
      <c r="E333">
        <v>91.039894020000006</v>
      </c>
      <c r="F333">
        <v>77.932157580000009</v>
      </c>
      <c r="G333">
        <v>140.49275967</v>
      </c>
      <c r="H333">
        <v>38.851019999999998</v>
      </c>
    </row>
    <row r="334" spans="1:8" x14ac:dyDescent="0.2">
      <c r="A334" s="20">
        <v>333</v>
      </c>
      <c r="B334">
        <v>265.42568582999996</v>
      </c>
      <c r="C334">
        <v>90.893455560000007</v>
      </c>
      <c r="D334">
        <v>49.739765489999996</v>
      </c>
      <c r="E334">
        <v>134.31843602999999</v>
      </c>
      <c r="F334">
        <v>75.604084919999991</v>
      </c>
      <c r="G334">
        <v>107.75330397</v>
      </c>
      <c r="H334">
        <v>28.352278980000001</v>
      </c>
    </row>
    <row r="335" spans="1:8" x14ac:dyDescent="0.2">
      <c r="A335" s="20">
        <v>334</v>
      </c>
      <c r="B335">
        <v>33.413371470000001</v>
      </c>
      <c r="C335">
        <v>66.825248669999993</v>
      </c>
      <c r="D335">
        <v>77.758822259999988</v>
      </c>
      <c r="E335">
        <v>102.92083478999999</v>
      </c>
      <c r="F335">
        <v>131.80059107999998</v>
      </c>
      <c r="G335">
        <v>238.03422246</v>
      </c>
      <c r="H335">
        <v>32.873939999999997</v>
      </c>
    </row>
    <row r="336" spans="1:8" x14ac:dyDescent="0.2">
      <c r="A336" s="20">
        <v>335</v>
      </c>
      <c r="B336">
        <v>50.893341929999998</v>
      </c>
      <c r="C336">
        <v>168.74043975000001</v>
      </c>
      <c r="D336">
        <v>71.287138889999994</v>
      </c>
      <c r="E336">
        <v>64.166942340000006</v>
      </c>
      <c r="F336">
        <v>47.253300209999999</v>
      </c>
      <c r="G336">
        <v>171.80817605999999</v>
      </c>
      <c r="H336">
        <v>48.188713230000005</v>
      </c>
    </row>
    <row r="337" spans="1:8" x14ac:dyDescent="0.2">
      <c r="A337" s="20">
        <v>336</v>
      </c>
      <c r="B337">
        <v>45.715696380000004</v>
      </c>
      <c r="C337">
        <v>286.16764769999997</v>
      </c>
      <c r="D337">
        <v>55.830410010000001</v>
      </c>
      <c r="E337">
        <v>471.02528367000002</v>
      </c>
      <c r="F337">
        <v>77.586981210000005</v>
      </c>
      <c r="G337">
        <v>156.57708195000001</v>
      </c>
      <c r="H337">
        <v>62.187034589999996</v>
      </c>
    </row>
    <row r="338" spans="1:8" x14ac:dyDescent="0.2">
      <c r="A338" s="20">
        <v>337</v>
      </c>
      <c r="B338">
        <v>286.47995012999996</v>
      </c>
      <c r="C338">
        <v>353.91187242000001</v>
      </c>
      <c r="D338">
        <v>61.610246369999999</v>
      </c>
      <c r="E338">
        <v>112.77554543999999</v>
      </c>
      <c r="F338">
        <v>42.789915719999996</v>
      </c>
      <c r="G338">
        <v>310.24780874999999</v>
      </c>
      <c r="H338">
        <v>78.955732529999992</v>
      </c>
    </row>
    <row r="339" spans="1:8" x14ac:dyDescent="0.2">
      <c r="A339" s="20">
        <v>338</v>
      </c>
      <c r="B339">
        <v>195.08143131</v>
      </c>
      <c r="C339">
        <v>84.369472740000006</v>
      </c>
      <c r="D339">
        <v>188.72779527</v>
      </c>
      <c r="E339">
        <v>104.5989</v>
      </c>
      <c r="F339">
        <v>111.58162371</v>
      </c>
      <c r="G339">
        <v>126.79329230999998</v>
      </c>
      <c r="H339">
        <v>284.96326607999998</v>
      </c>
    </row>
    <row r="340" spans="1:8" x14ac:dyDescent="0.2">
      <c r="A340" s="20">
        <v>339</v>
      </c>
      <c r="B340">
        <v>91.089204930000008</v>
      </c>
      <c r="C340">
        <v>213.44600960999998</v>
      </c>
      <c r="D340">
        <v>82.441864439999989</v>
      </c>
      <c r="E340">
        <v>122.67657846</v>
      </c>
      <c r="F340">
        <v>98.983433340000005</v>
      </c>
      <c r="G340">
        <v>248.12054495999999</v>
      </c>
      <c r="H340">
        <v>30.76851357</v>
      </c>
    </row>
    <row r="341" spans="1:8" x14ac:dyDescent="0.2">
      <c r="A341" s="20">
        <v>340</v>
      </c>
      <c r="B341">
        <v>181.49104566</v>
      </c>
      <c r="C341">
        <v>77.702039999999997</v>
      </c>
      <c r="D341">
        <v>367.79662926000003</v>
      </c>
      <c r="E341">
        <v>171.80817605999999</v>
      </c>
      <c r="F341">
        <v>87.130883699999998</v>
      </c>
      <c r="G341">
        <v>206.55593063999999</v>
      </c>
      <c r="H341">
        <v>147.16915803000001</v>
      </c>
    </row>
    <row r="342" spans="1:8" x14ac:dyDescent="0.2">
      <c r="A342" s="20">
        <v>341</v>
      </c>
      <c r="B342">
        <v>39.308266619999998</v>
      </c>
      <c r="C342">
        <v>43.5131424</v>
      </c>
      <c r="D342">
        <v>55.105689060000003</v>
      </c>
      <c r="E342">
        <v>110.93908760999999</v>
      </c>
      <c r="F342">
        <v>102.22450497</v>
      </c>
      <c r="G342">
        <v>81.186677639999999</v>
      </c>
      <c r="H342">
        <v>34.07533308</v>
      </c>
    </row>
    <row r="343" spans="1:8" x14ac:dyDescent="0.2">
      <c r="A343" s="20">
        <v>342</v>
      </c>
      <c r="B343">
        <v>327.21375033000004</v>
      </c>
      <c r="C343">
        <v>38.966078790000005</v>
      </c>
      <c r="D343">
        <v>152.53209305999999</v>
      </c>
      <c r="E343">
        <v>119.42952975</v>
      </c>
      <c r="F343">
        <v>199.96470567</v>
      </c>
      <c r="G343">
        <v>51.589671750000001</v>
      </c>
      <c r="H343">
        <v>81.625993019999996</v>
      </c>
    </row>
    <row r="344" spans="1:8" x14ac:dyDescent="0.2">
      <c r="A344" s="20">
        <v>343</v>
      </c>
      <c r="B344">
        <v>52.278530219999993</v>
      </c>
      <c r="C344">
        <v>51.416336430000001</v>
      </c>
      <c r="D344">
        <v>44.828099999999999</v>
      </c>
      <c r="E344">
        <v>110.89874232</v>
      </c>
      <c r="F344">
        <v>125.44695503999999</v>
      </c>
      <c r="G344">
        <v>126.08650259999999</v>
      </c>
      <c r="H344">
        <v>70.022986469999992</v>
      </c>
    </row>
    <row r="345" spans="1:8" x14ac:dyDescent="0.2">
      <c r="A345" s="20">
        <v>344</v>
      </c>
      <c r="B345">
        <v>143.10773216999999</v>
      </c>
      <c r="C345">
        <v>114.97212233999998</v>
      </c>
      <c r="D345">
        <v>133.81785558000001</v>
      </c>
      <c r="E345">
        <v>105.61799214</v>
      </c>
      <c r="F345">
        <v>135.41074740000002</v>
      </c>
      <c r="G345">
        <v>77.702039999999997</v>
      </c>
      <c r="H345">
        <v>171.62587511999999</v>
      </c>
    </row>
    <row r="346" spans="1:8" x14ac:dyDescent="0.2">
      <c r="A346" s="20">
        <v>345</v>
      </c>
      <c r="B346">
        <v>29.885400000000001</v>
      </c>
      <c r="C346">
        <v>96.053169870000005</v>
      </c>
      <c r="D346">
        <v>34.852353480000005</v>
      </c>
      <c r="E346">
        <v>383.01128639999996</v>
      </c>
      <c r="F346">
        <v>58.715845379999998</v>
      </c>
      <c r="G346">
        <v>148.61859993000002</v>
      </c>
      <c r="H346">
        <v>101.78668386</v>
      </c>
    </row>
    <row r="347" spans="1:8" x14ac:dyDescent="0.2">
      <c r="A347" s="20">
        <v>346</v>
      </c>
      <c r="B347">
        <v>32.873939999999997</v>
      </c>
      <c r="C347">
        <v>63.043251299999994</v>
      </c>
      <c r="D347">
        <v>160.82678583000001</v>
      </c>
      <c r="E347">
        <v>72.714166739999996</v>
      </c>
      <c r="F347">
        <v>134.84890188</v>
      </c>
      <c r="G347">
        <v>83.732913719999999</v>
      </c>
      <c r="H347">
        <v>113.80061466000001</v>
      </c>
    </row>
    <row r="348" spans="1:8" x14ac:dyDescent="0.2">
      <c r="A348" s="20">
        <v>347</v>
      </c>
      <c r="B348">
        <v>17.931239999999999</v>
      </c>
      <c r="C348">
        <v>218.18433978000002</v>
      </c>
      <c r="D348">
        <v>305.03579499</v>
      </c>
      <c r="E348">
        <v>109.88712153</v>
      </c>
      <c r="F348">
        <v>121.90852368</v>
      </c>
      <c r="G348">
        <v>106.41892086</v>
      </c>
      <c r="H348">
        <v>121.94588042999999</v>
      </c>
    </row>
    <row r="349" spans="1:8" x14ac:dyDescent="0.2">
      <c r="A349" s="20">
        <v>348</v>
      </c>
      <c r="B349">
        <v>50.717018070000002</v>
      </c>
      <c r="C349">
        <v>63.395899020000002</v>
      </c>
      <c r="D349">
        <v>92.307034979999997</v>
      </c>
      <c r="E349">
        <v>138.66975027000001</v>
      </c>
      <c r="F349">
        <v>144.96660405</v>
      </c>
      <c r="G349">
        <v>101.47886424000001</v>
      </c>
      <c r="H349">
        <v>89.904248819999992</v>
      </c>
    </row>
    <row r="350" spans="1:8" x14ac:dyDescent="0.2">
      <c r="A350" s="20">
        <v>349</v>
      </c>
      <c r="B350">
        <v>43.5131424</v>
      </c>
      <c r="C350">
        <v>96.238459349999999</v>
      </c>
      <c r="D350">
        <v>99.028261440000009</v>
      </c>
      <c r="E350">
        <v>141.97955832</v>
      </c>
      <c r="F350">
        <v>88.502623560000004</v>
      </c>
      <c r="G350">
        <v>110.57598</v>
      </c>
      <c r="H350">
        <v>30.47713092</v>
      </c>
    </row>
    <row r="351" spans="1:8" x14ac:dyDescent="0.2">
      <c r="A351" s="20">
        <v>350</v>
      </c>
      <c r="B351">
        <v>57.096056699999998</v>
      </c>
      <c r="C351">
        <v>38.851019999999998</v>
      </c>
      <c r="D351">
        <v>94.977295470000001</v>
      </c>
      <c r="E351">
        <v>74.952583199999992</v>
      </c>
      <c r="F351">
        <v>85.578337169999998</v>
      </c>
      <c r="G351">
        <v>180.55264410000001</v>
      </c>
      <c r="H351">
        <v>25.708915349999998</v>
      </c>
    </row>
    <row r="352" spans="1:8" x14ac:dyDescent="0.2">
      <c r="A352" s="20">
        <v>351</v>
      </c>
      <c r="B352">
        <v>113.60337102</v>
      </c>
      <c r="C352">
        <v>285.18292377</v>
      </c>
      <c r="D352">
        <v>29.885400000000001</v>
      </c>
      <c r="E352">
        <v>457.87122485999998</v>
      </c>
      <c r="F352">
        <v>73.265552369999995</v>
      </c>
      <c r="G352">
        <v>206.40351509999999</v>
      </c>
      <c r="H352">
        <v>95.679602370000012</v>
      </c>
    </row>
    <row r="353" spans="1:8" x14ac:dyDescent="0.2">
      <c r="A353" s="20">
        <v>352</v>
      </c>
      <c r="B353">
        <v>118.52848494</v>
      </c>
      <c r="C353">
        <v>52.278530219999993</v>
      </c>
      <c r="D353">
        <v>96.053169870000005</v>
      </c>
      <c r="E353">
        <v>106.12454966999999</v>
      </c>
      <c r="F353">
        <v>94.364644769999998</v>
      </c>
      <c r="G353">
        <v>96.377426460000009</v>
      </c>
      <c r="H353">
        <v>111.06012348</v>
      </c>
    </row>
    <row r="354" spans="1:8" x14ac:dyDescent="0.2">
      <c r="A354" s="20">
        <v>353</v>
      </c>
      <c r="B354">
        <v>298.04559992999998</v>
      </c>
      <c r="C354">
        <v>122.56600247999999</v>
      </c>
      <c r="D354">
        <v>86.873869259999992</v>
      </c>
      <c r="E354">
        <v>77.528704680000004</v>
      </c>
      <c r="F354">
        <v>109.60171595999999</v>
      </c>
      <c r="G354">
        <v>268.38732897</v>
      </c>
      <c r="H354">
        <v>100.23862013999999</v>
      </c>
    </row>
    <row r="355" spans="1:8" x14ac:dyDescent="0.2">
      <c r="A355" s="20">
        <v>354</v>
      </c>
      <c r="B355">
        <v>348.07226525999999</v>
      </c>
      <c r="C355">
        <v>112.53795651</v>
      </c>
      <c r="D355">
        <v>68.996422980000006</v>
      </c>
      <c r="E355">
        <v>225.74833451999999</v>
      </c>
      <c r="F355">
        <v>113.91716772000001</v>
      </c>
      <c r="G355">
        <v>21.131966339999998</v>
      </c>
      <c r="H355">
        <v>98.802626669999995</v>
      </c>
    </row>
    <row r="356" spans="1:8" x14ac:dyDescent="0.2">
      <c r="A356" s="20">
        <v>355</v>
      </c>
      <c r="B356">
        <v>127.91548908</v>
      </c>
      <c r="C356">
        <v>215.19579978000002</v>
      </c>
      <c r="D356">
        <v>108.78435027</v>
      </c>
      <c r="E356">
        <v>346.72144517999999</v>
      </c>
      <c r="F356">
        <v>48.650442659999996</v>
      </c>
      <c r="G356">
        <v>68.149171890000005</v>
      </c>
      <c r="H356">
        <v>147.44111517000002</v>
      </c>
    </row>
    <row r="357" spans="1:8" x14ac:dyDescent="0.2">
      <c r="A357" s="20">
        <v>356</v>
      </c>
      <c r="B357">
        <v>72.221057639999998</v>
      </c>
      <c r="C357">
        <v>109.07125010999999</v>
      </c>
      <c r="D357">
        <v>217.67180517</v>
      </c>
      <c r="E357">
        <v>137.11570946999998</v>
      </c>
      <c r="F357">
        <v>119.87781074999999</v>
      </c>
      <c r="G357">
        <v>124.41142592999999</v>
      </c>
      <c r="H357">
        <v>25.359256169999998</v>
      </c>
    </row>
    <row r="358" spans="1:8" x14ac:dyDescent="0.2">
      <c r="A358" s="20">
        <v>357</v>
      </c>
      <c r="B358">
        <v>18.17928882</v>
      </c>
      <c r="C358">
        <v>239.71677048000001</v>
      </c>
      <c r="D358">
        <v>210.41114724000002</v>
      </c>
      <c r="E358">
        <v>159.09642117000001</v>
      </c>
      <c r="F358">
        <v>73.265552369999995</v>
      </c>
      <c r="G358">
        <v>147.92525865000002</v>
      </c>
      <c r="H358">
        <v>128.64618711</v>
      </c>
    </row>
    <row r="359" spans="1:8" x14ac:dyDescent="0.2">
      <c r="A359" s="20">
        <v>358</v>
      </c>
      <c r="B359">
        <v>63.95774454</v>
      </c>
      <c r="C359">
        <v>150.29068806000001</v>
      </c>
      <c r="D359">
        <v>116.70547554000001</v>
      </c>
      <c r="E359">
        <v>142.01093799</v>
      </c>
      <c r="F359">
        <v>86.873869259999992</v>
      </c>
      <c r="G359">
        <v>133.81785558000001</v>
      </c>
      <c r="H359">
        <v>125.66063565</v>
      </c>
    </row>
    <row r="360" spans="1:8" x14ac:dyDescent="0.2">
      <c r="A360" s="20">
        <v>359</v>
      </c>
      <c r="B360">
        <v>79.575854579999998</v>
      </c>
      <c r="C360">
        <v>36.357083369999998</v>
      </c>
      <c r="D360">
        <v>186.39523979999998</v>
      </c>
      <c r="E360">
        <v>230.71827653999998</v>
      </c>
      <c r="F360">
        <v>166.18075524</v>
      </c>
      <c r="G360">
        <v>186.39523979999998</v>
      </c>
      <c r="H360">
        <v>76.192827300000005</v>
      </c>
    </row>
    <row r="361" spans="1:8" x14ac:dyDescent="0.2">
      <c r="A361" s="20">
        <v>360</v>
      </c>
      <c r="B361">
        <v>48.188713230000005</v>
      </c>
      <c r="C361">
        <v>49.288495949999998</v>
      </c>
      <c r="D361">
        <v>76.543980750000003</v>
      </c>
      <c r="E361">
        <v>77.932157580000009</v>
      </c>
      <c r="F361">
        <v>131.29253928</v>
      </c>
      <c r="G361">
        <v>93.556244699999993</v>
      </c>
      <c r="H361">
        <v>107.0046747</v>
      </c>
    </row>
    <row r="362" spans="1:8" x14ac:dyDescent="0.2">
      <c r="A362" s="20">
        <v>361</v>
      </c>
      <c r="B362">
        <v>172.22358312</v>
      </c>
      <c r="C362">
        <v>117.43169076</v>
      </c>
      <c r="D362">
        <v>68.996422980000006</v>
      </c>
      <c r="E362">
        <v>122.85738512999998</v>
      </c>
      <c r="F362">
        <v>89.904248819999992</v>
      </c>
      <c r="G362">
        <v>146.43845999999999</v>
      </c>
      <c r="H362">
        <v>98.983433340000005</v>
      </c>
    </row>
    <row r="363" spans="1:8" x14ac:dyDescent="0.2">
      <c r="A363" s="20">
        <v>362</v>
      </c>
      <c r="B363">
        <v>185.31338832</v>
      </c>
      <c r="C363">
        <v>15.23856546</v>
      </c>
      <c r="D363">
        <v>160.52046048</v>
      </c>
      <c r="E363">
        <v>203.76911708999998</v>
      </c>
      <c r="F363">
        <v>167.62422006</v>
      </c>
      <c r="G363">
        <v>144.6901641</v>
      </c>
      <c r="H363">
        <v>83.679119999999998</v>
      </c>
    </row>
    <row r="364" spans="1:8" x14ac:dyDescent="0.2">
      <c r="A364" s="20">
        <v>363</v>
      </c>
      <c r="B364">
        <v>82.658533590000005</v>
      </c>
      <c r="C364">
        <v>106.92099558</v>
      </c>
      <c r="D364">
        <v>54.944307900000005</v>
      </c>
      <c r="E364">
        <v>95.117756850000006</v>
      </c>
      <c r="F364">
        <v>144.22544612999999</v>
      </c>
      <c r="G364">
        <v>137.76422264999999</v>
      </c>
      <c r="H364">
        <v>209.73125439</v>
      </c>
    </row>
    <row r="365" spans="1:8" x14ac:dyDescent="0.2">
      <c r="A365" s="20">
        <v>364</v>
      </c>
      <c r="B365">
        <v>38.966078790000005</v>
      </c>
      <c r="C365">
        <v>38.966078790000005</v>
      </c>
      <c r="D365">
        <v>136.85421221999999</v>
      </c>
      <c r="E365">
        <v>140.74678557000001</v>
      </c>
      <c r="F365">
        <v>149.54654159999998</v>
      </c>
      <c r="G365">
        <v>407.69214398999998</v>
      </c>
      <c r="H365">
        <v>101.65369382999999</v>
      </c>
    </row>
    <row r="366" spans="1:8" x14ac:dyDescent="0.2">
      <c r="A366" s="20">
        <v>365</v>
      </c>
      <c r="B366">
        <v>105.66132596999999</v>
      </c>
      <c r="C366">
        <v>123.22049274</v>
      </c>
      <c r="D366">
        <v>79.575854579999998</v>
      </c>
      <c r="E366">
        <v>93.078078300000001</v>
      </c>
      <c r="F366">
        <v>84.158780669999999</v>
      </c>
      <c r="G366">
        <v>361.85989454999998</v>
      </c>
      <c r="H366">
        <v>103.56934797000001</v>
      </c>
    </row>
    <row r="367" spans="1:8" x14ac:dyDescent="0.2">
      <c r="A367" s="20">
        <v>366</v>
      </c>
      <c r="B367">
        <v>157.23306647999999</v>
      </c>
      <c r="C367">
        <v>116.05397382</v>
      </c>
      <c r="D367">
        <v>122.63922170999999</v>
      </c>
      <c r="E367">
        <v>171.2881701</v>
      </c>
      <c r="F367">
        <v>145.94983371000001</v>
      </c>
      <c r="G367">
        <v>180.89931473999999</v>
      </c>
      <c r="H367">
        <v>63.887513850000005</v>
      </c>
    </row>
    <row r="368" spans="1:8" x14ac:dyDescent="0.2">
      <c r="A368" s="20">
        <v>367</v>
      </c>
      <c r="B368">
        <v>71.036101529999996</v>
      </c>
      <c r="C368">
        <v>113.80061466000001</v>
      </c>
      <c r="D368">
        <v>233.83233521999998</v>
      </c>
      <c r="E368">
        <v>121.35863231999998</v>
      </c>
      <c r="F368">
        <v>180.62735759999998</v>
      </c>
      <c r="G368">
        <v>94.506600419999998</v>
      </c>
      <c r="H368">
        <v>140.04746721000001</v>
      </c>
    </row>
    <row r="369" spans="1:8" x14ac:dyDescent="0.2">
      <c r="A369" s="20">
        <v>368</v>
      </c>
      <c r="B369">
        <v>231.27862778999997</v>
      </c>
      <c r="C369">
        <v>105.61799214</v>
      </c>
      <c r="D369">
        <v>254.46521538000002</v>
      </c>
      <c r="E369">
        <v>87.130883699999998</v>
      </c>
      <c r="F369">
        <v>105.91385759999999</v>
      </c>
      <c r="G369">
        <v>105.28028712</v>
      </c>
      <c r="H369">
        <v>66.356047889999999</v>
      </c>
    </row>
    <row r="370" spans="1:8" x14ac:dyDescent="0.2">
      <c r="A370" s="20">
        <v>369</v>
      </c>
      <c r="B370">
        <v>52.191862559999997</v>
      </c>
      <c r="C370">
        <v>75.604084919999991</v>
      </c>
      <c r="D370">
        <v>66.154321440000004</v>
      </c>
      <c r="E370">
        <v>215.38258353000001</v>
      </c>
      <c r="F370">
        <v>151.82829189</v>
      </c>
      <c r="G370">
        <v>110.61632529000001</v>
      </c>
      <c r="H370">
        <v>37.446406199999998</v>
      </c>
    </row>
    <row r="371" spans="1:8" x14ac:dyDescent="0.2">
      <c r="A371" s="20">
        <v>370</v>
      </c>
      <c r="B371">
        <v>48.650442659999996</v>
      </c>
      <c r="C371">
        <v>46.682489070000003</v>
      </c>
      <c r="D371">
        <v>160.93736181</v>
      </c>
      <c r="E371">
        <v>153.84406211999999</v>
      </c>
      <c r="F371">
        <v>66.825248669999993</v>
      </c>
      <c r="G371">
        <v>161.76817593000001</v>
      </c>
      <c r="H371">
        <v>102.31117262999999</v>
      </c>
    </row>
    <row r="372" spans="1:8" x14ac:dyDescent="0.2">
      <c r="A372" s="20">
        <v>371</v>
      </c>
      <c r="B372">
        <v>60.513452190000002</v>
      </c>
      <c r="C372">
        <v>101.78668386</v>
      </c>
      <c r="D372">
        <v>164.47878170999999</v>
      </c>
      <c r="E372">
        <v>221.23265058000001</v>
      </c>
      <c r="F372">
        <v>41.94565317</v>
      </c>
      <c r="G372">
        <v>309.67102053000002</v>
      </c>
      <c r="H372">
        <v>33.009918570000004</v>
      </c>
    </row>
    <row r="373" spans="1:8" x14ac:dyDescent="0.2">
      <c r="A373" s="20">
        <v>372</v>
      </c>
      <c r="B373">
        <v>76.543980750000003</v>
      </c>
      <c r="C373">
        <v>53.20946043</v>
      </c>
      <c r="D373">
        <v>160.18723826999999</v>
      </c>
      <c r="E373">
        <v>140.58839294999999</v>
      </c>
      <c r="F373">
        <v>68.214919770000009</v>
      </c>
      <c r="G373">
        <v>192.87140598000002</v>
      </c>
      <c r="H373">
        <v>223.16175315000001</v>
      </c>
    </row>
    <row r="374" spans="1:8" x14ac:dyDescent="0.2">
      <c r="A374" s="20">
        <v>373</v>
      </c>
      <c r="B374">
        <v>143.57394441</v>
      </c>
      <c r="C374">
        <v>40.648626809999996</v>
      </c>
      <c r="D374">
        <v>135.04763979000001</v>
      </c>
      <c r="E374">
        <v>113.72141835000001</v>
      </c>
      <c r="F374">
        <v>44.928216089999999</v>
      </c>
      <c r="G374">
        <v>110.73736116000001</v>
      </c>
      <c r="H374">
        <v>338.49698310000002</v>
      </c>
    </row>
    <row r="375" spans="1:8" x14ac:dyDescent="0.2">
      <c r="A375" s="20">
        <v>374</v>
      </c>
      <c r="B375">
        <v>40.206322890000003</v>
      </c>
      <c r="C375">
        <v>88.300897110000008</v>
      </c>
      <c r="D375">
        <v>278.83227627000002</v>
      </c>
      <c r="E375">
        <v>153.14623803000001</v>
      </c>
      <c r="F375">
        <v>68.736419999999995</v>
      </c>
      <c r="G375">
        <v>52.191862559999997</v>
      </c>
      <c r="H375">
        <v>55.830410010000001</v>
      </c>
    </row>
    <row r="376" spans="1:8" x14ac:dyDescent="0.2">
      <c r="A376" s="20">
        <v>375</v>
      </c>
      <c r="B376">
        <v>38.851019999999998</v>
      </c>
      <c r="C376">
        <v>76.076274240000004</v>
      </c>
      <c r="D376">
        <v>44.427635639999998</v>
      </c>
      <c r="E376">
        <v>206.03592467999997</v>
      </c>
      <c r="F376">
        <v>83.732913719999999</v>
      </c>
      <c r="G376">
        <v>128.64618711</v>
      </c>
      <c r="H376">
        <v>242.97427908000003</v>
      </c>
    </row>
    <row r="377" spans="1:8" x14ac:dyDescent="0.2">
      <c r="A377" s="20">
        <v>376</v>
      </c>
      <c r="B377">
        <v>94.930973100000003</v>
      </c>
      <c r="C377">
        <v>111.58162371</v>
      </c>
      <c r="D377">
        <v>231.52966515</v>
      </c>
      <c r="E377">
        <v>265.0386699</v>
      </c>
      <c r="F377">
        <v>328.05950715</v>
      </c>
      <c r="G377">
        <v>211.32115766999999</v>
      </c>
      <c r="H377">
        <v>121.68886599</v>
      </c>
    </row>
    <row r="378" spans="1:8" x14ac:dyDescent="0.2">
      <c r="A378" s="20">
        <v>377</v>
      </c>
      <c r="B378">
        <v>30.47713092</v>
      </c>
      <c r="C378">
        <v>180.55264410000001</v>
      </c>
      <c r="D378">
        <v>81.625993019999996</v>
      </c>
      <c r="E378">
        <v>225.31350194999999</v>
      </c>
      <c r="F378">
        <v>74.952583199999992</v>
      </c>
      <c r="G378">
        <v>232.56967706999998</v>
      </c>
      <c r="H378">
        <v>49.469302620000001</v>
      </c>
    </row>
    <row r="379" spans="1:8" x14ac:dyDescent="0.2">
      <c r="A379" s="20">
        <v>378</v>
      </c>
      <c r="B379">
        <v>22.760720639999999</v>
      </c>
      <c r="C379">
        <v>497.15857169999998</v>
      </c>
      <c r="D379">
        <v>182.47278104999998</v>
      </c>
      <c r="E379">
        <v>226.12339628999999</v>
      </c>
      <c r="F379">
        <v>69.767466299999995</v>
      </c>
      <c r="G379">
        <v>355.74982452</v>
      </c>
      <c r="H379">
        <v>44.828099999999999</v>
      </c>
    </row>
    <row r="380" spans="1:8" x14ac:dyDescent="0.2">
      <c r="A380" s="20">
        <v>379</v>
      </c>
      <c r="B380">
        <v>42.789915719999996</v>
      </c>
      <c r="C380">
        <v>266.39994987</v>
      </c>
      <c r="D380">
        <v>971.66102166000007</v>
      </c>
      <c r="E380">
        <v>237.52766493000001</v>
      </c>
      <c r="F380">
        <v>93.793833629999995</v>
      </c>
      <c r="G380">
        <v>92.064963239999997</v>
      </c>
      <c r="H380">
        <v>28.193886359999997</v>
      </c>
    </row>
    <row r="381" spans="1:8" x14ac:dyDescent="0.2">
      <c r="A381" s="20">
        <v>380</v>
      </c>
      <c r="B381">
        <v>149.42699999999999</v>
      </c>
      <c r="C381">
        <v>187.58916153000001</v>
      </c>
      <c r="D381">
        <v>72.775431810000001</v>
      </c>
      <c r="E381">
        <v>136.33121772000001</v>
      </c>
      <c r="F381">
        <v>155.31741233999998</v>
      </c>
      <c r="G381">
        <v>170.11068534</v>
      </c>
      <c r="H381">
        <v>48.188713230000005</v>
      </c>
    </row>
    <row r="382" spans="1:8" x14ac:dyDescent="0.2">
      <c r="A382" s="20">
        <v>381</v>
      </c>
      <c r="B382">
        <v>24.643500840000002</v>
      </c>
      <c r="C382">
        <v>41.94565317</v>
      </c>
      <c r="D382">
        <v>136.29834378000001</v>
      </c>
      <c r="E382">
        <v>135.41074740000002</v>
      </c>
      <c r="F382">
        <v>53.877399119999993</v>
      </c>
      <c r="G382">
        <v>118.2266424</v>
      </c>
      <c r="H382">
        <v>93.412794779999999</v>
      </c>
    </row>
    <row r="383" spans="1:8" x14ac:dyDescent="0.2">
      <c r="A383" s="20">
        <v>382</v>
      </c>
      <c r="B383">
        <v>46.778122349999997</v>
      </c>
      <c r="C383">
        <v>26.73099603</v>
      </c>
      <c r="D383">
        <v>141.60150801</v>
      </c>
      <c r="E383">
        <v>183.10784580000001</v>
      </c>
      <c r="F383">
        <v>63.043251299999994</v>
      </c>
      <c r="G383">
        <v>199.42826273999998</v>
      </c>
      <c r="H383">
        <v>64.513612980000005</v>
      </c>
    </row>
    <row r="384" spans="1:8" x14ac:dyDescent="0.2">
      <c r="A384" s="20">
        <v>383</v>
      </c>
      <c r="B384">
        <v>197.62766739</v>
      </c>
      <c r="C384">
        <v>93.841650270000002</v>
      </c>
      <c r="D384">
        <v>47.81664</v>
      </c>
      <c r="E384">
        <v>59.546659500000004</v>
      </c>
      <c r="F384">
        <v>197.01651096000001</v>
      </c>
      <c r="G384">
        <v>112.53795651</v>
      </c>
      <c r="H384">
        <v>51.06817152</v>
      </c>
    </row>
    <row r="385" spans="1:8" x14ac:dyDescent="0.2">
      <c r="A385" s="20">
        <v>384</v>
      </c>
      <c r="B385">
        <v>69.70470696000001</v>
      </c>
      <c r="C385">
        <v>52.278530219999993</v>
      </c>
      <c r="D385">
        <v>92.307034979999997</v>
      </c>
      <c r="E385">
        <v>426.43028979000002</v>
      </c>
      <c r="F385">
        <v>69.767466299999995</v>
      </c>
      <c r="G385">
        <v>145.42833347999999</v>
      </c>
      <c r="H385">
        <v>26.89686</v>
      </c>
    </row>
    <row r="386" spans="1:8" x14ac:dyDescent="0.2">
      <c r="A386" s="20">
        <v>385</v>
      </c>
      <c r="B386">
        <v>66.154321440000004</v>
      </c>
      <c r="C386">
        <v>406.09028654999997</v>
      </c>
      <c r="D386">
        <v>197.01651096000001</v>
      </c>
      <c r="E386">
        <v>101.78668386</v>
      </c>
      <c r="F386">
        <v>92.644739999999999</v>
      </c>
      <c r="G386">
        <v>134.61729002999999</v>
      </c>
      <c r="H386">
        <v>106.12454966999999</v>
      </c>
    </row>
    <row r="387" spans="1:8" x14ac:dyDescent="0.2">
      <c r="A387" s="20">
        <v>386</v>
      </c>
      <c r="B387">
        <v>64.166942340000006</v>
      </c>
      <c r="C387">
        <v>109.72424610000002</v>
      </c>
      <c r="D387">
        <v>165.45304575</v>
      </c>
      <c r="E387">
        <v>201.30058305</v>
      </c>
      <c r="F387">
        <v>90.745522829999999</v>
      </c>
      <c r="G387">
        <v>144.96660405</v>
      </c>
      <c r="H387">
        <v>86.873869259999992</v>
      </c>
    </row>
    <row r="388" spans="1:8" x14ac:dyDescent="0.2">
      <c r="A388" s="20">
        <v>387</v>
      </c>
      <c r="B388">
        <v>34.07533308</v>
      </c>
      <c r="C388">
        <v>169.89999326999998</v>
      </c>
      <c r="D388">
        <v>130.30183826999999</v>
      </c>
      <c r="E388">
        <v>85.003043220000009</v>
      </c>
      <c r="F388">
        <v>20.04712632</v>
      </c>
      <c r="G388">
        <v>90.893455560000007</v>
      </c>
      <c r="H388">
        <v>74.892812399999997</v>
      </c>
    </row>
    <row r="389" spans="1:8" x14ac:dyDescent="0.2">
      <c r="A389" s="20">
        <v>388</v>
      </c>
      <c r="B389">
        <v>101.61036</v>
      </c>
      <c r="C389">
        <v>97.574336730000013</v>
      </c>
      <c r="D389">
        <v>192.12875378999999</v>
      </c>
      <c r="E389">
        <v>175.12993827</v>
      </c>
      <c r="F389">
        <v>59.546659500000004</v>
      </c>
      <c r="G389">
        <v>163.38796461000001</v>
      </c>
      <c r="H389">
        <v>120.47253021</v>
      </c>
    </row>
    <row r="390" spans="1:8" x14ac:dyDescent="0.2">
      <c r="A390" s="20">
        <v>389</v>
      </c>
      <c r="B390">
        <v>95.306034869999991</v>
      </c>
      <c r="C390">
        <v>185.24166335999999</v>
      </c>
      <c r="D390">
        <v>129.88941975</v>
      </c>
      <c r="E390">
        <v>180.23137604999999</v>
      </c>
      <c r="F390">
        <v>22.760720639999999</v>
      </c>
      <c r="G390">
        <v>126.08650259999999</v>
      </c>
      <c r="H390">
        <v>60.513452190000002</v>
      </c>
    </row>
    <row r="391" spans="1:8" x14ac:dyDescent="0.2">
      <c r="A391" s="20">
        <v>390</v>
      </c>
      <c r="B391">
        <v>152.41553999999999</v>
      </c>
      <c r="C391">
        <v>147.98502944999998</v>
      </c>
      <c r="D391">
        <v>190.16677727999999</v>
      </c>
      <c r="E391">
        <v>50.80518</v>
      </c>
      <c r="F391">
        <v>95.820063750000003</v>
      </c>
      <c r="G391">
        <v>120.02574348</v>
      </c>
      <c r="H391">
        <v>103.18083777</v>
      </c>
    </row>
    <row r="392" spans="1:8" x14ac:dyDescent="0.2">
      <c r="A392" s="20">
        <v>391</v>
      </c>
      <c r="B392">
        <v>102.00484727999999</v>
      </c>
      <c r="C392">
        <v>414.45969281999999</v>
      </c>
      <c r="D392">
        <v>132.10542215999999</v>
      </c>
      <c r="E392">
        <v>99.881489610000003</v>
      </c>
      <c r="F392">
        <v>180.55264410000001</v>
      </c>
      <c r="G392">
        <v>237.95950895999999</v>
      </c>
      <c r="H392">
        <v>154.97223596999999</v>
      </c>
    </row>
    <row r="393" spans="1:8" x14ac:dyDescent="0.2">
      <c r="A393" s="20">
        <v>392</v>
      </c>
      <c r="B393">
        <v>109.88712153</v>
      </c>
      <c r="C393">
        <v>473.74784361000002</v>
      </c>
      <c r="D393">
        <v>66.825248669999993</v>
      </c>
      <c r="E393">
        <v>93.364978140000005</v>
      </c>
      <c r="F393">
        <v>135.31212558000001</v>
      </c>
      <c r="G393">
        <v>171.80817605999999</v>
      </c>
      <c r="H393">
        <v>97.894110510000004</v>
      </c>
    </row>
    <row r="394" spans="1:8" x14ac:dyDescent="0.2">
      <c r="A394" s="20">
        <v>393</v>
      </c>
      <c r="B394">
        <v>36.110528819999999</v>
      </c>
      <c r="C394">
        <v>336.52604097</v>
      </c>
      <c r="D394">
        <v>119.5416</v>
      </c>
      <c r="E394">
        <v>131.08782429000001</v>
      </c>
      <c r="F394">
        <v>91.674958770000003</v>
      </c>
      <c r="G394">
        <v>64.652580090000001</v>
      </c>
      <c r="H394">
        <v>180.52873577999998</v>
      </c>
    </row>
    <row r="395" spans="1:8" x14ac:dyDescent="0.2">
      <c r="A395" s="20">
        <v>394</v>
      </c>
      <c r="B395">
        <v>36.110528819999999</v>
      </c>
      <c r="C395">
        <v>210.55907997</v>
      </c>
      <c r="D395">
        <v>140.07884687999999</v>
      </c>
      <c r="E395">
        <v>63.537854670000002</v>
      </c>
      <c r="F395">
        <v>173.36072258999999</v>
      </c>
      <c r="G395">
        <v>59.845513499999996</v>
      </c>
      <c r="H395">
        <v>116.59191102</v>
      </c>
    </row>
    <row r="396" spans="1:8" x14ac:dyDescent="0.2">
      <c r="A396" s="20">
        <v>395</v>
      </c>
      <c r="B396">
        <v>146.19489399</v>
      </c>
      <c r="C396">
        <v>161.7397848</v>
      </c>
      <c r="D396">
        <v>102.13634304</v>
      </c>
      <c r="E396">
        <v>96.238459349999999</v>
      </c>
      <c r="F396">
        <v>96.794327789999997</v>
      </c>
      <c r="G396">
        <v>81.570705029999999</v>
      </c>
      <c r="H396">
        <v>181.12196097</v>
      </c>
    </row>
    <row r="397" spans="1:8" x14ac:dyDescent="0.2">
      <c r="A397" s="20">
        <v>396</v>
      </c>
      <c r="B397">
        <v>36.357083369999998</v>
      </c>
      <c r="C397">
        <v>275.28637356000002</v>
      </c>
      <c r="D397">
        <v>142.07369732999999</v>
      </c>
      <c r="E397">
        <v>121.68886599</v>
      </c>
      <c r="F397">
        <v>291.74575761</v>
      </c>
      <c r="G397">
        <v>127.6704288</v>
      </c>
      <c r="H397">
        <v>141.75840635999998</v>
      </c>
    </row>
    <row r="398" spans="1:8" x14ac:dyDescent="0.2">
      <c r="A398" s="20">
        <v>397</v>
      </c>
      <c r="B398">
        <v>64.652580090000001</v>
      </c>
      <c r="C398">
        <v>350.98459749</v>
      </c>
      <c r="D398">
        <v>162.07151274</v>
      </c>
      <c r="E398">
        <v>259.31561579999999</v>
      </c>
      <c r="F398">
        <v>147.16915803000001</v>
      </c>
      <c r="G398">
        <v>245.07821124</v>
      </c>
      <c r="H398">
        <v>95.117756850000006</v>
      </c>
    </row>
    <row r="399" spans="1:8" x14ac:dyDescent="0.2">
      <c r="A399" s="20">
        <v>398</v>
      </c>
      <c r="B399">
        <v>28.352278980000001</v>
      </c>
      <c r="C399">
        <v>118.2266424</v>
      </c>
      <c r="D399">
        <v>207.26720316000001</v>
      </c>
      <c r="E399">
        <v>202.25093877</v>
      </c>
      <c r="F399">
        <v>49.288495949999998</v>
      </c>
      <c r="G399">
        <v>121.94588042999999</v>
      </c>
      <c r="H399">
        <v>98.62182</v>
      </c>
    </row>
    <row r="400" spans="1:8" x14ac:dyDescent="0.2">
      <c r="A400" s="20">
        <v>399</v>
      </c>
      <c r="B400">
        <v>85.003043220000009</v>
      </c>
      <c r="C400">
        <v>23.90832</v>
      </c>
      <c r="D400">
        <v>147.62341611000002</v>
      </c>
      <c r="E400">
        <v>195.08143131</v>
      </c>
      <c r="F400">
        <v>56.782260000000001</v>
      </c>
      <c r="G400">
        <v>74.713499999999996</v>
      </c>
      <c r="H400">
        <v>68.280667649999998</v>
      </c>
    </row>
    <row r="401" spans="1:8" x14ac:dyDescent="0.2">
      <c r="A401" s="20">
        <v>400</v>
      </c>
      <c r="B401">
        <v>165.31856145</v>
      </c>
      <c r="C401">
        <v>95.352357239999989</v>
      </c>
      <c r="D401">
        <v>48.188713230000005</v>
      </c>
      <c r="E401">
        <v>555.90131394000002</v>
      </c>
      <c r="F401">
        <v>63.887513850000005</v>
      </c>
      <c r="G401">
        <v>303.96589767</v>
      </c>
      <c r="H401">
        <v>325.02315050999999</v>
      </c>
    </row>
    <row r="402" spans="1:8" x14ac:dyDescent="0.2">
      <c r="A402" s="20">
        <v>401</v>
      </c>
      <c r="B402">
        <v>53.877399119999993</v>
      </c>
      <c r="C402">
        <v>242.44082469000003</v>
      </c>
      <c r="D402">
        <v>171.0789723</v>
      </c>
      <c r="E402">
        <v>335.56970817000001</v>
      </c>
      <c r="F402">
        <v>28.352278980000001</v>
      </c>
      <c r="G402">
        <v>151.82829189</v>
      </c>
      <c r="H402">
        <v>154.27889468999999</v>
      </c>
    </row>
    <row r="403" spans="1:8" x14ac:dyDescent="0.2">
      <c r="A403" s="20">
        <v>402</v>
      </c>
      <c r="B403">
        <v>127.6704288</v>
      </c>
      <c r="C403">
        <v>60.142873230000006</v>
      </c>
      <c r="D403">
        <v>144.56613969</v>
      </c>
      <c r="E403">
        <v>314.42279912999999</v>
      </c>
      <c r="F403">
        <v>60.438738690000001</v>
      </c>
      <c r="G403">
        <v>45.519947010000003</v>
      </c>
      <c r="H403">
        <v>83.090377619999998</v>
      </c>
    </row>
    <row r="404" spans="1:8" x14ac:dyDescent="0.2">
      <c r="A404" s="20">
        <v>403</v>
      </c>
      <c r="B404">
        <v>105.74500508999999</v>
      </c>
      <c r="C404">
        <v>32.873939999999997</v>
      </c>
      <c r="D404">
        <v>118.97975448</v>
      </c>
      <c r="E404">
        <v>90.893455560000007</v>
      </c>
      <c r="F404">
        <v>58.715845379999998</v>
      </c>
      <c r="G404">
        <v>95.679602370000012</v>
      </c>
      <c r="H404">
        <v>99.343552410000001</v>
      </c>
    </row>
    <row r="405" spans="1:8" x14ac:dyDescent="0.2">
      <c r="A405" s="20">
        <v>404</v>
      </c>
      <c r="B405">
        <v>163.08761633999998</v>
      </c>
      <c r="C405">
        <v>101.65369382999999</v>
      </c>
      <c r="D405">
        <v>73.810960919999999</v>
      </c>
      <c r="E405">
        <v>120.47253021</v>
      </c>
      <c r="F405">
        <v>75.663855720000001</v>
      </c>
      <c r="G405">
        <v>90.893455560000007</v>
      </c>
      <c r="H405">
        <v>152.73680805000001</v>
      </c>
    </row>
    <row r="406" spans="1:8" x14ac:dyDescent="0.2">
      <c r="A406" s="20">
        <v>405</v>
      </c>
      <c r="B406">
        <v>66.356047889999999</v>
      </c>
      <c r="C406">
        <v>162.73198008</v>
      </c>
      <c r="D406">
        <v>69.70470696000001</v>
      </c>
      <c r="E406">
        <v>66.356047889999999</v>
      </c>
      <c r="F406">
        <v>77.586981210000005</v>
      </c>
      <c r="G406">
        <v>136.85421221999999</v>
      </c>
      <c r="H406">
        <v>173.36072258999999</v>
      </c>
    </row>
    <row r="407" spans="1:8" x14ac:dyDescent="0.2">
      <c r="A407" s="20">
        <v>406</v>
      </c>
      <c r="B407">
        <v>56.70306369</v>
      </c>
      <c r="C407">
        <v>80.745867989999994</v>
      </c>
      <c r="D407">
        <v>82.658533590000005</v>
      </c>
      <c r="E407">
        <v>353.72210013</v>
      </c>
      <c r="F407">
        <v>186.82558956</v>
      </c>
      <c r="G407">
        <v>163.30727403</v>
      </c>
      <c r="H407">
        <v>168.31606707</v>
      </c>
    </row>
    <row r="408" spans="1:8" x14ac:dyDescent="0.2">
      <c r="A408" s="20">
        <v>407</v>
      </c>
      <c r="B408">
        <v>105.91385759999999</v>
      </c>
      <c r="C408">
        <v>86.667659999999998</v>
      </c>
      <c r="D408">
        <v>129.33803412</v>
      </c>
      <c r="E408">
        <v>72.283816979999997</v>
      </c>
      <c r="F408">
        <v>69.960227130000007</v>
      </c>
      <c r="G408">
        <v>135.93822470999999</v>
      </c>
      <c r="H408">
        <v>382.63771889999998</v>
      </c>
    </row>
    <row r="409" spans="1:8" x14ac:dyDescent="0.2">
      <c r="A409" s="20">
        <v>408</v>
      </c>
      <c r="B409">
        <v>61.320357989999998</v>
      </c>
      <c r="C409">
        <v>120.32310321</v>
      </c>
      <c r="D409">
        <v>61.320357989999998</v>
      </c>
      <c r="E409">
        <v>135.31212558000001</v>
      </c>
      <c r="F409">
        <v>48.188713230000005</v>
      </c>
      <c r="G409">
        <v>113.80061466000001</v>
      </c>
      <c r="H409">
        <v>81.625993019999996</v>
      </c>
    </row>
    <row r="410" spans="1:8" x14ac:dyDescent="0.2">
      <c r="A410" s="20">
        <v>409</v>
      </c>
      <c r="B410">
        <v>33.413371470000001</v>
      </c>
      <c r="C410">
        <v>180.92322306</v>
      </c>
      <c r="D410">
        <v>132.64485363</v>
      </c>
      <c r="E410">
        <v>218.18433978000002</v>
      </c>
      <c r="F410">
        <v>100.81690262999999</v>
      </c>
      <c r="G410">
        <v>132.64485363</v>
      </c>
      <c r="H410">
        <v>44.427635639999998</v>
      </c>
    </row>
    <row r="411" spans="1:8" x14ac:dyDescent="0.2">
      <c r="A411" s="20">
        <v>410</v>
      </c>
      <c r="B411">
        <v>21.131966339999998</v>
      </c>
      <c r="C411">
        <v>107.13019338000001</v>
      </c>
      <c r="D411">
        <v>61.610246369999999</v>
      </c>
      <c r="E411">
        <v>155.43247113000001</v>
      </c>
      <c r="F411">
        <v>88.704350009999999</v>
      </c>
      <c r="G411">
        <v>102.22450497</v>
      </c>
      <c r="H411">
        <v>32.873939999999997</v>
      </c>
    </row>
    <row r="412" spans="1:8" x14ac:dyDescent="0.2">
      <c r="A412" s="20">
        <v>411</v>
      </c>
      <c r="B412">
        <v>110.93908760999999</v>
      </c>
      <c r="C412">
        <v>38.966078790000005</v>
      </c>
      <c r="D412">
        <v>103.95636389999999</v>
      </c>
      <c r="E412">
        <v>141.2533431</v>
      </c>
      <c r="F412">
        <v>203.76911708999998</v>
      </c>
      <c r="G412">
        <v>202.91290038000002</v>
      </c>
      <c r="H412">
        <v>24.09510375</v>
      </c>
    </row>
    <row r="413" spans="1:8" x14ac:dyDescent="0.2">
      <c r="A413" s="20">
        <v>412</v>
      </c>
      <c r="B413">
        <v>94.506600419999998</v>
      </c>
      <c r="C413">
        <v>47.253300209999999</v>
      </c>
      <c r="D413">
        <v>126.12236507999999</v>
      </c>
      <c r="E413">
        <v>90.893455560000007</v>
      </c>
      <c r="F413">
        <v>93.556244699999993</v>
      </c>
      <c r="G413">
        <v>184.73361155999999</v>
      </c>
      <c r="H413">
        <v>200.58931053000001</v>
      </c>
    </row>
    <row r="414" spans="1:8" x14ac:dyDescent="0.2">
      <c r="A414" s="20">
        <v>413</v>
      </c>
      <c r="B414">
        <v>185.24166335999999</v>
      </c>
      <c r="C414">
        <v>61.610246369999999</v>
      </c>
      <c r="D414">
        <v>137.14708913999999</v>
      </c>
      <c r="E414">
        <v>69.70470696000001</v>
      </c>
      <c r="F414">
        <v>93.412794779999999</v>
      </c>
      <c r="G414">
        <v>119.57895675</v>
      </c>
      <c r="H414">
        <v>35.986504409999995</v>
      </c>
    </row>
    <row r="415" spans="1:8" x14ac:dyDescent="0.2">
      <c r="A415" s="20">
        <v>414</v>
      </c>
      <c r="B415">
        <v>98.62182</v>
      </c>
      <c r="C415">
        <v>31.768180200000003</v>
      </c>
      <c r="D415">
        <v>36.966745530000004</v>
      </c>
      <c r="E415">
        <v>239.41941075</v>
      </c>
      <c r="F415">
        <v>122.67657846</v>
      </c>
      <c r="G415">
        <v>111.58162371</v>
      </c>
      <c r="H415">
        <v>136.55984103</v>
      </c>
    </row>
    <row r="416" spans="1:8" x14ac:dyDescent="0.2">
      <c r="A416" s="20">
        <v>415</v>
      </c>
      <c r="B416">
        <v>40.648626809999996</v>
      </c>
      <c r="C416">
        <v>92.692556639999992</v>
      </c>
      <c r="D416">
        <v>134.31843602999999</v>
      </c>
      <c r="E416">
        <v>553.58220690000007</v>
      </c>
      <c r="F416">
        <v>52.191862559999997</v>
      </c>
      <c r="G416">
        <v>146.56099014</v>
      </c>
      <c r="H416">
        <v>72.345082050000002</v>
      </c>
    </row>
    <row r="417" spans="1:8" x14ac:dyDescent="0.2">
      <c r="A417" s="20">
        <v>416</v>
      </c>
      <c r="B417">
        <v>150.08298452999998</v>
      </c>
      <c r="C417">
        <v>56.70306369</v>
      </c>
      <c r="D417">
        <v>49.015044539999998</v>
      </c>
      <c r="E417">
        <v>170.00608644000002</v>
      </c>
      <c r="F417">
        <v>98.62182</v>
      </c>
      <c r="G417">
        <v>123.9795819</v>
      </c>
      <c r="H417">
        <v>122.56600247999999</v>
      </c>
    </row>
    <row r="418" spans="1:8" x14ac:dyDescent="0.2">
      <c r="A418" s="20">
        <v>417</v>
      </c>
      <c r="B418">
        <v>144.84407391000002</v>
      </c>
      <c r="C418">
        <v>251.55288314999999</v>
      </c>
      <c r="D418">
        <v>84.529359630000002</v>
      </c>
      <c r="E418">
        <v>96.238459349999999</v>
      </c>
      <c r="F418">
        <v>40.648626809999996</v>
      </c>
      <c r="G418">
        <v>66.018342869999998</v>
      </c>
      <c r="H418">
        <v>93.364978140000005</v>
      </c>
    </row>
    <row r="419" spans="1:8" x14ac:dyDescent="0.2">
      <c r="A419" s="20">
        <v>418</v>
      </c>
      <c r="B419">
        <v>100.81690262999999</v>
      </c>
      <c r="C419">
        <v>116.24673465000001</v>
      </c>
      <c r="D419">
        <v>104.5989</v>
      </c>
      <c r="E419">
        <v>87.488014230000005</v>
      </c>
      <c r="F419">
        <v>71.287138889999994</v>
      </c>
      <c r="G419">
        <v>127.6704288</v>
      </c>
      <c r="H419">
        <v>299.12296860000004</v>
      </c>
    </row>
    <row r="420" spans="1:8" x14ac:dyDescent="0.2">
      <c r="A420" s="20">
        <v>419</v>
      </c>
      <c r="B420">
        <v>255.30648939</v>
      </c>
      <c r="C420">
        <v>69.767466299999995</v>
      </c>
      <c r="D420">
        <v>384.48911943000002</v>
      </c>
      <c r="E420">
        <v>154.04728284000001</v>
      </c>
      <c r="F420">
        <v>48.188713230000005</v>
      </c>
      <c r="G420">
        <v>382.54507415999996</v>
      </c>
      <c r="H420">
        <v>63.887513850000005</v>
      </c>
    </row>
    <row r="421" spans="1:8" x14ac:dyDescent="0.2">
      <c r="A421" s="20">
        <v>420</v>
      </c>
      <c r="B421">
        <v>67.754684609999998</v>
      </c>
      <c r="C421">
        <v>27.552844530000002</v>
      </c>
      <c r="D421">
        <v>132.03818000999999</v>
      </c>
      <c r="E421">
        <v>113.80061466000001</v>
      </c>
      <c r="F421">
        <v>119.57895675</v>
      </c>
      <c r="G421">
        <v>147.86548784999999</v>
      </c>
      <c r="H421">
        <v>152.88324650999999</v>
      </c>
    </row>
    <row r="422" spans="1:8" x14ac:dyDescent="0.2">
      <c r="A422" s="20">
        <v>421</v>
      </c>
      <c r="B422">
        <v>78.900444539999995</v>
      </c>
      <c r="C422">
        <v>177.23387043</v>
      </c>
      <c r="D422">
        <v>350.17022034000001</v>
      </c>
      <c r="E422">
        <v>122.53014</v>
      </c>
      <c r="F422">
        <v>70.532532539999991</v>
      </c>
      <c r="G422">
        <v>160.52046048</v>
      </c>
      <c r="H422">
        <v>60.069654000000007</v>
      </c>
    </row>
    <row r="423" spans="1:8" x14ac:dyDescent="0.2">
      <c r="A423" s="20">
        <v>422</v>
      </c>
      <c r="B423">
        <v>80.412645780000005</v>
      </c>
      <c r="C423">
        <v>200.05436187000001</v>
      </c>
      <c r="D423">
        <v>136.59271497</v>
      </c>
      <c r="E423">
        <v>111.22001037</v>
      </c>
      <c r="F423">
        <v>101.47886424000001</v>
      </c>
      <c r="G423">
        <v>88.502623560000004</v>
      </c>
      <c r="H423">
        <v>86.667659999999998</v>
      </c>
    </row>
    <row r="424" spans="1:8" x14ac:dyDescent="0.2">
      <c r="A424" s="20">
        <v>423</v>
      </c>
      <c r="B424">
        <v>243.89176085999998</v>
      </c>
      <c r="C424">
        <v>313.15565816999998</v>
      </c>
      <c r="D424">
        <v>147.04662789</v>
      </c>
      <c r="E424">
        <v>56.70306369</v>
      </c>
      <c r="F424">
        <v>83.357851949999997</v>
      </c>
      <c r="G424">
        <v>167.59881747</v>
      </c>
      <c r="H424">
        <v>122.53014</v>
      </c>
    </row>
    <row r="425" spans="1:8" x14ac:dyDescent="0.2">
      <c r="A425" s="20">
        <v>424</v>
      </c>
      <c r="B425">
        <v>70.341265980000003</v>
      </c>
      <c r="C425">
        <v>267.90318549</v>
      </c>
      <c r="D425">
        <v>83.892800609999995</v>
      </c>
      <c r="E425">
        <v>158.84239527</v>
      </c>
      <c r="F425">
        <v>74.713499999999996</v>
      </c>
      <c r="G425">
        <v>125.44695503999999</v>
      </c>
      <c r="H425">
        <v>147.04662789</v>
      </c>
    </row>
    <row r="426" spans="1:8" x14ac:dyDescent="0.2">
      <c r="A426" s="20">
        <v>425</v>
      </c>
      <c r="B426">
        <v>46.394094959999997</v>
      </c>
      <c r="C426">
        <v>254.28889151999999</v>
      </c>
      <c r="D426">
        <v>83.892800609999995</v>
      </c>
      <c r="E426">
        <v>116.24673465000001</v>
      </c>
      <c r="F426">
        <v>61.610246369999999</v>
      </c>
      <c r="G426">
        <v>254.46521538000002</v>
      </c>
      <c r="H426">
        <v>52.191862559999997</v>
      </c>
    </row>
    <row r="427" spans="1:8" x14ac:dyDescent="0.2">
      <c r="A427" s="20">
        <v>426</v>
      </c>
      <c r="B427">
        <v>178.16330636999999</v>
      </c>
      <c r="C427">
        <v>88.502623560000004</v>
      </c>
      <c r="D427">
        <v>87.027779069999994</v>
      </c>
      <c r="E427">
        <v>137.50571394000002</v>
      </c>
      <c r="F427">
        <v>77.758822259999988</v>
      </c>
      <c r="G427">
        <v>134.783154</v>
      </c>
      <c r="H427">
        <v>41.518291949999998</v>
      </c>
    </row>
    <row r="428" spans="1:8" x14ac:dyDescent="0.2">
      <c r="A428" s="20">
        <v>427</v>
      </c>
      <c r="B428">
        <v>53.877399119999993</v>
      </c>
      <c r="C428">
        <v>155.31741233999998</v>
      </c>
      <c r="D428">
        <v>174.59349534</v>
      </c>
      <c r="E428">
        <v>47.253300209999999</v>
      </c>
      <c r="F428">
        <v>86.873869259999992</v>
      </c>
      <c r="G428">
        <v>226.99156715999999</v>
      </c>
      <c r="H428">
        <v>319.32699327</v>
      </c>
    </row>
    <row r="429" spans="1:8" x14ac:dyDescent="0.2">
      <c r="A429" s="20">
        <v>428</v>
      </c>
      <c r="B429">
        <v>75.249942930000003</v>
      </c>
      <c r="C429">
        <v>187.16030603999999</v>
      </c>
      <c r="D429">
        <v>380.75493870000003</v>
      </c>
      <c r="E429">
        <v>76.192827300000005</v>
      </c>
      <c r="F429">
        <v>123.54624360000001</v>
      </c>
      <c r="G429">
        <v>134.51717394000002</v>
      </c>
      <c r="H429">
        <v>44.427635639999998</v>
      </c>
    </row>
    <row r="430" spans="1:8" x14ac:dyDescent="0.2">
      <c r="A430" s="20">
        <v>429</v>
      </c>
      <c r="B430">
        <v>57.717673019999999</v>
      </c>
      <c r="C430">
        <v>372.99370032000002</v>
      </c>
      <c r="D430">
        <v>81.186677639999999</v>
      </c>
      <c r="E430">
        <v>117.92479986000001</v>
      </c>
      <c r="F430">
        <v>75.249942930000003</v>
      </c>
      <c r="G430">
        <v>218.89860083999997</v>
      </c>
      <c r="H430">
        <v>102.00484727999999</v>
      </c>
    </row>
    <row r="431" spans="1:8" x14ac:dyDescent="0.2">
      <c r="A431" s="20">
        <v>430</v>
      </c>
      <c r="B431">
        <v>257.03237123999997</v>
      </c>
      <c r="C431">
        <v>94.506600419999998</v>
      </c>
      <c r="D431">
        <v>89.705510910000001</v>
      </c>
      <c r="E431">
        <v>184.51694241000001</v>
      </c>
      <c r="F431">
        <v>78.217563150000004</v>
      </c>
      <c r="G431">
        <v>129.75194690999999</v>
      </c>
      <c r="H431">
        <v>98.031583350000005</v>
      </c>
    </row>
    <row r="432" spans="1:8" x14ac:dyDescent="0.2">
      <c r="A432" s="20">
        <v>431</v>
      </c>
      <c r="B432">
        <v>110.73736116000001</v>
      </c>
      <c r="C432">
        <v>114.42671378999999</v>
      </c>
      <c r="D432">
        <v>144.84407391000002</v>
      </c>
      <c r="E432">
        <v>52.956928799999993</v>
      </c>
      <c r="F432">
        <v>267.05294585999997</v>
      </c>
      <c r="G432">
        <v>154.77050951999999</v>
      </c>
      <c r="H432">
        <v>74.952583199999992</v>
      </c>
    </row>
    <row r="433" spans="1:8" x14ac:dyDescent="0.2">
      <c r="A433" s="20">
        <v>432</v>
      </c>
      <c r="B433">
        <v>141.2533431</v>
      </c>
      <c r="C433">
        <v>131.53012820999999</v>
      </c>
      <c r="D433">
        <v>282.58737678</v>
      </c>
      <c r="E433">
        <v>123.9795819</v>
      </c>
      <c r="F433">
        <v>92.064963239999997</v>
      </c>
      <c r="G433">
        <v>200.47724027999999</v>
      </c>
      <c r="H433">
        <v>56.861456309999994</v>
      </c>
    </row>
    <row r="434" spans="1:8" x14ac:dyDescent="0.2">
      <c r="A434" s="20">
        <v>433</v>
      </c>
      <c r="B434">
        <v>74.713499999999996</v>
      </c>
      <c r="C434">
        <v>141.72702669</v>
      </c>
      <c r="D434">
        <v>168.55515027000001</v>
      </c>
      <c r="E434">
        <v>116.89674210000001</v>
      </c>
      <c r="F434">
        <v>156.43512630000001</v>
      </c>
      <c r="G434">
        <v>71.97300881999999</v>
      </c>
      <c r="H434">
        <v>281.25598221000001</v>
      </c>
    </row>
    <row r="435" spans="1:8" x14ac:dyDescent="0.2">
      <c r="A435" s="20">
        <v>434</v>
      </c>
      <c r="B435">
        <v>15.23856546</v>
      </c>
      <c r="C435">
        <v>66.154321440000004</v>
      </c>
      <c r="D435">
        <v>157.48709238000001</v>
      </c>
      <c r="E435">
        <v>85.63063661999999</v>
      </c>
      <c r="F435">
        <v>87.130883699999998</v>
      </c>
      <c r="G435">
        <v>136.55984103</v>
      </c>
      <c r="H435">
        <v>72.283816979999997</v>
      </c>
    </row>
    <row r="436" spans="1:8" x14ac:dyDescent="0.2">
      <c r="A436" s="20">
        <v>435</v>
      </c>
      <c r="B436">
        <v>22.760720639999999</v>
      </c>
      <c r="C436">
        <v>66.154321440000004</v>
      </c>
      <c r="D436">
        <v>50.096896020000003</v>
      </c>
      <c r="E436">
        <v>127.14444576</v>
      </c>
      <c r="F436">
        <v>46.49122251</v>
      </c>
      <c r="G436">
        <v>145.73465883</v>
      </c>
      <c r="H436">
        <v>85.055342670000002</v>
      </c>
    </row>
    <row r="437" spans="1:8" x14ac:dyDescent="0.2">
      <c r="A437" s="20">
        <v>436</v>
      </c>
      <c r="B437">
        <v>55.830410010000001</v>
      </c>
      <c r="C437">
        <v>57.486061169999992</v>
      </c>
      <c r="D437">
        <v>290.68781445000002</v>
      </c>
      <c r="E437">
        <v>105.91385759999999</v>
      </c>
      <c r="F437">
        <v>78.217563150000004</v>
      </c>
      <c r="G437">
        <v>105.91385759999999</v>
      </c>
      <c r="H437">
        <v>177.51031037999999</v>
      </c>
    </row>
    <row r="438" spans="1:8" x14ac:dyDescent="0.2">
      <c r="A438" s="20">
        <v>437</v>
      </c>
      <c r="B438">
        <v>146.71340567999999</v>
      </c>
      <c r="C438">
        <v>51.589671750000001</v>
      </c>
      <c r="D438">
        <v>182.86278552000002</v>
      </c>
      <c r="E438">
        <v>77.528704680000004</v>
      </c>
      <c r="F438">
        <v>131.63173856999998</v>
      </c>
      <c r="G438">
        <v>136.59271497</v>
      </c>
      <c r="H438">
        <v>113.80061466000001</v>
      </c>
    </row>
    <row r="439" spans="1:8" x14ac:dyDescent="0.2">
      <c r="A439" s="20">
        <v>438</v>
      </c>
      <c r="B439">
        <v>85.578337169999998</v>
      </c>
      <c r="C439">
        <v>89.705510910000001</v>
      </c>
      <c r="D439">
        <v>63.537854670000002</v>
      </c>
      <c r="E439">
        <v>45.715696380000004</v>
      </c>
      <c r="F439">
        <v>79.126079310000009</v>
      </c>
      <c r="G439">
        <v>157.28984874</v>
      </c>
      <c r="H439">
        <v>33.810847289999998</v>
      </c>
    </row>
    <row r="440" spans="1:8" x14ac:dyDescent="0.2">
      <c r="A440" s="20">
        <v>439</v>
      </c>
      <c r="B440">
        <v>107.75330397</v>
      </c>
      <c r="C440">
        <v>69.511946129999998</v>
      </c>
      <c r="D440">
        <v>130.71276251999998</v>
      </c>
      <c r="E440">
        <v>213.84199115999999</v>
      </c>
      <c r="F440">
        <v>69.319185300000001</v>
      </c>
      <c r="G440">
        <v>124.80441894000001</v>
      </c>
      <c r="H440">
        <v>164.83142942999999</v>
      </c>
    </row>
    <row r="441" spans="1:8" x14ac:dyDescent="0.2">
      <c r="A441" s="20">
        <v>440</v>
      </c>
      <c r="B441">
        <v>163.82578572</v>
      </c>
      <c r="C441">
        <v>87.283299239999991</v>
      </c>
      <c r="D441">
        <v>139.18377914999999</v>
      </c>
      <c r="E441">
        <v>93.556244699999993</v>
      </c>
      <c r="F441">
        <v>92.307034979999997</v>
      </c>
      <c r="G441">
        <v>155.17396242000001</v>
      </c>
      <c r="H441">
        <v>182.69243874</v>
      </c>
    </row>
    <row r="442" spans="1:8" x14ac:dyDescent="0.2">
      <c r="A442" s="20">
        <v>441</v>
      </c>
      <c r="B442">
        <v>96.377426460000009</v>
      </c>
      <c r="C442">
        <v>59.770800000000001</v>
      </c>
      <c r="D442">
        <v>140.33436705</v>
      </c>
      <c r="E442">
        <v>131.39414963999999</v>
      </c>
      <c r="F442">
        <v>85.63063661999999</v>
      </c>
      <c r="G442">
        <v>67.15847088000001</v>
      </c>
      <c r="H442">
        <v>265.57660709999999</v>
      </c>
    </row>
    <row r="443" spans="1:8" x14ac:dyDescent="0.2">
      <c r="A443" s="20">
        <v>442</v>
      </c>
      <c r="B443">
        <v>346.67063999999999</v>
      </c>
      <c r="C443">
        <v>21.7565712</v>
      </c>
      <c r="D443">
        <v>120.47253021</v>
      </c>
      <c r="E443">
        <v>166.50202329000001</v>
      </c>
      <c r="F443">
        <v>114.97212233999998</v>
      </c>
      <c r="G443">
        <v>93.556244699999993</v>
      </c>
      <c r="H443">
        <v>61.610246369999999</v>
      </c>
    </row>
    <row r="444" spans="1:8" x14ac:dyDescent="0.2">
      <c r="A444" s="20">
        <v>443</v>
      </c>
      <c r="B444">
        <v>70.022986469999992</v>
      </c>
      <c r="C444">
        <v>50.80518</v>
      </c>
      <c r="D444">
        <v>92.064963239999997</v>
      </c>
      <c r="E444">
        <v>161.98932789</v>
      </c>
      <c r="F444">
        <v>32.188070070000002</v>
      </c>
      <c r="G444">
        <v>251.48115819</v>
      </c>
      <c r="H444">
        <v>46.394094959999997</v>
      </c>
    </row>
    <row r="445" spans="1:8" x14ac:dyDescent="0.2">
      <c r="A445" s="20">
        <v>444</v>
      </c>
      <c r="B445">
        <v>130.54092147</v>
      </c>
      <c r="C445">
        <v>127.6704288</v>
      </c>
      <c r="D445">
        <v>60.513452190000002</v>
      </c>
      <c r="E445">
        <v>78.900444539999995</v>
      </c>
      <c r="F445">
        <v>83.732913719999999</v>
      </c>
      <c r="G445">
        <v>78.217563150000004</v>
      </c>
      <c r="H445">
        <v>277.99847361000002</v>
      </c>
    </row>
    <row r="446" spans="1:8" x14ac:dyDescent="0.2">
      <c r="A446" s="20">
        <v>445</v>
      </c>
      <c r="B446">
        <v>66.018342869999998</v>
      </c>
      <c r="C446">
        <v>309.03595577999999</v>
      </c>
      <c r="D446">
        <v>90.893455560000007</v>
      </c>
      <c r="E446">
        <v>88.250091929999996</v>
      </c>
      <c r="F446">
        <v>78.446186459999993</v>
      </c>
      <c r="G446">
        <v>36.110528819999999</v>
      </c>
      <c r="H446">
        <v>147.62341611000002</v>
      </c>
    </row>
    <row r="447" spans="1:8" x14ac:dyDescent="0.2">
      <c r="A447" s="20">
        <v>446</v>
      </c>
      <c r="B447">
        <v>65.271207869999998</v>
      </c>
      <c r="C447">
        <v>84.581659079999994</v>
      </c>
      <c r="D447">
        <v>198.10284524999997</v>
      </c>
      <c r="E447">
        <v>211.36449149999999</v>
      </c>
      <c r="F447">
        <v>221.65552898999999</v>
      </c>
      <c r="G447">
        <v>128.54158820999999</v>
      </c>
      <c r="H447">
        <v>71.287138889999994</v>
      </c>
    </row>
    <row r="448" spans="1:8" x14ac:dyDescent="0.2">
      <c r="A448" s="20">
        <v>447</v>
      </c>
      <c r="B448">
        <v>59.17010346</v>
      </c>
      <c r="C448">
        <v>100.46126636999999</v>
      </c>
      <c r="D448">
        <v>103.22417159999999</v>
      </c>
      <c r="E448">
        <v>103.6126818</v>
      </c>
      <c r="F448">
        <v>71.724959999999996</v>
      </c>
      <c r="G448">
        <v>151.5040353</v>
      </c>
      <c r="H448">
        <v>77.932157580000009</v>
      </c>
    </row>
    <row r="449" spans="1:8" x14ac:dyDescent="0.2">
      <c r="A449" s="20">
        <v>448</v>
      </c>
      <c r="B449">
        <v>60.954261840000001</v>
      </c>
      <c r="C449">
        <v>24.09510375</v>
      </c>
      <c r="D449">
        <v>340.74585945000001</v>
      </c>
      <c r="E449">
        <v>80.911731959999997</v>
      </c>
      <c r="F449">
        <v>46.394094959999997</v>
      </c>
      <c r="G449">
        <v>140.07884687999999</v>
      </c>
      <c r="H449">
        <v>115.43684030999999</v>
      </c>
    </row>
    <row r="450" spans="1:8" x14ac:dyDescent="0.2">
      <c r="A450" s="20">
        <v>449</v>
      </c>
      <c r="B450">
        <v>18.17928882</v>
      </c>
      <c r="C450">
        <v>88.704350009999999</v>
      </c>
      <c r="D450">
        <v>84.369472740000006</v>
      </c>
      <c r="E450">
        <v>117.16421643000001</v>
      </c>
      <c r="F450">
        <v>30.034827000000003</v>
      </c>
      <c r="G450">
        <v>194.82889967999998</v>
      </c>
      <c r="H450">
        <v>115.32028724999999</v>
      </c>
    </row>
    <row r="451" spans="1:8" x14ac:dyDescent="0.2">
      <c r="A451" s="20">
        <v>450</v>
      </c>
      <c r="B451">
        <v>14.9427</v>
      </c>
      <c r="C451">
        <v>70.022986469999992</v>
      </c>
      <c r="D451">
        <v>224.77705901999997</v>
      </c>
      <c r="E451">
        <v>74.233839330000009</v>
      </c>
      <c r="F451">
        <v>91.039894020000006</v>
      </c>
      <c r="G451">
        <v>211.70219651999997</v>
      </c>
      <c r="H451">
        <v>65.543165009999996</v>
      </c>
    </row>
    <row r="452" spans="1:8" x14ac:dyDescent="0.2">
      <c r="A452" s="20">
        <v>451</v>
      </c>
      <c r="B452">
        <v>117.92479986000001</v>
      </c>
      <c r="C452">
        <v>44.828099999999999</v>
      </c>
      <c r="D452">
        <v>116.05397382</v>
      </c>
      <c r="E452">
        <v>116.39915019</v>
      </c>
      <c r="F452">
        <v>173.56693185</v>
      </c>
      <c r="G452">
        <v>124.80441894000001</v>
      </c>
      <c r="H452">
        <v>459.15629706000004</v>
      </c>
    </row>
    <row r="453" spans="1:8" x14ac:dyDescent="0.2">
      <c r="A453" s="20">
        <v>452</v>
      </c>
      <c r="B453">
        <v>56.15018379</v>
      </c>
      <c r="C453">
        <v>28.193886359999997</v>
      </c>
      <c r="D453">
        <v>80.745867989999994</v>
      </c>
      <c r="E453">
        <v>96.238459349999999</v>
      </c>
      <c r="F453">
        <v>78.217563150000004</v>
      </c>
      <c r="G453">
        <v>249.62826338999997</v>
      </c>
      <c r="H453">
        <v>92.307034979999997</v>
      </c>
    </row>
    <row r="454" spans="1:8" x14ac:dyDescent="0.2">
      <c r="A454" s="20">
        <v>453</v>
      </c>
      <c r="B454">
        <v>102.22450497</v>
      </c>
      <c r="C454">
        <v>30.034827000000003</v>
      </c>
      <c r="D454">
        <v>128.54158820999999</v>
      </c>
      <c r="E454">
        <v>96.238459349999999</v>
      </c>
      <c r="F454">
        <v>60.954261840000001</v>
      </c>
      <c r="G454">
        <v>170.37367685999999</v>
      </c>
      <c r="H454">
        <v>182.39956182</v>
      </c>
    </row>
    <row r="455" spans="1:8" x14ac:dyDescent="0.2">
      <c r="A455" s="20">
        <v>454</v>
      </c>
      <c r="B455">
        <v>108.29124117000001</v>
      </c>
      <c r="C455">
        <v>105.66132596999999</v>
      </c>
      <c r="D455">
        <v>146.56099014</v>
      </c>
      <c r="E455">
        <v>90.893455560000007</v>
      </c>
      <c r="F455">
        <v>102.00484727999999</v>
      </c>
      <c r="G455">
        <v>149.90367212999999</v>
      </c>
      <c r="H455">
        <v>89.854937910000004</v>
      </c>
    </row>
    <row r="456" spans="1:8" x14ac:dyDescent="0.2">
      <c r="A456" s="20">
        <v>455</v>
      </c>
      <c r="B456">
        <v>39.871606409999998</v>
      </c>
      <c r="C456">
        <v>140.46137999999999</v>
      </c>
      <c r="D456">
        <v>348.16192145999997</v>
      </c>
      <c r="E456">
        <v>115.35913826999999</v>
      </c>
      <c r="F456">
        <v>48.281357970000002</v>
      </c>
      <c r="G456">
        <v>200.05436187000001</v>
      </c>
      <c r="H456">
        <v>49.739765489999996</v>
      </c>
    </row>
    <row r="457" spans="1:8" x14ac:dyDescent="0.2">
      <c r="A457" s="20">
        <v>456</v>
      </c>
      <c r="B457">
        <v>156.00627081000002</v>
      </c>
      <c r="C457">
        <v>86.202942030000003</v>
      </c>
      <c r="D457">
        <v>83.357851949999997</v>
      </c>
      <c r="E457">
        <v>115.43684030999999</v>
      </c>
      <c r="F457">
        <v>154.27889468999999</v>
      </c>
      <c r="G457">
        <v>175.40936676000001</v>
      </c>
      <c r="H457">
        <v>176.14604187</v>
      </c>
    </row>
    <row r="458" spans="1:8" x14ac:dyDescent="0.2">
      <c r="A458" s="20">
        <v>457</v>
      </c>
      <c r="B458">
        <v>19.135621619999998</v>
      </c>
      <c r="C458">
        <v>122.09231888999999</v>
      </c>
      <c r="D458">
        <v>90.745522829999999</v>
      </c>
      <c r="E458">
        <v>127.14444576</v>
      </c>
      <c r="F458">
        <v>108.24940160999999</v>
      </c>
      <c r="G458">
        <v>117.88594884</v>
      </c>
      <c r="H458">
        <v>42.789915719999996</v>
      </c>
    </row>
    <row r="459" spans="1:8" x14ac:dyDescent="0.2">
      <c r="A459" s="20">
        <v>458</v>
      </c>
      <c r="B459">
        <v>154.27889468999999</v>
      </c>
      <c r="C459">
        <v>44.125793100000003</v>
      </c>
      <c r="D459">
        <v>142.48163303999999</v>
      </c>
      <c r="E459">
        <v>137.60284149</v>
      </c>
      <c r="F459">
        <v>125.66063565</v>
      </c>
      <c r="G459">
        <v>120.28574646000001</v>
      </c>
      <c r="H459">
        <v>106.41892086</v>
      </c>
    </row>
    <row r="460" spans="1:8" x14ac:dyDescent="0.2">
      <c r="A460" s="20">
        <v>459</v>
      </c>
      <c r="B460">
        <v>43.100723880000004</v>
      </c>
      <c r="C460">
        <v>60.142873230000006</v>
      </c>
      <c r="D460">
        <v>137.66709509999998</v>
      </c>
      <c r="E460">
        <v>150.29068806000001</v>
      </c>
      <c r="F460">
        <v>59.770800000000001</v>
      </c>
      <c r="G460">
        <v>238.63491899999997</v>
      </c>
      <c r="H460">
        <v>127.14444576</v>
      </c>
    </row>
    <row r="461" spans="1:8" x14ac:dyDescent="0.2">
      <c r="A461" s="20">
        <v>460</v>
      </c>
      <c r="B461">
        <v>90.893455560000007</v>
      </c>
      <c r="C461">
        <v>117.16421643000001</v>
      </c>
      <c r="D461">
        <v>206.40351509999999</v>
      </c>
      <c r="E461">
        <v>147.44111517000002</v>
      </c>
      <c r="F461">
        <v>289.28768346000004</v>
      </c>
      <c r="G461">
        <v>179.93401631999998</v>
      </c>
      <c r="H461">
        <v>42.263932679999996</v>
      </c>
    </row>
    <row r="462" spans="1:8" x14ac:dyDescent="0.2">
      <c r="A462" s="20">
        <v>461</v>
      </c>
      <c r="B462">
        <v>236.62363158000002</v>
      </c>
      <c r="C462">
        <v>220.14033921000001</v>
      </c>
      <c r="D462">
        <v>63.95774454</v>
      </c>
      <c r="E462">
        <v>151.5040353</v>
      </c>
      <c r="F462">
        <v>254.46521538000002</v>
      </c>
      <c r="G462">
        <v>129.75194690999999</v>
      </c>
      <c r="H462">
        <v>61.538521410000001</v>
      </c>
    </row>
    <row r="463" spans="1:8" x14ac:dyDescent="0.2">
      <c r="A463" s="20">
        <v>462</v>
      </c>
      <c r="B463">
        <v>46.778122349999997</v>
      </c>
      <c r="C463">
        <v>218.24560485000001</v>
      </c>
      <c r="D463">
        <v>49.469302620000001</v>
      </c>
      <c r="E463">
        <v>271.31609816999998</v>
      </c>
      <c r="F463">
        <v>99.028261440000009</v>
      </c>
      <c r="G463">
        <v>149.42699999999999</v>
      </c>
      <c r="H463">
        <v>83.036583899999997</v>
      </c>
    </row>
    <row r="464" spans="1:8" x14ac:dyDescent="0.2">
      <c r="A464" s="20">
        <v>463</v>
      </c>
      <c r="B464">
        <v>347.71214619</v>
      </c>
      <c r="C464">
        <v>166.10006465999999</v>
      </c>
      <c r="D464">
        <v>23.90832</v>
      </c>
      <c r="E464">
        <v>129.64884228</v>
      </c>
      <c r="F464">
        <v>156.1213296</v>
      </c>
      <c r="G464">
        <v>259.93424357999999</v>
      </c>
      <c r="H464">
        <v>90.893455560000007</v>
      </c>
    </row>
    <row r="465" spans="1:8" x14ac:dyDescent="0.2">
      <c r="A465" s="20">
        <v>464</v>
      </c>
      <c r="B465">
        <v>85.473738269999998</v>
      </c>
      <c r="C465">
        <v>107.13019338000001</v>
      </c>
      <c r="D465">
        <v>37.446406199999998</v>
      </c>
      <c r="E465">
        <v>129.64884228</v>
      </c>
      <c r="F465">
        <v>38.851019999999998</v>
      </c>
      <c r="G465">
        <v>168.55515027000001</v>
      </c>
      <c r="H465">
        <v>48.188713230000005</v>
      </c>
    </row>
    <row r="466" spans="1:8" x14ac:dyDescent="0.2">
      <c r="A466" s="20">
        <v>465</v>
      </c>
      <c r="B466">
        <v>177.83755551000002</v>
      </c>
      <c r="C466">
        <v>109.43884053000001</v>
      </c>
      <c r="D466">
        <v>36.47961351</v>
      </c>
      <c r="E466">
        <v>78.217563150000004</v>
      </c>
      <c r="F466">
        <v>72.283816979999997</v>
      </c>
      <c r="G466">
        <v>195.62982839999998</v>
      </c>
      <c r="H466">
        <v>83.251758780000003</v>
      </c>
    </row>
    <row r="467" spans="1:8" x14ac:dyDescent="0.2">
      <c r="A467" s="20">
        <v>466</v>
      </c>
      <c r="B467">
        <v>63.887513850000005</v>
      </c>
      <c r="C467">
        <v>93.841650270000002</v>
      </c>
      <c r="D467">
        <v>651.96793223999998</v>
      </c>
      <c r="E467">
        <v>200.32183620000001</v>
      </c>
      <c r="F467">
        <v>71.97300881999999</v>
      </c>
      <c r="G467">
        <v>391.62425868000003</v>
      </c>
      <c r="H467">
        <v>88.855271279999997</v>
      </c>
    </row>
    <row r="468" spans="1:8" x14ac:dyDescent="0.2">
      <c r="A468" s="20">
        <v>467</v>
      </c>
      <c r="B468">
        <v>165.34545831</v>
      </c>
      <c r="C468">
        <v>171.18357119999999</v>
      </c>
      <c r="D468">
        <v>204.99292422000002</v>
      </c>
      <c r="E468">
        <v>192.87140598000002</v>
      </c>
      <c r="F468">
        <v>119.87781074999999</v>
      </c>
      <c r="G468">
        <v>91.674958770000003</v>
      </c>
      <c r="H468">
        <v>71.287138889999994</v>
      </c>
    </row>
    <row r="469" spans="1:8" x14ac:dyDescent="0.2">
      <c r="A469" s="20">
        <v>468</v>
      </c>
      <c r="B469">
        <v>74.233839330000009</v>
      </c>
      <c r="C469">
        <v>215.77557653999997</v>
      </c>
      <c r="D469">
        <v>99.522864809999987</v>
      </c>
      <c r="E469">
        <v>161.98932789</v>
      </c>
      <c r="F469">
        <v>61.610246369999999</v>
      </c>
      <c r="G469">
        <v>182.17840986000002</v>
      </c>
      <c r="H469">
        <v>83.892800609999995</v>
      </c>
    </row>
    <row r="470" spans="1:8" x14ac:dyDescent="0.2">
      <c r="A470" s="20">
        <v>469</v>
      </c>
      <c r="B470">
        <v>67.42445094</v>
      </c>
      <c r="C470">
        <v>87.283299239999991</v>
      </c>
      <c r="D470">
        <v>25.53408576</v>
      </c>
      <c r="E470">
        <v>146.56099014</v>
      </c>
      <c r="F470">
        <v>51.589671750000001</v>
      </c>
      <c r="G470">
        <v>124.84028142000001</v>
      </c>
      <c r="H470">
        <v>105.66132596999999</v>
      </c>
    </row>
    <row r="471" spans="1:8" x14ac:dyDescent="0.2">
      <c r="A471" s="20">
        <v>470</v>
      </c>
      <c r="B471">
        <v>50.893341929999998</v>
      </c>
      <c r="C471">
        <v>362.24242766999998</v>
      </c>
      <c r="D471">
        <v>288.42100685999998</v>
      </c>
      <c r="E471">
        <v>279.60033105000002</v>
      </c>
      <c r="F471">
        <v>150.88391324999998</v>
      </c>
      <c r="G471">
        <v>123.22049274</v>
      </c>
      <c r="H471">
        <v>49.288495949999998</v>
      </c>
    </row>
    <row r="472" spans="1:8" x14ac:dyDescent="0.2">
      <c r="A472" s="20">
        <v>471</v>
      </c>
      <c r="B472">
        <v>78.446186459999993</v>
      </c>
      <c r="C472">
        <v>140.46137999999999</v>
      </c>
      <c r="D472">
        <v>101.47886424000001</v>
      </c>
      <c r="E472">
        <v>168.02468442</v>
      </c>
      <c r="F472">
        <v>34.979366429999999</v>
      </c>
      <c r="G472">
        <v>44.928216089999999</v>
      </c>
      <c r="H472">
        <v>100.23862013999999</v>
      </c>
    </row>
    <row r="473" spans="1:8" x14ac:dyDescent="0.2">
      <c r="A473" s="20">
        <v>472</v>
      </c>
      <c r="B473">
        <v>83.732913719999999</v>
      </c>
      <c r="C473">
        <v>81.186677639999999</v>
      </c>
      <c r="D473">
        <v>62.402209470000003</v>
      </c>
      <c r="E473">
        <v>150.05309912999999</v>
      </c>
      <c r="F473">
        <v>33.413371470000001</v>
      </c>
      <c r="G473">
        <v>33.413371470000001</v>
      </c>
      <c r="H473">
        <v>84.633958530000001</v>
      </c>
    </row>
    <row r="474" spans="1:8" x14ac:dyDescent="0.2">
      <c r="A474" s="20">
        <v>473</v>
      </c>
      <c r="B474">
        <v>44.427635639999998</v>
      </c>
      <c r="C474">
        <v>157.06122542999998</v>
      </c>
      <c r="D474">
        <v>83.357851949999997</v>
      </c>
      <c r="E474">
        <v>292.72450445999999</v>
      </c>
      <c r="F474">
        <v>137.60284149</v>
      </c>
      <c r="G474">
        <v>94.506600419999998</v>
      </c>
      <c r="H474">
        <v>139.72769342999999</v>
      </c>
    </row>
    <row r="475" spans="1:8" x14ac:dyDescent="0.2">
      <c r="A475" s="20">
        <v>474</v>
      </c>
      <c r="B475">
        <v>37.802042459999996</v>
      </c>
      <c r="C475">
        <v>151.74012995999999</v>
      </c>
      <c r="D475">
        <v>351.20126664000003</v>
      </c>
      <c r="E475">
        <v>88.502623560000004</v>
      </c>
      <c r="F475">
        <v>118.34020692</v>
      </c>
      <c r="G475">
        <v>242.71726463999997</v>
      </c>
      <c r="H475">
        <v>196.06316670000001</v>
      </c>
    </row>
    <row r="476" spans="1:8" x14ac:dyDescent="0.2">
      <c r="A476" s="20">
        <v>475</v>
      </c>
      <c r="B476">
        <v>17.426176740000002</v>
      </c>
      <c r="C476">
        <v>88.755155189999996</v>
      </c>
      <c r="D476">
        <v>164.61476028000001</v>
      </c>
      <c r="E476">
        <v>135.14626160999998</v>
      </c>
      <c r="F476">
        <v>132.34151682000001</v>
      </c>
      <c r="G476">
        <v>102.22450497</v>
      </c>
      <c r="H476">
        <v>117.62146305</v>
      </c>
    </row>
    <row r="477" spans="1:8" x14ac:dyDescent="0.2">
      <c r="A477" s="20">
        <v>476</v>
      </c>
      <c r="B477">
        <v>13.364750880000001</v>
      </c>
      <c r="C477">
        <v>121.35863231999998</v>
      </c>
      <c r="D477">
        <v>102.31117262999999</v>
      </c>
      <c r="E477">
        <v>68.214919770000009</v>
      </c>
      <c r="F477">
        <v>33.413371470000001</v>
      </c>
      <c r="G477">
        <v>113.91716772000001</v>
      </c>
      <c r="H477">
        <v>57.096056699999998</v>
      </c>
    </row>
    <row r="478" spans="1:8" x14ac:dyDescent="0.2">
      <c r="A478" s="20">
        <v>477</v>
      </c>
      <c r="B478">
        <v>74.892812399999997</v>
      </c>
      <c r="C478">
        <v>43.100723880000004</v>
      </c>
      <c r="D478">
        <v>190.23700797000001</v>
      </c>
      <c r="E478">
        <v>289.90332269999999</v>
      </c>
      <c r="F478">
        <v>30.76851357</v>
      </c>
      <c r="G478">
        <v>63.537854670000002</v>
      </c>
      <c r="H478">
        <v>172.43128665</v>
      </c>
    </row>
    <row r="479" spans="1:8" x14ac:dyDescent="0.2">
      <c r="A479" s="20">
        <v>478</v>
      </c>
      <c r="B479">
        <v>215.50660794000001</v>
      </c>
      <c r="C479">
        <v>104.55556617000001</v>
      </c>
      <c r="D479">
        <v>153.46601181</v>
      </c>
      <c r="E479">
        <v>806.91177707999998</v>
      </c>
      <c r="F479">
        <v>297.37168416000003</v>
      </c>
      <c r="G479">
        <v>63.537854670000002</v>
      </c>
      <c r="H479">
        <v>74.713499999999996</v>
      </c>
    </row>
    <row r="480" spans="1:8" x14ac:dyDescent="0.2">
      <c r="A480" s="20">
        <v>479</v>
      </c>
      <c r="B480">
        <v>102.22450497</v>
      </c>
      <c r="C480">
        <v>94.977295470000001</v>
      </c>
      <c r="D480">
        <v>192.49933274999998</v>
      </c>
      <c r="E480">
        <v>230.02045244999999</v>
      </c>
      <c r="F480">
        <v>183.49785027000001</v>
      </c>
      <c r="G480">
        <v>130.54092147</v>
      </c>
      <c r="H480">
        <v>125.12718126</v>
      </c>
    </row>
    <row r="481" spans="1:8" x14ac:dyDescent="0.2">
      <c r="A481" s="20">
        <v>480</v>
      </c>
      <c r="B481">
        <v>91.480703669999997</v>
      </c>
      <c r="C481">
        <v>54.125447940000001</v>
      </c>
      <c r="D481">
        <v>41.518291949999998</v>
      </c>
      <c r="E481">
        <v>155.51913879</v>
      </c>
      <c r="F481">
        <v>92.692556639999992</v>
      </c>
      <c r="G481">
        <v>96.377426460000009</v>
      </c>
      <c r="H481">
        <v>133.28290691999999</v>
      </c>
    </row>
    <row r="482" spans="1:8" x14ac:dyDescent="0.2">
      <c r="A482" s="20">
        <v>481</v>
      </c>
      <c r="B482">
        <v>336.00752928000003</v>
      </c>
      <c r="C482">
        <v>50.80518</v>
      </c>
      <c r="D482">
        <v>121.98174290999999</v>
      </c>
      <c r="E482">
        <v>104.64223383</v>
      </c>
      <c r="F482">
        <v>140.68402623</v>
      </c>
      <c r="G482">
        <v>164.61476028000001</v>
      </c>
      <c r="H482">
        <v>150.49839158999998</v>
      </c>
    </row>
    <row r="483" spans="1:8" x14ac:dyDescent="0.2">
      <c r="A483" s="20">
        <v>482</v>
      </c>
      <c r="B483">
        <v>95.679602370000012</v>
      </c>
      <c r="C483">
        <v>20.04712632</v>
      </c>
      <c r="D483">
        <v>247.34501882999999</v>
      </c>
      <c r="E483">
        <v>214.71763337999997</v>
      </c>
      <c r="F483">
        <v>146.4683454</v>
      </c>
      <c r="G483">
        <v>70.341265980000003</v>
      </c>
      <c r="H483">
        <v>87.130883699999998</v>
      </c>
    </row>
    <row r="484" spans="1:8" x14ac:dyDescent="0.2">
      <c r="A484" s="20">
        <v>483</v>
      </c>
      <c r="B484">
        <v>40.648626809999996</v>
      </c>
      <c r="C484">
        <v>91.431392760000008</v>
      </c>
      <c r="D484">
        <v>116.70547554000001</v>
      </c>
      <c r="E484">
        <v>283.45405338</v>
      </c>
      <c r="F484">
        <v>127.14444576</v>
      </c>
      <c r="G484">
        <v>92.064963239999997</v>
      </c>
      <c r="H484">
        <v>176.55098903999999</v>
      </c>
    </row>
    <row r="485" spans="1:8" x14ac:dyDescent="0.2">
      <c r="A485" s="20">
        <v>484</v>
      </c>
      <c r="B485">
        <v>104.5989</v>
      </c>
      <c r="C485">
        <v>134.84890188</v>
      </c>
      <c r="D485">
        <v>53.877399119999993</v>
      </c>
      <c r="E485">
        <v>148.16583611999999</v>
      </c>
      <c r="F485">
        <v>66.825248669999993</v>
      </c>
      <c r="G485">
        <v>116.24673465000001</v>
      </c>
      <c r="H485">
        <v>185.67500165999999</v>
      </c>
    </row>
    <row r="486" spans="1:8" x14ac:dyDescent="0.2">
      <c r="A486" s="20">
        <v>485</v>
      </c>
      <c r="B486">
        <v>124.69832576999998</v>
      </c>
      <c r="C486">
        <v>183.18106502999998</v>
      </c>
      <c r="D486">
        <v>116.70547554000001</v>
      </c>
      <c r="E486">
        <v>80.911731959999997</v>
      </c>
      <c r="F486">
        <v>44.427635639999998</v>
      </c>
      <c r="G486">
        <v>77.758822259999988</v>
      </c>
      <c r="H486">
        <v>81.570705029999999</v>
      </c>
    </row>
    <row r="487" spans="1:8" x14ac:dyDescent="0.2">
      <c r="A487" s="20">
        <v>486</v>
      </c>
      <c r="B487">
        <v>382.49875179000003</v>
      </c>
      <c r="C487">
        <v>101.52219807</v>
      </c>
      <c r="D487">
        <v>73.993261860000004</v>
      </c>
      <c r="E487">
        <v>108.24940160999999</v>
      </c>
      <c r="F487">
        <v>103.05083628</v>
      </c>
      <c r="G487">
        <v>96.377426460000009</v>
      </c>
      <c r="H487">
        <v>175.12993827</v>
      </c>
    </row>
    <row r="488" spans="1:8" x14ac:dyDescent="0.2">
      <c r="A488" s="20">
        <v>487</v>
      </c>
      <c r="B488">
        <v>97.345713419999996</v>
      </c>
      <c r="C488">
        <v>17.931239999999999</v>
      </c>
      <c r="D488">
        <v>68.214919770000009</v>
      </c>
      <c r="E488">
        <v>53.20946043</v>
      </c>
      <c r="F488">
        <v>68.800673610000004</v>
      </c>
      <c r="G488">
        <v>58.715845379999998</v>
      </c>
      <c r="H488">
        <v>155.0006271</v>
      </c>
    </row>
    <row r="489" spans="1:8" x14ac:dyDescent="0.2">
      <c r="A489" s="20">
        <v>488</v>
      </c>
      <c r="B489">
        <v>141.72702669</v>
      </c>
      <c r="C489">
        <v>358.82353791000003</v>
      </c>
      <c r="D489">
        <v>50.80518</v>
      </c>
      <c r="E489">
        <v>106.7954769</v>
      </c>
      <c r="F489">
        <v>74.773270799999992</v>
      </c>
      <c r="G489">
        <v>181.78541684999999</v>
      </c>
      <c r="H489">
        <v>102.13634304</v>
      </c>
    </row>
    <row r="490" spans="1:8" x14ac:dyDescent="0.2">
      <c r="A490" s="20">
        <v>489</v>
      </c>
      <c r="B490">
        <v>77.528704680000004</v>
      </c>
      <c r="C490">
        <v>305.03579499</v>
      </c>
      <c r="D490">
        <v>108.78435027</v>
      </c>
      <c r="E490">
        <v>100.23862013999999</v>
      </c>
      <c r="F490">
        <v>54.125447940000001</v>
      </c>
      <c r="G490">
        <v>217.91835972000001</v>
      </c>
      <c r="H490">
        <v>116.70547554000001</v>
      </c>
    </row>
    <row r="491" spans="1:8" x14ac:dyDescent="0.2">
      <c r="A491" s="20">
        <v>490</v>
      </c>
      <c r="B491">
        <v>38.851019999999998</v>
      </c>
      <c r="C491">
        <v>119.5416</v>
      </c>
      <c r="D491">
        <v>316.50282297000001</v>
      </c>
      <c r="E491">
        <v>245.22464970000001</v>
      </c>
      <c r="F491">
        <v>119.61631349999999</v>
      </c>
      <c r="G491">
        <v>242.36611119</v>
      </c>
      <c r="H491">
        <v>210.91919903999997</v>
      </c>
    </row>
    <row r="492" spans="1:8" x14ac:dyDescent="0.2">
      <c r="A492" s="20">
        <v>491</v>
      </c>
      <c r="B492">
        <v>171.2881701</v>
      </c>
      <c r="C492">
        <v>74.892812399999997</v>
      </c>
      <c r="D492">
        <v>127.77502770000001</v>
      </c>
      <c r="E492">
        <v>230.87368061999999</v>
      </c>
      <c r="F492">
        <v>192.24530684999999</v>
      </c>
      <c r="G492">
        <v>182.52059769000002</v>
      </c>
      <c r="H492">
        <v>267.90318549</v>
      </c>
    </row>
    <row r="493" spans="1:8" x14ac:dyDescent="0.2">
      <c r="A493" s="20">
        <v>492</v>
      </c>
      <c r="B493">
        <v>61.610246369999999</v>
      </c>
      <c r="C493">
        <v>117.88594884</v>
      </c>
      <c r="D493">
        <v>287.46019124999998</v>
      </c>
      <c r="E493">
        <v>88.755155189999996</v>
      </c>
      <c r="F493">
        <v>134.84890188</v>
      </c>
      <c r="G493">
        <v>205.60258637999999</v>
      </c>
      <c r="H493">
        <v>64.652580090000001</v>
      </c>
    </row>
    <row r="494" spans="1:8" x14ac:dyDescent="0.2">
      <c r="A494" s="20">
        <v>493</v>
      </c>
      <c r="B494">
        <v>89.656199999999998</v>
      </c>
      <c r="C494">
        <v>115.32028724999999</v>
      </c>
      <c r="D494">
        <v>131.39414963999999</v>
      </c>
      <c r="E494">
        <v>98.666648100000003</v>
      </c>
      <c r="F494">
        <v>107.75330397</v>
      </c>
      <c r="G494">
        <v>43.100723880000004</v>
      </c>
      <c r="H494">
        <v>182.39956182</v>
      </c>
    </row>
    <row r="495" spans="1:8" x14ac:dyDescent="0.2">
      <c r="A495" s="20">
        <v>494</v>
      </c>
      <c r="B495">
        <v>99.522864809999987</v>
      </c>
      <c r="C495">
        <v>158.84239527</v>
      </c>
      <c r="D495">
        <v>83.036583899999997</v>
      </c>
      <c r="E495">
        <v>156.69214073999999</v>
      </c>
      <c r="F495">
        <v>86.718465179999995</v>
      </c>
      <c r="G495">
        <v>92.257724069999995</v>
      </c>
      <c r="H495">
        <v>131.22380286000001</v>
      </c>
    </row>
    <row r="496" spans="1:8" x14ac:dyDescent="0.2">
      <c r="A496" s="20">
        <v>495</v>
      </c>
      <c r="B496">
        <v>40.095746909999995</v>
      </c>
      <c r="C496">
        <v>194.07130479</v>
      </c>
      <c r="D496">
        <v>70.022986469999992</v>
      </c>
      <c r="E496">
        <v>207.58996548000002</v>
      </c>
      <c r="F496">
        <v>165.45304575</v>
      </c>
      <c r="G496">
        <v>150.88391324999998</v>
      </c>
      <c r="H496">
        <v>59.321024729999998</v>
      </c>
    </row>
    <row r="497" spans="1:8" x14ac:dyDescent="0.2">
      <c r="A497" s="20">
        <v>496</v>
      </c>
      <c r="B497">
        <v>124.55487585</v>
      </c>
      <c r="C497">
        <v>128.54158820999999</v>
      </c>
      <c r="D497">
        <v>68.214919770000009</v>
      </c>
      <c r="E497">
        <v>145.24453826999999</v>
      </c>
      <c r="F497">
        <v>83.892800609999995</v>
      </c>
      <c r="G497">
        <v>101.61036</v>
      </c>
      <c r="H497">
        <v>64.652580090000001</v>
      </c>
    </row>
    <row r="498" spans="1:8" x14ac:dyDescent="0.2">
      <c r="A498" s="20">
        <v>497</v>
      </c>
      <c r="B498">
        <v>100.46126636999999</v>
      </c>
      <c r="C498">
        <v>95.352357239999989</v>
      </c>
      <c r="D498">
        <v>125.12718126</v>
      </c>
      <c r="E498">
        <v>124.37556345</v>
      </c>
      <c r="F498">
        <v>84.158780669999999</v>
      </c>
      <c r="G498">
        <v>44.928216089999999</v>
      </c>
      <c r="H498">
        <v>185.02349993999999</v>
      </c>
    </row>
    <row r="499" spans="1:8" x14ac:dyDescent="0.2">
      <c r="A499" s="20">
        <v>498</v>
      </c>
      <c r="B499">
        <v>82.658533590000005</v>
      </c>
      <c r="C499">
        <v>212.52255074999999</v>
      </c>
      <c r="D499">
        <v>161.40955113000001</v>
      </c>
      <c r="E499">
        <v>215.36166374999999</v>
      </c>
      <c r="F499">
        <v>131.80059107999998</v>
      </c>
      <c r="G499">
        <v>162.40174641000002</v>
      </c>
      <c r="H499">
        <v>221.09069493000001</v>
      </c>
    </row>
    <row r="500" spans="1:8" x14ac:dyDescent="0.2">
      <c r="A500" s="20">
        <v>499</v>
      </c>
      <c r="B500">
        <v>207.26720316000001</v>
      </c>
      <c r="C500">
        <v>411.09609104999998</v>
      </c>
      <c r="D500">
        <v>299.09308319999997</v>
      </c>
      <c r="E500">
        <v>162.07151274</v>
      </c>
      <c r="F500">
        <v>47.81664</v>
      </c>
      <c r="G500">
        <v>87.130883699999998</v>
      </c>
      <c r="H500">
        <v>188.72779527</v>
      </c>
    </row>
    <row r="501" spans="1:8" x14ac:dyDescent="0.2">
      <c r="A501" s="20">
        <v>500</v>
      </c>
      <c r="B501">
        <v>207.26720316000001</v>
      </c>
      <c r="C501">
        <v>411.09609104999998</v>
      </c>
      <c r="D501">
        <v>299.09308319999997</v>
      </c>
      <c r="E501">
        <v>162.07151274</v>
      </c>
      <c r="F501">
        <v>47.81664</v>
      </c>
      <c r="G501">
        <v>87.130883699999998</v>
      </c>
      <c r="H501">
        <v>172.94830407000001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6B6C-DCF1-CE4B-B220-7F37A6FB84BB}">
  <dimension ref="A1:H501"/>
  <sheetViews>
    <sheetView topLeftCell="A500" workbookViewId="0">
      <selection activeCell="H1" sqref="H1"/>
    </sheetView>
  </sheetViews>
  <sheetFormatPr baseColWidth="10" defaultColWidth="11" defaultRowHeight="16" x14ac:dyDescent="0.2"/>
  <cols>
    <col min="1" max="1" width="11" style="20"/>
  </cols>
  <sheetData>
    <row r="1" spans="1:8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</row>
    <row r="2" spans="1:8" x14ac:dyDescent="0.2">
      <c r="A2" s="20">
        <v>1</v>
      </c>
      <c r="B2">
        <v>99.343552410000001</v>
      </c>
      <c r="C2">
        <v>199.06963794000001</v>
      </c>
      <c r="D2">
        <v>414.37302516</v>
      </c>
      <c r="E2">
        <v>125.83845377999999</v>
      </c>
      <c r="F2">
        <v>1016.0064724499999</v>
      </c>
      <c r="G2">
        <v>23.3404974</v>
      </c>
      <c r="H2">
        <v>167.38513685999999</v>
      </c>
    </row>
    <row r="3" spans="1:8" x14ac:dyDescent="0.2">
      <c r="A3" s="20">
        <v>2</v>
      </c>
      <c r="B3">
        <v>240.31298421</v>
      </c>
      <c r="C3">
        <v>84.158780669999999</v>
      </c>
      <c r="D3">
        <v>197.53801118999999</v>
      </c>
      <c r="E3">
        <v>158.50469025000001</v>
      </c>
      <c r="F3">
        <v>645.59337642000003</v>
      </c>
      <c r="G3">
        <v>123.22049274</v>
      </c>
      <c r="H3">
        <v>132.34151682000001</v>
      </c>
    </row>
    <row r="4" spans="1:8" x14ac:dyDescent="0.2">
      <c r="A4" s="20">
        <v>3</v>
      </c>
      <c r="B4">
        <v>149.69596860000001</v>
      </c>
      <c r="C4">
        <v>182.39956182</v>
      </c>
      <c r="D4">
        <v>221.09069493000001</v>
      </c>
      <c r="E4">
        <v>112.02093909</v>
      </c>
      <c r="F4">
        <v>314.82027495</v>
      </c>
      <c r="G4">
        <v>120.47253021</v>
      </c>
      <c r="H4">
        <v>178.36353854999999</v>
      </c>
    </row>
    <row r="5" spans="1:8" x14ac:dyDescent="0.2">
      <c r="A5" s="20">
        <v>4</v>
      </c>
      <c r="B5">
        <v>159.06803004</v>
      </c>
      <c r="C5">
        <v>73.265552369999995</v>
      </c>
      <c r="D5">
        <v>140.49275967</v>
      </c>
      <c r="E5">
        <v>62.759340000000002</v>
      </c>
      <c r="F5">
        <v>291.37816719</v>
      </c>
      <c r="G5">
        <v>92.692556639999992</v>
      </c>
      <c r="H5">
        <v>264.21084431999998</v>
      </c>
    </row>
    <row r="6" spans="1:8" x14ac:dyDescent="0.2">
      <c r="A6" s="20">
        <v>5</v>
      </c>
      <c r="B6">
        <v>413.97554933999993</v>
      </c>
      <c r="C6">
        <v>63.537854670000002</v>
      </c>
      <c r="D6">
        <v>157.71422142</v>
      </c>
      <c r="E6">
        <v>270.31045446000002</v>
      </c>
      <c r="F6">
        <v>160.18723826999999</v>
      </c>
      <c r="G6">
        <v>92.692556639999992</v>
      </c>
      <c r="H6">
        <v>121.10012361000001</v>
      </c>
    </row>
    <row r="7" spans="1:8" x14ac:dyDescent="0.2">
      <c r="A7" s="20">
        <v>6</v>
      </c>
      <c r="B7">
        <v>247.9591638</v>
      </c>
      <c r="C7">
        <v>134.51717394000002</v>
      </c>
      <c r="D7">
        <v>77.932157580000009</v>
      </c>
      <c r="E7">
        <v>104.76924678</v>
      </c>
      <c r="F7">
        <v>74.952583199999992</v>
      </c>
      <c r="G7">
        <v>129.47700123000001</v>
      </c>
      <c r="H7">
        <v>87.130883699999998</v>
      </c>
    </row>
    <row r="8" spans="1:8" x14ac:dyDescent="0.2">
      <c r="A8" s="20">
        <v>7</v>
      </c>
      <c r="B8">
        <v>125.44695503999999</v>
      </c>
      <c r="C8">
        <v>238.37192748000001</v>
      </c>
      <c r="D8">
        <v>88.855271279999997</v>
      </c>
      <c r="E8">
        <v>113.56452</v>
      </c>
      <c r="F8">
        <v>98.666648100000003</v>
      </c>
      <c r="G8">
        <v>42.789915719999996</v>
      </c>
      <c r="H8">
        <v>108.61998057000001</v>
      </c>
    </row>
    <row r="9" spans="1:8" x14ac:dyDescent="0.2">
      <c r="A9" s="20">
        <v>8</v>
      </c>
      <c r="B9">
        <v>42.263932679999996</v>
      </c>
      <c r="C9">
        <v>251.49908943</v>
      </c>
      <c r="D9">
        <v>148.40790785999999</v>
      </c>
      <c r="E9">
        <v>201.32150283000001</v>
      </c>
      <c r="F9">
        <v>112.33921860000001</v>
      </c>
      <c r="G9">
        <v>103.74118902000001</v>
      </c>
      <c r="H9">
        <v>93.078078300000001</v>
      </c>
    </row>
    <row r="10" spans="1:8" x14ac:dyDescent="0.2">
      <c r="A10" s="20">
        <v>9</v>
      </c>
      <c r="B10">
        <v>150.29068806000001</v>
      </c>
      <c r="C10">
        <v>91.480703669999997</v>
      </c>
      <c r="D10">
        <v>167.59881747</v>
      </c>
      <c r="E10">
        <v>205.86258935999999</v>
      </c>
      <c r="F10">
        <v>803.91725999999994</v>
      </c>
      <c r="G10">
        <v>101.78668386</v>
      </c>
      <c r="H10">
        <v>123.83463771000001</v>
      </c>
    </row>
    <row r="11" spans="1:8" x14ac:dyDescent="0.2">
      <c r="A11" s="20">
        <v>10</v>
      </c>
      <c r="B11">
        <v>242.23760396999998</v>
      </c>
      <c r="C11">
        <v>24.643500840000002</v>
      </c>
      <c r="D11">
        <v>135.01476585</v>
      </c>
      <c r="E11">
        <v>130.19873364</v>
      </c>
      <c r="F11">
        <v>267.45341021999997</v>
      </c>
      <c r="G11">
        <v>30.034827000000003</v>
      </c>
      <c r="H11">
        <v>248.69583890999999</v>
      </c>
    </row>
    <row r="12" spans="1:8" x14ac:dyDescent="0.2">
      <c r="A12" s="20">
        <v>11</v>
      </c>
      <c r="B12">
        <v>63.043251299999994</v>
      </c>
      <c r="C12">
        <v>240.64770068999999</v>
      </c>
      <c r="D12">
        <v>229.82619735</v>
      </c>
      <c r="E12">
        <v>60.954261840000001</v>
      </c>
      <c r="F12">
        <v>335.79534294000001</v>
      </c>
      <c r="G12">
        <v>163.6076223</v>
      </c>
      <c r="H12">
        <v>87.488014230000005</v>
      </c>
    </row>
    <row r="13" spans="1:8" x14ac:dyDescent="0.2">
      <c r="A13" s="20">
        <v>12</v>
      </c>
      <c r="B13">
        <v>191.64012750000001</v>
      </c>
      <c r="C13">
        <v>53.79372</v>
      </c>
      <c r="D13">
        <v>119.69102699999999</v>
      </c>
      <c r="E13">
        <v>49.288495949999998</v>
      </c>
      <c r="F13">
        <v>189.81412956</v>
      </c>
      <c r="G13">
        <v>121.94588042999999</v>
      </c>
      <c r="H13">
        <v>23.90832</v>
      </c>
    </row>
    <row r="14" spans="1:8" x14ac:dyDescent="0.2">
      <c r="A14" s="20">
        <v>13</v>
      </c>
      <c r="B14">
        <v>113.56452</v>
      </c>
      <c r="C14">
        <v>43.5131424</v>
      </c>
      <c r="D14">
        <v>107.75330397</v>
      </c>
      <c r="E14">
        <v>136.59271497</v>
      </c>
      <c r="F14">
        <v>127.25053893</v>
      </c>
      <c r="G14">
        <v>44.427635639999998</v>
      </c>
      <c r="H14">
        <v>26.73099603</v>
      </c>
    </row>
    <row r="15" spans="1:8" x14ac:dyDescent="0.2">
      <c r="A15" s="20">
        <v>14</v>
      </c>
      <c r="B15">
        <v>72.221057639999998</v>
      </c>
      <c r="C15">
        <v>172.94830407000001</v>
      </c>
      <c r="D15">
        <v>59.17010346</v>
      </c>
      <c r="E15">
        <v>127.14444576</v>
      </c>
      <c r="F15">
        <v>64.166942340000006</v>
      </c>
      <c r="G15">
        <v>345.23763507000001</v>
      </c>
      <c r="H15">
        <v>41.625879390000001</v>
      </c>
    </row>
    <row r="16" spans="1:8" x14ac:dyDescent="0.2">
      <c r="A16" s="20">
        <v>15</v>
      </c>
      <c r="B16">
        <v>157.71422142</v>
      </c>
      <c r="C16">
        <v>74.773270799999992</v>
      </c>
      <c r="D16">
        <v>88.502623560000004</v>
      </c>
      <c r="E16">
        <v>419.93021528999998</v>
      </c>
      <c r="F16">
        <v>163.82578572</v>
      </c>
      <c r="G16">
        <v>122.96646684</v>
      </c>
      <c r="H16">
        <v>72.714166739999996</v>
      </c>
    </row>
    <row r="17" spans="1:8" x14ac:dyDescent="0.2">
      <c r="A17" s="20">
        <v>16</v>
      </c>
      <c r="B17">
        <v>173.87624574</v>
      </c>
      <c r="C17">
        <v>147.19904342999999</v>
      </c>
      <c r="D17">
        <v>130.47367932</v>
      </c>
      <c r="E17">
        <v>113.80061466000001</v>
      </c>
      <c r="F17">
        <v>101.78668386</v>
      </c>
      <c r="G17">
        <v>49.015044539999998</v>
      </c>
      <c r="H17">
        <v>50.80518</v>
      </c>
    </row>
    <row r="18" spans="1:8" x14ac:dyDescent="0.2">
      <c r="A18" s="20">
        <v>17</v>
      </c>
      <c r="B18">
        <v>62.831064959999999</v>
      </c>
      <c r="C18">
        <v>79.744707089999991</v>
      </c>
      <c r="D18">
        <v>335.15579538000003</v>
      </c>
      <c r="E18">
        <v>84.158780669999999</v>
      </c>
      <c r="F18">
        <v>164.61476028000001</v>
      </c>
      <c r="G18">
        <v>61.610246369999999</v>
      </c>
      <c r="H18">
        <v>103.22417159999999</v>
      </c>
    </row>
    <row r="19" spans="1:8" x14ac:dyDescent="0.2">
      <c r="A19" s="20">
        <v>18</v>
      </c>
      <c r="B19">
        <v>95.306034869999991</v>
      </c>
      <c r="C19">
        <v>284.30429300999998</v>
      </c>
      <c r="D19">
        <v>178.23801987000002</v>
      </c>
      <c r="E19">
        <v>111.22001037</v>
      </c>
      <c r="F19">
        <v>174.72050829</v>
      </c>
      <c r="G19">
        <v>93.078078300000001</v>
      </c>
      <c r="H19">
        <v>121.02690438</v>
      </c>
    </row>
    <row r="20" spans="1:8" x14ac:dyDescent="0.2">
      <c r="A20" s="20">
        <v>19</v>
      </c>
      <c r="B20">
        <v>84.633958530000001</v>
      </c>
      <c r="C20">
        <v>58.026986909999998</v>
      </c>
      <c r="D20">
        <v>56.15018379</v>
      </c>
      <c r="E20">
        <v>189.24780122999999</v>
      </c>
      <c r="F20">
        <v>591.58747008</v>
      </c>
      <c r="G20">
        <v>94.977295470000001</v>
      </c>
      <c r="H20">
        <v>213.94659006000001</v>
      </c>
    </row>
    <row r="21" spans="1:8" x14ac:dyDescent="0.2">
      <c r="A21" s="20">
        <v>20</v>
      </c>
      <c r="B21">
        <v>65.543165009999996</v>
      </c>
      <c r="C21">
        <v>338.18019786000002</v>
      </c>
      <c r="D21">
        <v>94.506600419999998</v>
      </c>
      <c r="E21">
        <v>40.648626809999996</v>
      </c>
      <c r="F21">
        <v>278.72020602000003</v>
      </c>
      <c r="G21">
        <v>50.096896020000003</v>
      </c>
      <c r="H21">
        <v>56.387772719999994</v>
      </c>
    </row>
    <row r="22" spans="1:8" x14ac:dyDescent="0.2">
      <c r="A22" s="20">
        <v>21</v>
      </c>
      <c r="B22">
        <v>52.278530219999993</v>
      </c>
      <c r="C22">
        <v>83.732913719999999</v>
      </c>
      <c r="D22">
        <v>169.05722499000001</v>
      </c>
      <c r="E22">
        <v>82.441864439999989</v>
      </c>
      <c r="F22">
        <v>131.80059107999998</v>
      </c>
      <c r="G22">
        <v>185.57787410999998</v>
      </c>
      <c r="H22">
        <v>90.351035550000006</v>
      </c>
    </row>
    <row r="23" spans="1:8" x14ac:dyDescent="0.2">
      <c r="A23" s="20">
        <v>22</v>
      </c>
      <c r="B23">
        <v>34.07533308</v>
      </c>
      <c r="C23">
        <v>48.650442659999996</v>
      </c>
      <c r="D23">
        <v>122.63922170999999</v>
      </c>
      <c r="E23">
        <v>111.22001037</v>
      </c>
      <c r="F23">
        <v>174.97602846000001</v>
      </c>
      <c r="G23">
        <v>130.47367932</v>
      </c>
      <c r="H23">
        <v>164.69545085999999</v>
      </c>
    </row>
    <row r="24" spans="1:8" x14ac:dyDescent="0.2">
      <c r="A24" s="20">
        <v>23</v>
      </c>
      <c r="B24">
        <v>119.09182473</v>
      </c>
      <c r="C24">
        <v>170.76517559999999</v>
      </c>
      <c r="D24">
        <v>117.77238432</v>
      </c>
      <c r="E24">
        <v>107.96100749999999</v>
      </c>
      <c r="F24">
        <v>227.01099266999998</v>
      </c>
      <c r="G24">
        <v>178.63848423000002</v>
      </c>
      <c r="H24">
        <v>99.343552410000001</v>
      </c>
    </row>
    <row r="25" spans="1:8" x14ac:dyDescent="0.2">
      <c r="A25" s="20">
        <v>24</v>
      </c>
      <c r="B25">
        <v>29.885400000000001</v>
      </c>
      <c r="C25">
        <v>43.5131424</v>
      </c>
      <c r="D25">
        <v>106.92099558</v>
      </c>
      <c r="E25">
        <v>76.543980750000003</v>
      </c>
      <c r="F25">
        <v>227.30536386</v>
      </c>
      <c r="G25">
        <v>147.65330151000001</v>
      </c>
      <c r="H25">
        <v>84.581659079999994</v>
      </c>
    </row>
    <row r="26" spans="1:8" x14ac:dyDescent="0.2">
      <c r="A26" s="20">
        <v>25</v>
      </c>
      <c r="B26">
        <v>143.01359316</v>
      </c>
      <c r="C26">
        <v>98.802626669999995</v>
      </c>
      <c r="D26">
        <v>47.253300209999999</v>
      </c>
      <c r="E26">
        <v>79.126079310000009</v>
      </c>
      <c r="F26">
        <v>119.31745949999998</v>
      </c>
      <c r="G26">
        <v>24.09510375</v>
      </c>
      <c r="H26">
        <v>23.90832</v>
      </c>
    </row>
    <row r="27" spans="1:8" x14ac:dyDescent="0.2">
      <c r="A27" s="20">
        <v>26</v>
      </c>
      <c r="B27">
        <v>49.469302620000001</v>
      </c>
      <c r="C27">
        <v>41.518291949999998</v>
      </c>
      <c r="D27">
        <v>224.00153289000002</v>
      </c>
      <c r="E27">
        <v>79.126079310000009</v>
      </c>
      <c r="F27">
        <v>89.656199999999998</v>
      </c>
      <c r="G27">
        <v>38.851019999999998</v>
      </c>
      <c r="H27">
        <v>40.206322890000003</v>
      </c>
    </row>
    <row r="28" spans="1:8" x14ac:dyDescent="0.2">
      <c r="A28" s="20">
        <v>27</v>
      </c>
      <c r="B28">
        <v>101.12621652</v>
      </c>
      <c r="C28">
        <v>89.705510910000001</v>
      </c>
      <c r="D28">
        <v>122.96646684</v>
      </c>
      <c r="E28">
        <v>153.14623803000001</v>
      </c>
      <c r="F28">
        <v>151.20966411000001</v>
      </c>
      <c r="G28">
        <v>784.84888053000009</v>
      </c>
      <c r="H28">
        <v>107.75330397</v>
      </c>
    </row>
    <row r="29" spans="1:8" x14ac:dyDescent="0.2">
      <c r="A29" s="20">
        <v>28</v>
      </c>
      <c r="B29">
        <v>238.52284875000001</v>
      </c>
      <c r="C29">
        <v>14.9427</v>
      </c>
      <c r="D29">
        <v>71.84898441</v>
      </c>
      <c r="E29">
        <v>203.04439614</v>
      </c>
      <c r="F29">
        <v>153.20451456000001</v>
      </c>
      <c r="G29">
        <v>78.955732529999992</v>
      </c>
      <c r="H29">
        <v>84.211080120000005</v>
      </c>
    </row>
    <row r="30" spans="1:8" x14ac:dyDescent="0.2">
      <c r="A30" s="20">
        <v>29</v>
      </c>
      <c r="B30">
        <v>72.283816979999997</v>
      </c>
      <c r="C30">
        <v>173.87624574</v>
      </c>
      <c r="D30">
        <v>227.20823630999999</v>
      </c>
      <c r="E30">
        <v>133.81785558000001</v>
      </c>
      <c r="F30">
        <v>83.732913719999999</v>
      </c>
      <c r="G30">
        <v>60.142873230000006</v>
      </c>
      <c r="H30">
        <v>78.955732529999992</v>
      </c>
    </row>
    <row r="31" spans="1:8" x14ac:dyDescent="0.2">
      <c r="A31" s="20">
        <v>30</v>
      </c>
      <c r="B31">
        <v>147.62341611000002</v>
      </c>
      <c r="C31">
        <v>90.351035550000006</v>
      </c>
      <c r="D31">
        <v>235.41327288000002</v>
      </c>
      <c r="E31">
        <v>373.67508744000003</v>
      </c>
      <c r="F31">
        <v>212.54347053000001</v>
      </c>
      <c r="G31">
        <v>37.802042459999996</v>
      </c>
      <c r="H31">
        <v>56.387772719999994</v>
      </c>
    </row>
    <row r="32" spans="1:8" x14ac:dyDescent="0.2">
      <c r="A32" s="20">
        <v>31</v>
      </c>
      <c r="B32">
        <v>111.22001037</v>
      </c>
      <c r="C32">
        <v>71.287138889999994</v>
      </c>
      <c r="D32">
        <v>104.64223383</v>
      </c>
      <c r="E32">
        <v>229.08653369999999</v>
      </c>
      <c r="F32">
        <v>96.053169870000005</v>
      </c>
      <c r="G32">
        <v>49.288495949999998</v>
      </c>
      <c r="H32">
        <v>150.88391324999998</v>
      </c>
    </row>
    <row r="33" spans="1:8" x14ac:dyDescent="0.2">
      <c r="A33" s="20">
        <v>32</v>
      </c>
      <c r="B33">
        <v>46.394094959999997</v>
      </c>
      <c r="C33">
        <v>162.64979523</v>
      </c>
      <c r="D33">
        <v>215.71431146999998</v>
      </c>
      <c r="E33">
        <v>110.89874232</v>
      </c>
      <c r="F33">
        <v>227.14846550999999</v>
      </c>
      <c r="G33">
        <v>123.9795819</v>
      </c>
      <c r="H33">
        <v>133.28290691999999</v>
      </c>
    </row>
    <row r="34" spans="1:8" x14ac:dyDescent="0.2">
      <c r="A34" s="20">
        <v>33</v>
      </c>
      <c r="B34">
        <v>193.54083893999999</v>
      </c>
      <c r="C34">
        <v>71.036101529999996</v>
      </c>
      <c r="D34">
        <v>89.556083909999998</v>
      </c>
      <c r="E34">
        <v>59.770800000000001</v>
      </c>
      <c r="F34">
        <v>192.40668801000001</v>
      </c>
      <c r="G34">
        <v>134.48429999999999</v>
      </c>
      <c r="H34">
        <v>147.92525865000002</v>
      </c>
    </row>
    <row r="35" spans="1:8" x14ac:dyDescent="0.2">
      <c r="A35" s="20">
        <v>34</v>
      </c>
      <c r="B35">
        <v>38.966078790000005</v>
      </c>
      <c r="C35">
        <v>249.68205710999999</v>
      </c>
      <c r="D35">
        <v>173.74773851999998</v>
      </c>
      <c r="E35">
        <v>122.85738512999998</v>
      </c>
      <c r="F35">
        <v>290.18125692000001</v>
      </c>
      <c r="G35">
        <v>121.35863231999998</v>
      </c>
      <c r="H35">
        <v>33.413371470000001</v>
      </c>
    </row>
    <row r="36" spans="1:8" x14ac:dyDescent="0.2">
      <c r="A36" s="20">
        <v>35</v>
      </c>
      <c r="B36">
        <v>149.90367212999999</v>
      </c>
      <c r="C36">
        <v>27.06272397</v>
      </c>
      <c r="D36">
        <v>83.357851949999997</v>
      </c>
      <c r="E36">
        <v>128.81952243000001</v>
      </c>
      <c r="F36">
        <v>316.06500186</v>
      </c>
      <c r="G36">
        <v>392.05759698000003</v>
      </c>
      <c r="H36">
        <v>322.49932848000003</v>
      </c>
    </row>
    <row r="37" spans="1:8" x14ac:dyDescent="0.2">
      <c r="A37" s="20">
        <v>36</v>
      </c>
      <c r="B37">
        <v>40.648626809999996</v>
      </c>
      <c r="C37">
        <v>89.854937910000004</v>
      </c>
      <c r="D37">
        <v>63.395899020000002</v>
      </c>
      <c r="E37">
        <v>81.297253619999992</v>
      </c>
      <c r="F37">
        <v>125.66063565</v>
      </c>
      <c r="G37">
        <v>93.412794779999999</v>
      </c>
      <c r="H37">
        <v>425.67568344</v>
      </c>
    </row>
    <row r="38" spans="1:8" x14ac:dyDescent="0.2">
      <c r="A38" s="20">
        <v>37</v>
      </c>
      <c r="B38">
        <v>155.43247113000001</v>
      </c>
      <c r="C38">
        <v>265.49292797999999</v>
      </c>
      <c r="D38">
        <v>293.80486167000004</v>
      </c>
      <c r="E38">
        <v>66.018342869999998</v>
      </c>
      <c r="F38">
        <v>119.09182473</v>
      </c>
      <c r="G38">
        <v>151.82829189</v>
      </c>
      <c r="H38">
        <v>41.94565317</v>
      </c>
    </row>
    <row r="39" spans="1:8" x14ac:dyDescent="0.2">
      <c r="A39" s="20">
        <v>38</v>
      </c>
      <c r="B39">
        <v>283.97405934</v>
      </c>
      <c r="C39">
        <v>120.32310321</v>
      </c>
      <c r="D39">
        <v>229.82619735</v>
      </c>
      <c r="E39">
        <v>109.43884053000001</v>
      </c>
      <c r="F39">
        <v>204.62234525999997</v>
      </c>
      <c r="G39">
        <v>75.604084919999991</v>
      </c>
      <c r="H39">
        <v>72.775431810000001</v>
      </c>
    </row>
    <row r="40" spans="1:8" x14ac:dyDescent="0.2">
      <c r="A40" s="20">
        <v>39</v>
      </c>
      <c r="B40">
        <v>212.94244061999999</v>
      </c>
      <c r="C40">
        <v>50.096896020000003</v>
      </c>
      <c r="D40">
        <v>72.714166739999996</v>
      </c>
      <c r="E40">
        <v>131.63173856999998</v>
      </c>
      <c r="F40">
        <v>338.35203890999998</v>
      </c>
      <c r="G40">
        <v>90.745522829999999</v>
      </c>
      <c r="H40">
        <v>242.14495923000001</v>
      </c>
    </row>
    <row r="41" spans="1:8" x14ac:dyDescent="0.2">
      <c r="A41" s="20">
        <v>40</v>
      </c>
      <c r="B41">
        <v>87.946755120000006</v>
      </c>
      <c r="C41">
        <v>144.84407391000002</v>
      </c>
      <c r="D41">
        <v>33.810847289999998</v>
      </c>
      <c r="E41">
        <v>170.45137889999998</v>
      </c>
      <c r="F41">
        <v>149.54654159999998</v>
      </c>
      <c r="G41">
        <v>125.16304374000001</v>
      </c>
      <c r="H41">
        <v>74.233839330000009</v>
      </c>
    </row>
    <row r="42" spans="1:8" x14ac:dyDescent="0.2">
      <c r="A42" s="20">
        <v>41</v>
      </c>
      <c r="B42">
        <v>68.280667649999998</v>
      </c>
      <c r="C42">
        <v>176.42547035999999</v>
      </c>
      <c r="D42">
        <v>33.413371470000001</v>
      </c>
      <c r="E42">
        <v>90.449657369999997</v>
      </c>
      <c r="F42">
        <v>439.81297191000004</v>
      </c>
      <c r="G42">
        <v>337.49283366000003</v>
      </c>
      <c r="H42">
        <v>18.901021229999998</v>
      </c>
    </row>
    <row r="43" spans="1:8" x14ac:dyDescent="0.2">
      <c r="A43" s="20">
        <v>42</v>
      </c>
      <c r="B43">
        <v>69.767466299999995</v>
      </c>
      <c r="C43">
        <v>131.08782429000001</v>
      </c>
      <c r="D43">
        <v>35.986504409999995</v>
      </c>
      <c r="E43">
        <v>74.713499999999996</v>
      </c>
      <c r="F43">
        <v>48.650442659999996</v>
      </c>
      <c r="G43">
        <v>103.05083628</v>
      </c>
      <c r="H43">
        <v>60.069654000000007</v>
      </c>
    </row>
    <row r="44" spans="1:8" x14ac:dyDescent="0.2">
      <c r="A44" s="20">
        <v>43</v>
      </c>
      <c r="B44">
        <v>294.10969274999997</v>
      </c>
      <c r="C44">
        <v>59.321024729999998</v>
      </c>
      <c r="D44">
        <v>230.50609019999999</v>
      </c>
      <c r="E44">
        <v>243.89176085999998</v>
      </c>
      <c r="F44">
        <v>188.49170061000001</v>
      </c>
      <c r="G44">
        <v>57.486061169999992</v>
      </c>
      <c r="H44">
        <v>73.993261860000004</v>
      </c>
    </row>
    <row r="45" spans="1:8" x14ac:dyDescent="0.2">
      <c r="A45" s="20">
        <v>44</v>
      </c>
      <c r="B45">
        <v>84.529359630000002</v>
      </c>
      <c r="C45">
        <v>88.855271279999997</v>
      </c>
      <c r="D45">
        <v>131.29253928</v>
      </c>
      <c r="E45">
        <v>133.14991688999999</v>
      </c>
      <c r="F45">
        <v>60.438738690000001</v>
      </c>
      <c r="G45">
        <v>158.42101113000001</v>
      </c>
      <c r="H45">
        <v>109.60171595999999</v>
      </c>
    </row>
    <row r="46" spans="1:8" x14ac:dyDescent="0.2">
      <c r="A46" s="20">
        <v>45</v>
      </c>
      <c r="B46">
        <v>45.519947010000003</v>
      </c>
      <c r="C46">
        <v>54.862123050000008</v>
      </c>
      <c r="D46">
        <v>272.02288788000004</v>
      </c>
      <c r="E46">
        <v>50.893341929999998</v>
      </c>
      <c r="F46">
        <v>127.77502770000001</v>
      </c>
      <c r="G46">
        <v>95.679602370000012</v>
      </c>
      <c r="H46">
        <v>106.12454966999999</v>
      </c>
    </row>
    <row r="47" spans="1:8" x14ac:dyDescent="0.2">
      <c r="A47" s="20">
        <v>46</v>
      </c>
      <c r="B47">
        <v>161.7397848</v>
      </c>
      <c r="C47">
        <v>143.48129967</v>
      </c>
      <c r="D47">
        <v>83.090377619999998</v>
      </c>
      <c r="E47">
        <v>92.644739999999999</v>
      </c>
      <c r="F47">
        <v>66.825248669999993</v>
      </c>
      <c r="G47">
        <v>33.413371470000001</v>
      </c>
      <c r="H47">
        <v>75.427761059999995</v>
      </c>
    </row>
    <row r="48" spans="1:8" x14ac:dyDescent="0.2">
      <c r="A48" s="20">
        <v>47</v>
      </c>
      <c r="B48">
        <v>48.281357970000002</v>
      </c>
      <c r="C48">
        <v>76.543980750000003</v>
      </c>
      <c r="D48">
        <v>114.54326684999999</v>
      </c>
      <c r="E48">
        <v>104.93959355999999</v>
      </c>
      <c r="F48">
        <v>129.75194690999999</v>
      </c>
      <c r="G48">
        <v>77.702039999999997</v>
      </c>
      <c r="H48">
        <v>136.10110014</v>
      </c>
    </row>
    <row r="49" spans="1:8" x14ac:dyDescent="0.2">
      <c r="A49" s="20">
        <v>48</v>
      </c>
      <c r="B49">
        <v>72.345082050000002</v>
      </c>
      <c r="C49">
        <v>155.43247113000001</v>
      </c>
      <c r="D49">
        <v>55.830410010000001</v>
      </c>
      <c r="E49">
        <v>112.02093909</v>
      </c>
      <c r="F49">
        <v>148.37802246000001</v>
      </c>
      <c r="G49">
        <v>168.4490571</v>
      </c>
      <c r="H49">
        <v>104.64223383</v>
      </c>
    </row>
    <row r="50" spans="1:8" x14ac:dyDescent="0.2">
      <c r="A50" s="20">
        <v>49</v>
      </c>
      <c r="B50">
        <v>27.06272397</v>
      </c>
      <c r="C50">
        <v>116.55306</v>
      </c>
      <c r="D50">
        <v>326.50397207999998</v>
      </c>
      <c r="E50">
        <v>113.72141835000001</v>
      </c>
      <c r="F50">
        <v>55.105689060000003</v>
      </c>
      <c r="G50">
        <v>104.55556617000001</v>
      </c>
      <c r="H50">
        <v>44.427635639999998</v>
      </c>
    </row>
    <row r="51" spans="1:8" x14ac:dyDescent="0.2">
      <c r="A51" s="20">
        <v>50</v>
      </c>
      <c r="B51">
        <v>59.321024729999998</v>
      </c>
      <c r="C51">
        <v>73.265552369999995</v>
      </c>
      <c r="D51">
        <v>90.351035550000006</v>
      </c>
      <c r="E51">
        <v>71.97300881999999</v>
      </c>
      <c r="F51">
        <v>133.14991688999999</v>
      </c>
      <c r="G51">
        <v>126.08650259999999</v>
      </c>
      <c r="H51">
        <v>129.33803412</v>
      </c>
    </row>
    <row r="52" spans="1:8" x14ac:dyDescent="0.2">
      <c r="A52" s="20">
        <v>51</v>
      </c>
      <c r="B52">
        <v>167.49123003</v>
      </c>
      <c r="C52">
        <v>86.873869259999992</v>
      </c>
      <c r="D52">
        <v>247.63490721000002</v>
      </c>
      <c r="E52">
        <v>313.85348226000002</v>
      </c>
      <c r="F52">
        <v>140.58839294999999</v>
      </c>
      <c r="G52">
        <v>125.69649812999999</v>
      </c>
      <c r="H52">
        <v>133.14991688999999</v>
      </c>
    </row>
    <row r="53" spans="1:8" x14ac:dyDescent="0.2">
      <c r="A53" s="20">
        <v>52</v>
      </c>
      <c r="B53">
        <v>208.36399734</v>
      </c>
      <c r="C53">
        <v>379.73285801999998</v>
      </c>
      <c r="D53">
        <v>58.866766650000002</v>
      </c>
      <c r="E53">
        <v>170.58287465999999</v>
      </c>
      <c r="F53">
        <v>83.892800609999995</v>
      </c>
      <c r="G53">
        <v>49.015044539999998</v>
      </c>
      <c r="H53">
        <v>66.154321440000004</v>
      </c>
    </row>
    <row r="54" spans="1:8" x14ac:dyDescent="0.2">
      <c r="A54" s="20">
        <v>53</v>
      </c>
      <c r="B54">
        <v>84.158780669999999</v>
      </c>
      <c r="C54">
        <v>940.15583298000001</v>
      </c>
      <c r="D54">
        <v>82.062319860000002</v>
      </c>
      <c r="E54">
        <v>100.23862013999999</v>
      </c>
      <c r="F54">
        <v>142.73267039999999</v>
      </c>
      <c r="G54">
        <v>239.71677048000001</v>
      </c>
      <c r="H54">
        <v>150.76586592000001</v>
      </c>
    </row>
    <row r="55" spans="1:8" x14ac:dyDescent="0.2">
      <c r="A55" s="20">
        <v>54</v>
      </c>
      <c r="B55">
        <v>59.770800000000001</v>
      </c>
      <c r="C55">
        <v>68.280667649999998</v>
      </c>
      <c r="D55">
        <v>106.92099558</v>
      </c>
      <c r="E55">
        <v>267.65364240000002</v>
      </c>
      <c r="F55">
        <v>101.65369382999999</v>
      </c>
      <c r="G55">
        <v>133.65199160999998</v>
      </c>
      <c r="H55">
        <v>32.873939999999997</v>
      </c>
    </row>
    <row r="56" spans="1:8" x14ac:dyDescent="0.2">
      <c r="A56" s="20">
        <v>55</v>
      </c>
      <c r="B56">
        <v>92.692556639999992</v>
      </c>
      <c r="C56">
        <v>125.66063565</v>
      </c>
      <c r="D56">
        <v>116.70547554000001</v>
      </c>
      <c r="E56">
        <v>112.02093909</v>
      </c>
      <c r="F56">
        <v>138.63687633000001</v>
      </c>
      <c r="G56">
        <v>65.271207869999998</v>
      </c>
      <c r="H56">
        <v>107.75330397</v>
      </c>
    </row>
    <row r="57" spans="1:8" x14ac:dyDescent="0.2">
      <c r="A57" s="20">
        <v>56</v>
      </c>
      <c r="B57">
        <v>68.149171890000005</v>
      </c>
      <c r="C57">
        <v>134.783154</v>
      </c>
      <c r="D57">
        <v>143.76072815999999</v>
      </c>
      <c r="E57">
        <v>77.125251779999999</v>
      </c>
      <c r="F57">
        <v>167.46433317</v>
      </c>
      <c r="G57">
        <v>20.04712632</v>
      </c>
      <c r="H57">
        <v>29.434130459999999</v>
      </c>
    </row>
    <row r="58" spans="1:8" x14ac:dyDescent="0.2">
      <c r="A58" s="20">
        <v>57</v>
      </c>
      <c r="B58">
        <v>30.034827000000003</v>
      </c>
      <c r="C58">
        <v>114.1921134</v>
      </c>
      <c r="D58">
        <v>89.904248819999992</v>
      </c>
      <c r="E58">
        <v>80.469428039999997</v>
      </c>
      <c r="F58">
        <v>161.76817593000001</v>
      </c>
      <c r="G58">
        <v>55.105689060000003</v>
      </c>
      <c r="H58">
        <v>57.096056699999998</v>
      </c>
    </row>
    <row r="59" spans="1:8" x14ac:dyDescent="0.2">
      <c r="A59" s="20">
        <v>58</v>
      </c>
      <c r="B59">
        <v>330.00056388000002</v>
      </c>
      <c r="C59">
        <v>72.345082050000002</v>
      </c>
      <c r="D59">
        <v>62.831064959999999</v>
      </c>
      <c r="E59">
        <v>149.54654159999998</v>
      </c>
      <c r="F59">
        <v>101.12621652</v>
      </c>
      <c r="G59">
        <v>148.37802246000001</v>
      </c>
      <c r="H59">
        <v>38.851019999999998</v>
      </c>
    </row>
    <row r="60" spans="1:8" x14ac:dyDescent="0.2">
      <c r="A60" s="20">
        <v>59</v>
      </c>
      <c r="B60">
        <v>77.125251779999999</v>
      </c>
      <c r="C60">
        <v>165.69511749</v>
      </c>
      <c r="D60">
        <v>65.543165009999996</v>
      </c>
      <c r="E60">
        <v>92.692556639999992</v>
      </c>
      <c r="F60">
        <v>120.47253021</v>
      </c>
      <c r="G60">
        <v>120.47253021</v>
      </c>
      <c r="H60">
        <v>408.77548974000001</v>
      </c>
    </row>
    <row r="61" spans="1:8" x14ac:dyDescent="0.2">
      <c r="A61" s="20">
        <v>60</v>
      </c>
      <c r="B61">
        <v>39.308266619999998</v>
      </c>
      <c r="C61">
        <v>422.66472939000005</v>
      </c>
      <c r="D61">
        <v>500.43550581000005</v>
      </c>
      <c r="E61">
        <v>83.251758780000003</v>
      </c>
      <c r="F61">
        <v>128.54158820999999</v>
      </c>
      <c r="G61">
        <v>366.99420627000001</v>
      </c>
      <c r="H61">
        <v>92.837500829999996</v>
      </c>
    </row>
    <row r="62" spans="1:8" x14ac:dyDescent="0.2">
      <c r="A62" s="20">
        <v>61</v>
      </c>
      <c r="B62">
        <v>12.67888095</v>
      </c>
      <c r="C62">
        <v>93.604061340000001</v>
      </c>
      <c r="D62">
        <v>240.66563192999999</v>
      </c>
      <c r="E62">
        <v>130.54092147</v>
      </c>
      <c r="F62">
        <v>184.83073911</v>
      </c>
      <c r="G62">
        <v>47.253300209999999</v>
      </c>
      <c r="H62">
        <v>30.76851357</v>
      </c>
    </row>
    <row r="63" spans="1:8" x14ac:dyDescent="0.2">
      <c r="A63" s="20">
        <v>62</v>
      </c>
      <c r="B63">
        <v>41.94565317</v>
      </c>
      <c r="C63">
        <v>50.80518</v>
      </c>
      <c r="D63">
        <v>226.44018152999999</v>
      </c>
      <c r="E63">
        <v>67.15847088000001</v>
      </c>
      <c r="F63">
        <v>99.028261440000009</v>
      </c>
      <c r="G63">
        <v>138.44411550000001</v>
      </c>
      <c r="H63">
        <v>30.47713092</v>
      </c>
    </row>
    <row r="64" spans="1:8" x14ac:dyDescent="0.2">
      <c r="A64" s="20">
        <v>63</v>
      </c>
      <c r="B64">
        <v>207.58996548000002</v>
      </c>
      <c r="C64">
        <v>1063.95759675</v>
      </c>
      <c r="D64">
        <v>224.59774662000001</v>
      </c>
      <c r="E64">
        <v>27.552844530000002</v>
      </c>
      <c r="F64">
        <v>189.43607925000001</v>
      </c>
      <c r="G64">
        <v>297.73180322999997</v>
      </c>
      <c r="H64">
        <v>20.04712632</v>
      </c>
    </row>
    <row r="65" spans="1:8" x14ac:dyDescent="0.2">
      <c r="A65" s="20">
        <v>64</v>
      </c>
      <c r="B65">
        <v>109.88712153</v>
      </c>
      <c r="C65">
        <v>82.658533590000005</v>
      </c>
      <c r="D65">
        <v>82.441864439999989</v>
      </c>
      <c r="E65">
        <v>38.851019999999998</v>
      </c>
      <c r="F65">
        <v>105.66132596999999</v>
      </c>
      <c r="G65">
        <v>91.674958770000003</v>
      </c>
      <c r="H65">
        <v>90.449657369999997</v>
      </c>
    </row>
    <row r="66" spans="1:8" x14ac:dyDescent="0.2">
      <c r="A66" s="20">
        <v>65</v>
      </c>
      <c r="B66">
        <v>183.27819258</v>
      </c>
      <c r="C66">
        <v>198.68710482</v>
      </c>
      <c r="D66">
        <v>68.214919770000009</v>
      </c>
      <c r="E66">
        <v>302.19668199</v>
      </c>
      <c r="F66">
        <v>225.96649794000001</v>
      </c>
      <c r="G66">
        <v>67.754684609999998</v>
      </c>
      <c r="H66">
        <v>155.86282088999999</v>
      </c>
    </row>
    <row r="67" spans="1:8" x14ac:dyDescent="0.2">
      <c r="A67" s="20">
        <v>66</v>
      </c>
      <c r="B67">
        <v>45.618568830000001</v>
      </c>
      <c r="C67">
        <v>119.57895675</v>
      </c>
      <c r="D67">
        <v>122.53014</v>
      </c>
      <c r="E67">
        <v>122.53014</v>
      </c>
      <c r="F67">
        <v>108.24940160999999</v>
      </c>
      <c r="G67">
        <v>176.42547035999999</v>
      </c>
      <c r="H67">
        <v>172.94830407000001</v>
      </c>
    </row>
    <row r="68" spans="1:8" x14ac:dyDescent="0.2">
      <c r="A68" s="20">
        <v>67</v>
      </c>
      <c r="B68">
        <v>107.62927956000001</v>
      </c>
      <c r="C68">
        <v>88.855271279999997</v>
      </c>
      <c r="D68">
        <v>236.45328480000001</v>
      </c>
      <c r="E68">
        <v>279.15205005000001</v>
      </c>
      <c r="F68">
        <v>74.713499999999996</v>
      </c>
      <c r="G68">
        <v>44.828099999999999</v>
      </c>
      <c r="H68">
        <v>94.977295470000001</v>
      </c>
    </row>
    <row r="69" spans="1:8" x14ac:dyDescent="0.2">
      <c r="A69" s="20">
        <v>68</v>
      </c>
      <c r="B69">
        <v>74.952583199999992</v>
      </c>
      <c r="C69">
        <v>59.845513499999996</v>
      </c>
      <c r="D69">
        <v>111.17966507999999</v>
      </c>
      <c r="E69">
        <v>107.96100749999999</v>
      </c>
      <c r="F69">
        <v>131.49575999999999</v>
      </c>
      <c r="G69">
        <v>67.754684609999998</v>
      </c>
      <c r="H69">
        <v>118.52848494</v>
      </c>
    </row>
    <row r="70" spans="1:8" x14ac:dyDescent="0.2">
      <c r="A70" s="20">
        <v>69</v>
      </c>
      <c r="B70">
        <v>126.12236507999999</v>
      </c>
      <c r="C70">
        <v>763.39564614000005</v>
      </c>
      <c r="D70">
        <v>44.427635639999998</v>
      </c>
      <c r="E70">
        <v>58.942974419999999</v>
      </c>
      <c r="F70">
        <v>222.78220857000002</v>
      </c>
      <c r="G70">
        <v>101.52219807</v>
      </c>
      <c r="H70">
        <v>48.650442659999996</v>
      </c>
    </row>
    <row r="71" spans="1:8" x14ac:dyDescent="0.2">
      <c r="A71" s="20">
        <v>70</v>
      </c>
      <c r="B71">
        <v>106.7954769</v>
      </c>
      <c r="C71">
        <v>105.10994033999999</v>
      </c>
      <c r="D71">
        <v>65.815122150000008</v>
      </c>
      <c r="E71">
        <v>80.302069799999998</v>
      </c>
      <c r="F71">
        <v>130.19873364</v>
      </c>
      <c r="G71">
        <v>73.931996789999999</v>
      </c>
      <c r="H71">
        <v>120.21252722999999</v>
      </c>
    </row>
    <row r="72" spans="1:8" x14ac:dyDescent="0.2">
      <c r="A72" s="20">
        <v>71</v>
      </c>
      <c r="B72">
        <v>31.768180200000003</v>
      </c>
      <c r="C72">
        <v>121.94588042999999</v>
      </c>
      <c r="D72">
        <v>73.265552369999995</v>
      </c>
      <c r="E72">
        <v>123.43865616000001</v>
      </c>
      <c r="F72">
        <v>290.13493454999997</v>
      </c>
      <c r="G72">
        <v>116.28409139999999</v>
      </c>
      <c r="H72">
        <v>162.07151274</v>
      </c>
    </row>
    <row r="73" spans="1:8" x14ac:dyDescent="0.2">
      <c r="A73" s="20">
        <v>72</v>
      </c>
      <c r="B73">
        <v>49.739765489999996</v>
      </c>
      <c r="C73">
        <v>193.90992363000001</v>
      </c>
      <c r="D73">
        <v>52.956928799999993</v>
      </c>
      <c r="E73">
        <v>195.78971528999998</v>
      </c>
      <c r="F73">
        <v>96.562715940000004</v>
      </c>
      <c r="G73">
        <v>170.37367685999999</v>
      </c>
      <c r="H73">
        <v>59.546659500000004</v>
      </c>
    </row>
    <row r="74" spans="1:8" x14ac:dyDescent="0.2">
      <c r="A74" s="20">
        <v>73</v>
      </c>
      <c r="B74">
        <v>33.009918570000004</v>
      </c>
      <c r="C74">
        <v>83.090377619999998</v>
      </c>
      <c r="D74">
        <v>188.49170061000001</v>
      </c>
      <c r="E74">
        <v>66.154321440000004</v>
      </c>
      <c r="F74">
        <v>53.20946043</v>
      </c>
      <c r="G74">
        <v>227.85525521999998</v>
      </c>
      <c r="H74">
        <v>202.25093877</v>
      </c>
    </row>
    <row r="75" spans="1:8" x14ac:dyDescent="0.2">
      <c r="A75" s="20">
        <v>74</v>
      </c>
      <c r="B75">
        <v>28.352278980000001</v>
      </c>
      <c r="C75">
        <v>104.64223383</v>
      </c>
      <c r="D75">
        <v>28.352278980000001</v>
      </c>
      <c r="E75">
        <v>103.74118902000001</v>
      </c>
      <c r="F75">
        <v>57.717673019999999</v>
      </c>
      <c r="G75">
        <v>116.24673465000001</v>
      </c>
      <c r="H75">
        <v>112.77554543999999</v>
      </c>
    </row>
    <row r="76" spans="1:8" x14ac:dyDescent="0.2">
      <c r="A76" s="20">
        <v>75</v>
      </c>
      <c r="B76">
        <v>27.06272397</v>
      </c>
      <c r="C76">
        <v>49.739765489999996</v>
      </c>
      <c r="D76">
        <v>251.10908495999999</v>
      </c>
      <c r="E76">
        <v>121.65300350999999</v>
      </c>
      <c r="F76">
        <v>143.69946308999999</v>
      </c>
      <c r="G76">
        <v>64.166942340000006</v>
      </c>
      <c r="H76">
        <v>96.562715940000004</v>
      </c>
    </row>
    <row r="77" spans="1:8" x14ac:dyDescent="0.2">
      <c r="A77" s="20">
        <v>76</v>
      </c>
      <c r="B77">
        <v>99.343552410000001</v>
      </c>
      <c r="C77">
        <v>40.206322890000003</v>
      </c>
      <c r="D77">
        <v>292.89186269999999</v>
      </c>
      <c r="E77">
        <v>61.610246369999999</v>
      </c>
      <c r="F77">
        <v>140.49275967</v>
      </c>
      <c r="G77">
        <v>206.55593063999999</v>
      </c>
      <c r="H77">
        <v>214.59360896999999</v>
      </c>
    </row>
    <row r="78" spans="1:8" x14ac:dyDescent="0.2">
      <c r="A78" s="20">
        <v>77</v>
      </c>
      <c r="B78">
        <v>48.650442659999996</v>
      </c>
      <c r="C78">
        <v>78.446186459999993</v>
      </c>
      <c r="D78">
        <v>58.026986909999998</v>
      </c>
      <c r="E78">
        <v>93.364978140000005</v>
      </c>
      <c r="F78">
        <v>172.74209481</v>
      </c>
      <c r="G78">
        <v>358.48732715999995</v>
      </c>
      <c r="H78">
        <v>107.0046747</v>
      </c>
    </row>
    <row r="79" spans="1:8" x14ac:dyDescent="0.2">
      <c r="A79" s="20">
        <v>78</v>
      </c>
      <c r="B79">
        <v>216.58098806999999</v>
      </c>
      <c r="C79">
        <v>58.942974419999999</v>
      </c>
      <c r="D79">
        <v>59.770800000000001</v>
      </c>
      <c r="E79">
        <v>317.92536801</v>
      </c>
      <c r="F79">
        <v>173.33532</v>
      </c>
      <c r="G79">
        <v>73.810960919999999</v>
      </c>
      <c r="H79">
        <v>82.225195290000002</v>
      </c>
    </row>
    <row r="80" spans="1:8" x14ac:dyDescent="0.2">
      <c r="A80" s="20">
        <v>79</v>
      </c>
      <c r="B80">
        <v>34.979366429999999</v>
      </c>
      <c r="C80">
        <v>44.928216089999999</v>
      </c>
      <c r="D80">
        <v>68.996422980000006</v>
      </c>
      <c r="E80">
        <v>125.16304374000001</v>
      </c>
      <c r="F80">
        <v>185.24166335999999</v>
      </c>
      <c r="G80">
        <v>155.43247113000001</v>
      </c>
      <c r="H80">
        <v>452.13023952000003</v>
      </c>
    </row>
    <row r="81" spans="1:8" x14ac:dyDescent="0.2">
      <c r="A81" s="20">
        <v>80</v>
      </c>
      <c r="B81">
        <v>32.188070070000002</v>
      </c>
      <c r="C81">
        <v>32.873939999999997</v>
      </c>
      <c r="D81">
        <v>119.09182473</v>
      </c>
      <c r="E81">
        <v>76.602257280000003</v>
      </c>
      <c r="F81">
        <v>74.233839330000009</v>
      </c>
      <c r="G81">
        <v>143.69946308999999</v>
      </c>
      <c r="H81">
        <v>183.95957970000001</v>
      </c>
    </row>
    <row r="82" spans="1:8" x14ac:dyDescent="0.2">
      <c r="A82" s="20">
        <v>81</v>
      </c>
      <c r="B82">
        <v>25.708915349999998</v>
      </c>
      <c r="C82">
        <v>29.434130459999999</v>
      </c>
      <c r="D82">
        <v>289.13227938</v>
      </c>
      <c r="E82">
        <v>72.714166739999996</v>
      </c>
      <c r="F82">
        <v>166.10006465999999</v>
      </c>
      <c r="G82">
        <v>133.28290691999999</v>
      </c>
      <c r="H82">
        <v>33.413371470000001</v>
      </c>
    </row>
    <row r="83" spans="1:8" x14ac:dyDescent="0.2">
      <c r="A83" s="20">
        <v>82</v>
      </c>
      <c r="B83">
        <v>98.802626669999995</v>
      </c>
      <c r="C83">
        <v>72.95922702</v>
      </c>
      <c r="D83">
        <v>101.52219807</v>
      </c>
      <c r="E83">
        <v>43.100723880000004</v>
      </c>
      <c r="F83">
        <v>107.75330397</v>
      </c>
      <c r="G83">
        <v>32.188070070000002</v>
      </c>
      <c r="H83">
        <v>68.149171890000005</v>
      </c>
    </row>
    <row r="84" spans="1:8" x14ac:dyDescent="0.2">
      <c r="A84" s="20">
        <v>83</v>
      </c>
      <c r="B84">
        <v>55.830410010000001</v>
      </c>
      <c r="C84">
        <v>120.32310321</v>
      </c>
      <c r="D84">
        <v>17.931239999999999</v>
      </c>
      <c r="E84">
        <v>36.966745530000004</v>
      </c>
      <c r="F84">
        <v>79.744707089999991</v>
      </c>
      <c r="G84">
        <v>125.12718126</v>
      </c>
      <c r="H84">
        <v>44.828099999999999</v>
      </c>
    </row>
    <row r="85" spans="1:8" x14ac:dyDescent="0.2">
      <c r="A85" s="20">
        <v>84</v>
      </c>
      <c r="B85">
        <v>40.648626809999996</v>
      </c>
      <c r="C85">
        <v>144.56613969</v>
      </c>
      <c r="D85">
        <v>147.62341611000002</v>
      </c>
      <c r="E85">
        <v>47.909284739999997</v>
      </c>
      <c r="F85">
        <v>75.604084919999991</v>
      </c>
      <c r="G85">
        <v>159.09642117000001</v>
      </c>
      <c r="H85">
        <v>58.715845379999998</v>
      </c>
    </row>
    <row r="86" spans="1:8" x14ac:dyDescent="0.2">
      <c r="A86" s="20">
        <v>85</v>
      </c>
      <c r="B86">
        <v>40.095746909999995</v>
      </c>
      <c r="C86">
        <v>261.25368398999996</v>
      </c>
      <c r="D86">
        <v>351.63311067000001</v>
      </c>
      <c r="E86">
        <v>70.341265980000003</v>
      </c>
      <c r="F86">
        <v>53.460497789999998</v>
      </c>
      <c r="G86">
        <v>255.30648939</v>
      </c>
      <c r="H86">
        <v>120.02574348</v>
      </c>
    </row>
    <row r="87" spans="1:8" x14ac:dyDescent="0.2">
      <c r="A87" s="20">
        <v>86</v>
      </c>
      <c r="B87">
        <v>30.034827000000003</v>
      </c>
      <c r="C87">
        <v>215.87868116999999</v>
      </c>
      <c r="D87">
        <v>50.893341929999998</v>
      </c>
      <c r="E87">
        <v>81.297253619999992</v>
      </c>
      <c r="F87">
        <v>98.576991899999996</v>
      </c>
      <c r="G87">
        <v>54.536372190000002</v>
      </c>
      <c r="H87">
        <v>156.43512630000001</v>
      </c>
    </row>
    <row r="88" spans="1:8" x14ac:dyDescent="0.2">
      <c r="A88" s="20">
        <v>87</v>
      </c>
      <c r="B88">
        <v>76.835363400000006</v>
      </c>
      <c r="C88">
        <v>51.589671750000001</v>
      </c>
      <c r="D88">
        <v>34.852353480000005</v>
      </c>
      <c r="E88">
        <v>63.887513850000005</v>
      </c>
      <c r="F88">
        <v>150.17264072999998</v>
      </c>
      <c r="G88">
        <v>113.13118169999998</v>
      </c>
      <c r="H88">
        <v>62.759340000000002</v>
      </c>
    </row>
    <row r="89" spans="1:8" x14ac:dyDescent="0.2">
      <c r="A89" s="20">
        <v>88</v>
      </c>
      <c r="B89">
        <v>41.518291949999998</v>
      </c>
      <c r="C89">
        <v>348.52054626</v>
      </c>
      <c r="D89">
        <v>72.283816979999997</v>
      </c>
      <c r="E89">
        <v>276.90466796999999</v>
      </c>
      <c r="F89">
        <v>64.374645870000009</v>
      </c>
      <c r="G89">
        <v>152.4454254</v>
      </c>
      <c r="H89">
        <v>56.15018379</v>
      </c>
    </row>
    <row r="90" spans="1:8" x14ac:dyDescent="0.2">
      <c r="A90" s="20">
        <v>89</v>
      </c>
      <c r="B90">
        <v>144.96660405</v>
      </c>
      <c r="C90">
        <v>189.31803191999998</v>
      </c>
      <c r="D90">
        <v>156.43512630000001</v>
      </c>
      <c r="E90">
        <v>18.17928882</v>
      </c>
      <c r="F90">
        <v>131.49575999999999</v>
      </c>
      <c r="G90">
        <v>148.88756852999998</v>
      </c>
      <c r="H90">
        <v>24.643500840000002</v>
      </c>
    </row>
    <row r="91" spans="1:8" x14ac:dyDescent="0.2">
      <c r="A91" s="20">
        <v>90</v>
      </c>
      <c r="B91">
        <v>78.446186459999993</v>
      </c>
      <c r="C91">
        <v>125.12718126</v>
      </c>
      <c r="D91">
        <v>203.41796364000001</v>
      </c>
      <c r="E91">
        <v>140.49275967</v>
      </c>
      <c r="F91">
        <v>96.238459349999999</v>
      </c>
      <c r="G91">
        <v>361.66265090999997</v>
      </c>
      <c r="H91">
        <v>18.17928882</v>
      </c>
    </row>
    <row r="92" spans="1:8" x14ac:dyDescent="0.2">
      <c r="A92" s="20">
        <v>91</v>
      </c>
      <c r="B92">
        <v>123.43865616000001</v>
      </c>
      <c r="C92">
        <v>89.705510910000001</v>
      </c>
      <c r="D92">
        <v>72.283816979999997</v>
      </c>
      <c r="E92">
        <v>106.66995822</v>
      </c>
      <c r="F92">
        <v>74.233839330000009</v>
      </c>
      <c r="G92">
        <v>146.52961047000002</v>
      </c>
      <c r="H92">
        <v>30.034827000000003</v>
      </c>
    </row>
    <row r="93" spans="1:8" x14ac:dyDescent="0.2">
      <c r="A93" s="20">
        <v>92</v>
      </c>
      <c r="B93">
        <v>93.412794779999999</v>
      </c>
      <c r="C93">
        <v>89.157113819999992</v>
      </c>
      <c r="D93">
        <v>63.395899020000002</v>
      </c>
      <c r="E93">
        <v>40.095746909999995</v>
      </c>
      <c r="F93">
        <v>131.01908786999999</v>
      </c>
      <c r="G93">
        <v>80.191493819999991</v>
      </c>
      <c r="H93">
        <v>92.064963239999997</v>
      </c>
    </row>
    <row r="94" spans="1:8" x14ac:dyDescent="0.2">
      <c r="A94" s="20">
        <v>93</v>
      </c>
      <c r="B94">
        <v>29.58505173</v>
      </c>
      <c r="C94">
        <v>105.61799214</v>
      </c>
      <c r="D94">
        <v>93.793833629999995</v>
      </c>
      <c r="E94">
        <v>26.73099603</v>
      </c>
      <c r="F94">
        <v>25.708915349999998</v>
      </c>
      <c r="G94">
        <v>333.99474758999997</v>
      </c>
      <c r="H94">
        <v>51.154839180000003</v>
      </c>
    </row>
    <row r="95" spans="1:8" x14ac:dyDescent="0.2">
      <c r="A95" s="20">
        <v>94</v>
      </c>
      <c r="B95">
        <v>15.23856546</v>
      </c>
      <c r="C95">
        <v>112.02093909</v>
      </c>
      <c r="D95">
        <v>43.100723880000004</v>
      </c>
      <c r="E95">
        <v>320.45666138999997</v>
      </c>
      <c r="F95">
        <v>140.46137999999999</v>
      </c>
      <c r="G95">
        <v>63.395899020000002</v>
      </c>
      <c r="H95">
        <v>225.41212376999999</v>
      </c>
    </row>
    <row r="96" spans="1:8" x14ac:dyDescent="0.2">
      <c r="A96" s="20">
        <v>95</v>
      </c>
      <c r="B96">
        <v>68.800673610000004</v>
      </c>
      <c r="C96">
        <v>93.078078300000001</v>
      </c>
      <c r="D96">
        <v>269.71424072999997</v>
      </c>
      <c r="E96">
        <v>110.21137812000001</v>
      </c>
      <c r="F96">
        <v>53.877399119999993</v>
      </c>
      <c r="G96">
        <v>60.513452190000002</v>
      </c>
      <c r="H96">
        <v>260.96230134000001</v>
      </c>
    </row>
    <row r="97" spans="1:8" x14ac:dyDescent="0.2">
      <c r="A97" s="20">
        <v>96</v>
      </c>
      <c r="B97">
        <v>190.70471447999998</v>
      </c>
      <c r="C97">
        <v>126.79329230999998</v>
      </c>
      <c r="D97">
        <v>134.783154</v>
      </c>
      <c r="E97">
        <v>193.95624600000002</v>
      </c>
      <c r="F97">
        <v>299.52492723</v>
      </c>
      <c r="G97">
        <v>130.30183826999999</v>
      </c>
      <c r="H97">
        <v>30.034827000000003</v>
      </c>
    </row>
    <row r="98" spans="1:8" x14ac:dyDescent="0.2">
      <c r="A98" s="20">
        <v>97</v>
      </c>
      <c r="B98">
        <v>53.877399119999993</v>
      </c>
      <c r="C98">
        <v>61.610246369999999</v>
      </c>
      <c r="D98">
        <v>147.62341611000002</v>
      </c>
      <c r="E98">
        <v>71.287138889999994</v>
      </c>
      <c r="F98">
        <v>303.65658378000001</v>
      </c>
      <c r="G98">
        <v>63.395899020000002</v>
      </c>
      <c r="H98">
        <v>139.53642686999999</v>
      </c>
    </row>
    <row r="99" spans="1:8" x14ac:dyDescent="0.2">
      <c r="A99" s="20">
        <v>98</v>
      </c>
      <c r="B99">
        <v>70.341265980000003</v>
      </c>
      <c r="C99">
        <v>56.782260000000001</v>
      </c>
      <c r="D99">
        <v>84.633958530000001</v>
      </c>
      <c r="E99">
        <v>149.78562479999999</v>
      </c>
      <c r="F99">
        <v>147.65330151000001</v>
      </c>
      <c r="G99">
        <v>393.13795418999996</v>
      </c>
      <c r="H99">
        <v>52.191862559999997</v>
      </c>
    </row>
    <row r="100" spans="1:8" x14ac:dyDescent="0.2">
      <c r="A100" s="20">
        <v>99</v>
      </c>
      <c r="B100">
        <v>172.94830407000001</v>
      </c>
      <c r="C100">
        <v>119.42952975</v>
      </c>
      <c r="D100">
        <v>40.095746909999995</v>
      </c>
      <c r="E100">
        <v>489.69170451000002</v>
      </c>
      <c r="F100">
        <v>128.81952243000001</v>
      </c>
      <c r="G100">
        <v>224.15992550999999</v>
      </c>
      <c r="H100">
        <v>129.75194690999999</v>
      </c>
    </row>
    <row r="101" spans="1:8" x14ac:dyDescent="0.2">
      <c r="A101" s="20">
        <v>100</v>
      </c>
      <c r="B101">
        <v>52.191862559999997</v>
      </c>
      <c r="C101">
        <v>17.426176740000002</v>
      </c>
      <c r="D101">
        <v>44.828099999999999</v>
      </c>
      <c r="E101">
        <v>99.028261440000009</v>
      </c>
      <c r="F101">
        <v>43.100723880000004</v>
      </c>
      <c r="G101">
        <v>135.01476585</v>
      </c>
      <c r="H101">
        <v>117.88594884</v>
      </c>
    </row>
    <row r="102" spans="1:8" x14ac:dyDescent="0.2">
      <c r="A102" s="20">
        <v>101</v>
      </c>
      <c r="B102">
        <v>48.650442659999996</v>
      </c>
      <c r="C102">
        <v>118.41492041999999</v>
      </c>
      <c r="D102">
        <v>55.830410010000001</v>
      </c>
      <c r="E102">
        <v>70.847823509999998</v>
      </c>
      <c r="F102">
        <v>157.79939481</v>
      </c>
      <c r="G102">
        <v>164.47878170999999</v>
      </c>
      <c r="H102">
        <v>175.12993827</v>
      </c>
    </row>
    <row r="103" spans="1:8" x14ac:dyDescent="0.2">
      <c r="A103" s="20">
        <v>102</v>
      </c>
      <c r="B103">
        <v>39.308266619999998</v>
      </c>
      <c r="C103">
        <v>69.511946129999998</v>
      </c>
      <c r="D103">
        <v>204.84050868</v>
      </c>
      <c r="E103">
        <v>76.192827300000005</v>
      </c>
      <c r="F103">
        <v>180.52873577999998</v>
      </c>
      <c r="G103">
        <v>260.27792568000001</v>
      </c>
      <c r="H103">
        <v>57.096056699999998</v>
      </c>
    </row>
    <row r="104" spans="1:8" x14ac:dyDescent="0.2">
      <c r="A104" s="20">
        <v>103</v>
      </c>
      <c r="B104">
        <v>17.931239999999999</v>
      </c>
      <c r="C104">
        <v>397.48777415999996</v>
      </c>
      <c r="D104">
        <v>484.85325825000001</v>
      </c>
      <c r="E104">
        <v>203.24313404999998</v>
      </c>
      <c r="F104">
        <v>40.206322890000003</v>
      </c>
      <c r="G104">
        <v>230.02045244999999</v>
      </c>
      <c r="H104">
        <v>194.2551</v>
      </c>
    </row>
    <row r="105" spans="1:8" x14ac:dyDescent="0.2">
      <c r="A105" s="20">
        <v>104</v>
      </c>
      <c r="B105">
        <v>41.839559999999999</v>
      </c>
      <c r="C105">
        <v>181.78541684999999</v>
      </c>
      <c r="D105">
        <v>225.07441875000001</v>
      </c>
      <c r="E105">
        <v>147.16915803000001</v>
      </c>
      <c r="F105">
        <v>143.69946308999999</v>
      </c>
      <c r="G105">
        <v>141.69564702</v>
      </c>
      <c r="H105">
        <v>24.643500840000002</v>
      </c>
    </row>
    <row r="106" spans="1:8" x14ac:dyDescent="0.2">
      <c r="A106" s="20">
        <v>105</v>
      </c>
      <c r="B106">
        <v>134.61729002999999</v>
      </c>
      <c r="C106">
        <v>139.05527193</v>
      </c>
      <c r="D106">
        <v>42.263932679999996</v>
      </c>
      <c r="E106">
        <v>68.800673610000004</v>
      </c>
      <c r="F106">
        <v>140.49275967</v>
      </c>
      <c r="G106">
        <v>96.238459349999999</v>
      </c>
      <c r="H106">
        <v>12.321750420000001</v>
      </c>
    </row>
    <row r="107" spans="1:8" x14ac:dyDescent="0.2">
      <c r="A107" s="20">
        <v>106</v>
      </c>
      <c r="B107">
        <v>65.271207869999998</v>
      </c>
      <c r="C107">
        <v>135.31212558000001</v>
      </c>
      <c r="D107">
        <v>227.30536386</v>
      </c>
      <c r="E107">
        <v>154.39544775000002</v>
      </c>
      <c r="F107">
        <v>70.532532539999991</v>
      </c>
      <c r="G107">
        <v>34.07533308</v>
      </c>
      <c r="H107">
        <v>47.253300209999999</v>
      </c>
    </row>
    <row r="108" spans="1:8" x14ac:dyDescent="0.2">
      <c r="A108" s="20">
        <v>107</v>
      </c>
      <c r="B108">
        <v>650.9936682</v>
      </c>
      <c r="C108">
        <v>152.53209305999999</v>
      </c>
      <c r="D108">
        <v>35.986504409999995</v>
      </c>
      <c r="E108">
        <v>110.57598</v>
      </c>
      <c r="F108">
        <v>47.909284739999997</v>
      </c>
      <c r="G108">
        <v>78.900444539999995</v>
      </c>
      <c r="H108">
        <v>36.966745530000004</v>
      </c>
    </row>
    <row r="109" spans="1:8" x14ac:dyDescent="0.2">
      <c r="A109" s="20">
        <v>108</v>
      </c>
      <c r="B109">
        <v>48.650442659999996</v>
      </c>
      <c r="C109">
        <v>77.932157580000009</v>
      </c>
      <c r="D109">
        <v>113.60337102</v>
      </c>
      <c r="E109">
        <v>108.78435027</v>
      </c>
      <c r="F109">
        <v>84.158780669999999</v>
      </c>
      <c r="G109">
        <v>156.60696735000002</v>
      </c>
      <c r="H109">
        <v>167.06386881</v>
      </c>
    </row>
    <row r="110" spans="1:8" x14ac:dyDescent="0.2">
      <c r="A110" s="20">
        <v>109</v>
      </c>
      <c r="B110">
        <v>398.98951550999999</v>
      </c>
      <c r="C110">
        <v>21.131966339999998</v>
      </c>
      <c r="D110">
        <v>143.44991999999999</v>
      </c>
      <c r="E110">
        <v>71.036101529999996</v>
      </c>
      <c r="F110">
        <v>36.966745530000004</v>
      </c>
      <c r="G110">
        <v>44.427635639999998</v>
      </c>
      <c r="H110">
        <v>430.51562396999998</v>
      </c>
    </row>
    <row r="111" spans="1:8" x14ac:dyDescent="0.2">
      <c r="A111" s="20">
        <v>110</v>
      </c>
      <c r="B111">
        <v>282.20783220000004</v>
      </c>
      <c r="C111">
        <v>90.745522829999999</v>
      </c>
      <c r="D111">
        <v>55.105689060000003</v>
      </c>
      <c r="E111">
        <v>63.887513850000005</v>
      </c>
      <c r="F111">
        <v>189.79022123999999</v>
      </c>
      <c r="G111">
        <v>547.97122304999994</v>
      </c>
      <c r="H111">
        <v>202.38392880000001</v>
      </c>
    </row>
    <row r="112" spans="1:8" x14ac:dyDescent="0.2">
      <c r="A112" s="20">
        <v>111</v>
      </c>
      <c r="B112">
        <v>55.830410010000001</v>
      </c>
      <c r="C112">
        <v>60.069654000000007</v>
      </c>
      <c r="D112">
        <v>215.71431146999998</v>
      </c>
      <c r="E112">
        <v>103.74118902000001</v>
      </c>
      <c r="F112">
        <v>57.486061169999992</v>
      </c>
      <c r="G112">
        <v>143.60532408</v>
      </c>
      <c r="H112">
        <v>138.15273285000001</v>
      </c>
    </row>
    <row r="113" spans="1:8" x14ac:dyDescent="0.2">
      <c r="A113" s="20">
        <v>112</v>
      </c>
      <c r="B113">
        <v>63.95774454</v>
      </c>
      <c r="C113">
        <v>35.986504409999995</v>
      </c>
      <c r="D113">
        <v>152.29898693999999</v>
      </c>
      <c r="E113">
        <v>38.851019999999998</v>
      </c>
      <c r="F113">
        <v>140.49275967</v>
      </c>
      <c r="G113">
        <v>254.88510524999998</v>
      </c>
      <c r="H113">
        <v>93.841650270000002</v>
      </c>
    </row>
    <row r="114" spans="1:8" x14ac:dyDescent="0.2">
      <c r="A114" s="20">
        <v>113</v>
      </c>
      <c r="B114">
        <v>102.00484727999999</v>
      </c>
      <c r="C114">
        <v>38.851019999999998</v>
      </c>
      <c r="D114">
        <v>128.36825288999998</v>
      </c>
      <c r="E114">
        <v>142.07369732999999</v>
      </c>
      <c r="F114">
        <v>125.69649812999999</v>
      </c>
      <c r="G114">
        <v>124.69832576999998</v>
      </c>
      <c r="H114">
        <v>172.50898869</v>
      </c>
    </row>
    <row r="115" spans="1:8" x14ac:dyDescent="0.2">
      <c r="A115" s="20">
        <v>114</v>
      </c>
      <c r="B115">
        <v>482.81357969999999</v>
      </c>
      <c r="C115">
        <v>61.610246369999999</v>
      </c>
      <c r="D115">
        <v>203.68095516</v>
      </c>
      <c r="E115">
        <v>113.72141835000001</v>
      </c>
      <c r="F115">
        <v>101.78668386</v>
      </c>
      <c r="G115">
        <v>119.31745949999998</v>
      </c>
      <c r="H115">
        <v>188.49170061000001</v>
      </c>
    </row>
    <row r="116" spans="1:8" x14ac:dyDescent="0.2">
      <c r="A116" s="20">
        <v>115</v>
      </c>
      <c r="B116">
        <v>70.341265980000003</v>
      </c>
      <c r="C116">
        <v>53.877399119999993</v>
      </c>
      <c r="D116">
        <v>105.28028712</v>
      </c>
      <c r="E116">
        <v>167.06386881</v>
      </c>
      <c r="F116">
        <v>76.369151160000001</v>
      </c>
      <c r="G116">
        <v>172.74209481</v>
      </c>
      <c r="H116">
        <v>47.253300209999999</v>
      </c>
    </row>
    <row r="117" spans="1:8" x14ac:dyDescent="0.2">
      <c r="A117" s="20">
        <v>116</v>
      </c>
      <c r="B117">
        <v>48.650442659999996</v>
      </c>
      <c r="C117">
        <v>153.67072680000001</v>
      </c>
      <c r="D117">
        <v>103.05083628</v>
      </c>
      <c r="E117">
        <v>63.043251299999994</v>
      </c>
      <c r="F117">
        <v>85.055342670000002</v>
      </c>
      <c r="G117">
        <v>173.74773851999998</v>
      </c>
      <c r="H117">
        <v>169.29481392</v>
      </c>
    </row>
    <row r="118" spans="1:8" x14ac:dyDescent="0.2">
      <c r="A118" s="20">
        <v>117</v>
      </c>
      <c r="B118">
        <v>121.94588042999999</v>
      </c>
      <c r="C118">
        <v>76.602257280000003</v>
      </c>
      <c r="D118">
        <v>80.469428039999997</v>
      </c>
      <c r="E118">
        <v>144.96660405</v>
      </c>
      <c r="F118">
        <v>128.50721999999999</v>
      </c>
      <c r="G118">
        <v>306.93351789000002</v>
      </c>
      <c r="H118">
        <v>101.65369382999999</v>
      </c>
    </row>
    <row r="119" spans="1:8" x14ac:dyDescent="0.2">
      <c r="A119" s="20">
        <v>118</v>
      </c>
      <c r="B119">
        <v>139.05527193</v>
      </c>
      <c r="C119">
        <v>77.932157580000009</v>
      </c>
      <c r="D119">
        <v>52.956928799999993</v>
      </c>
      <c r="E119">
        <v>66.825248669999993</v>
      </c>
      <c r="F119">
        <v>82.658533590000005</v>
      </c>
      <c r="G119">
        <v>224.45877951</v>
      </c>
      <c r="H119">
        <v>189.50780420999999</v>
      </c>
    </row>
    <row r="120" spans="1:8" x14ac:dyDescent="0.2">
      <c r="A120" s="20">
        <v>119</v>
      </c>
      <c r="B120">
        <v>221.79748463999999</v>
      </c>
      <c r="C120">
        <v>93.841650270000002</v>
      </c>
      <c r="D120">
        <v>126.08650259999999</v>
      </c>
      <c r="E120">
        <v>128.36825288999998</v>
      </c>
      <c r="F120">
        <v>107.75330397</v>
      </c>
      <c r="G120">
        <v>92.692556639999992</v>
      </c>
      <c r="H120">
        <v>64.652580090000001</v>
      </c>
    </row>
    <row r="121" spans="1:8" x14ac:dyDescent="0.2">
      <c r="A121" s="20">
        <v>120</v>
      </c>
      <c r="B121">
        <v>775.89820323000004</v>
      </c>
      <c r="C121">
        <v>68.214919770000009</v>
      </c>
      <c r="D121">
        <v>39.871606409999998</v>
      </c>
      <c r="E121">
        <v>30.034827000000003</v>
      </c>
      <c r="F121">
        <v>360.41344119000001</v>
      </c>
      <c r="G121">
        <v>132.37588503000001</v>
      </c>
      <c r="H121">
        <v>37.802042459999996</v>
      </c>
    </row>
    <row r="122" spans="1:8" x14ac:dyDescent="0.2">
      <c r="A122" s="20">
        <v>121</v>
      </c>
      <c r="B122">
        <v>103.22417159999999</v>
      </c>
      <c r="C122">
        <v>190.23700797000001</v>
      </c>
      <c r="D122">
        <v>36.110528819999999</v>
      </c>
      <c r="E122">
        <v>32.325542909999996</v>
      </c>
      <c r="F122">
        <v>79.744707089999991</v>
      </c>
      <c r="G122">
        <v>86.25374721</v>
      </c>
      <c r="H122">
        <v>409.28802434999994</v>
      </c>
    </row>
    <row r="123" spans="1:8" x14ac:dyDescent="0.2">
      <c r="A123" s="20">
        <v>122</v>
      </c>
      <c r="B123">
        <v>112.49761122</v>
      </c>
      <c r="C123">
        <v>198.68710482</v>
      </c>
      <c r="D123">
        <v>50.096896020000003</v>
      </c>
      <c r="E123">
        <v>332.10449604000002</v>
      </c>
      <c r="F123">
        <v>5.9770799999999999</v>
      </c>
      <c r="G123">
        <v>55.105689060000003</v>
      </c>
      <c r="H123">
        <v>157.48709238000001</v>
      </c>
    </row>
    <row r="124" spans="1:8" x14ac:dyDescent="0.2">
      <c r="A124" s="20">
        <v>123</v>
      </c>
      <c r="B124">
        <v>52.191862559999997</v>
      </c>
      <c r="C124">
        <v>264.75177006000001</v>
      </c>
      <c r="D124">
        <v>155.86282088999999</v>
      </c>
      <c r="E124">
        <v>168.55515027000001</v>
      </c>
      <c r="F124">
        <v>263.60267642999997</v>
      </c>
      <c r="G124">
        <v>50.80518</v>
      </c>
      <c r="H124">
        <v>156.00627081000002</v>
      </c>
    </row>
    <row r="125" spans="1:8" x14ac:dyDescent="0.2">
      <c r="A125" s="20">
        <v>124</v>
      </c>
      <c r="B125">
        <v>203.24313404999998</v>
      </c>
      <c r="C125">
        <v>509.49974763</v>
      </c>
      <c r="D125">
        <v>113.80061466000001</v>
      </c>
      <c r="E125">
        <v>46.394094959999997</v>
      </c>
      <c r="F125">
        <v>183.49785027000001</v>
      </c>
      <c r="G125">
        <v>290.44275417</v>
      </c>
      <c r="H125">
        <v>107.29605735000001</v>
      </c>
    </row>
    <row r="126" spans="1:8" x14ac:dyDescent="0.2">
      <c r="A126" s="20">
        <v>125</v>
      </c>
      <c r="B126">
        <v>74.892812399999997</v>
      </c>
      <c r="C126">
        <v>126.12236507999999</v>
      </c>
      <c r="D126">
        <v>50.096896020000003</v>
      </c>
      <c r="E126">
        <v>71.724959999999996</v>
      </c>
      <c r="F126">
        <v>1062.0464254199999</v>
      </c>
      <c r="G126">
        <v>72.714166739999996</v>
      </c>
      <c r="H126">
        <v>119.42952975</v>
      </c>
    </row>
    <row r="127" spans="1:8" x14ac:dyDescent="0.2">
      <c r="A127" s="20">
        <v>126</v>
      </c>
      <c r="B127">
        <v>78.217563150000004</v>
      </c>
      <c r="C127">
        <v>56.15018379</v>
      </c>
      <c r="D127">
        <v>197.53801118999999</v>
      </c>
      <c r="E127">
        <v>58.715845379999998</v>
      </c>
      <c r="F127">
        <v>107.13019338000001</v>
      </c>
      <c r="G127">
        <v>201.03310872</v>
      </c>
      <c r="H127">
        <v>199.78539326999999</v>
      </c>
    </row>
    <row r="128" spans="1:8" x14ac:dyDescent="0.2">
      <c r="A128" s="20">
        <v>127</v>
      </c>
      <c r="B128">
        <v>237.01961313000001</v>
      </c>
      <c r="C128">
        <v>66.154321440000004</v>
      </c>
      <c r="D128">
        <v>56.861456309999994</v>
      </c>
      <c r="E128">
        <v>54.125447940000001</v>
      </c>
      <c r="F128">
        <v>116.28409139999999</v>
      </c>
      <c r="G128">
        <v>359.86803263999997</v>
      </c>
      <c r="H128">
        <v>109.88712153</v>
      </c>
    </row>
    <row r="129" spans="1:8" x14ac:dyDescent="0.2">
      <c r="A129" s="20">
        <v>128</v>
      </c>
      <c r="B129">
        <v>262.88990963999998</v>
      </c>
      <c r="C129">
        <v>202.03128108000001</v>
      </c>
      <c r="D129">
        <v>179.13757041</v>
      </c>
      <c r="E129">
        <v>28.193886359999997</v>
      </c>
      <c r="F129">
        <v>156.57708195000001</v>
      </c>
      <c r="G129">
        <v>101.65369382999999</v>
      </c>
      <c r="H129">
        <v>101.78668386</v>
      </c>
    </row>
    <row r="130" spans="1:8" x14ac:dyDescent="0.2">
      <c r="A130" s="20">
        <v>129</v>
      </c>
      <c r="B130">
        <v>64.166942340000006</v>
      </c>
      <c r="C130">
        <v>154.04728284000001</v>
      </c>
      <c r="D130">
        <v>89.904248819999992</v>
      </c>
      <c r="E130">
        <v>32.325542909999996</v>
      </c>
      <c r="F130">
        <v>85.003043220000009</v>
      </c>
      <c r="G130">
        <v>171.80817605999999</v>
      </c>
      <c r="H130">
        <v>67.15847088000001</v>
      </c>
    </row>
    <row r="131" spans="1:8" x14ac:dyDescent="0.2">
      <c r="A131" s="20">
        <v>130</v>
      </c>
      <c r="B131">
        <v>445.13257310999995</v>
      </c>
      <c r="C131">
        <v>416.09442419999999</v>
      </c>
      <c r="D131">
        <v>289.94964506999997</v>
      </c>
      <c r="E131">
        <v>76.076274240000004</v>
      </c>
      <c r="F131">
        <v>102.22450497</v>
      </c>
      <c r="G131">
        <v>365.59258101</v>
      </c>
      <c r="H131">
        <v>174.56809275000001</v>
      </c>
    </row>
    <row r="132" spans="1:8" x14ac:dyDescent="0.2">
      <c r="A132" s="20">
        <v>131</v>
      </c>
      <c r="B132">
        <v>49.288495949999998</v>
      </c>
      <c r="C132">
        <v>56.782260000000001</v>
      </c>
      <c r="D132">
        <v>404.96659550999993</v>
      </c>
      <c r="E132">
        <v>141.2533431</v>
      </c>
      <c r="F132">
        <v>35.862479999999998</v>
      </c>
      <c r="G132">
        <v>68.996422980000006</v>
      </c>
      <c r="H132">
        <v>218.49066513</v>
      </c>
    </row>
    <row r="133" spans="1:8" x14ac:dyDescent="0.2">
      <c r="A133" s="20">
        <v>132</v>
      </c>
      <c r="B133">
        <v>129.75194690999999</v>
      </c>
      <c r="C133">
        <v>334.20842820000001</v>
      </c>
      <c r="D133">
        <v>108.00135279</v>
      </c>
      <c r="E133">
        <v>43.100723880000004</v>
      </c>
      <c r="F133">
        <v>140.49275967</v>
      </c>
      <c r="G133">
        <v>163.14290432999999</v>
      </c>
      <c r="H133">
        <v>373.04151695999997</v>
      </c>
    </row>
    <row r="134" spans="1:8" x14ac:dyDescent="0.2">
      <c r="A134" s="20">
        <v>133</v>
      </c>
      <c r="B134">
        <v>213.94659006000001</v>
      </c>
      <c r="C134">
        <v>114.1921134</v>
      </c>
      <c r="D134">
        <v>103.22417159999999</v>
      </c>
      <c r="E134">
        <v>154.27889468999999</v>
      </c>
      <c r="F134">
        <v>120.47253021</v>
      </c>
      <c r="G134">
        <v>71.724959999999996</v>
      </c>
      <c r="H134">
        <v>84.633958530000001</v>
      </c>
    </row>
    <row r="135" spans="1:8" x14ac:dyDescent="0.2">
      <c r="A135" s="20">
        <v>134</v>
      </c>
      <c r="B135">
        <v>141.2533431</v>
      </c>
      <c r="C135">
        <v>165.45304575</v>
      </c>
      <c r="D135">
        <v>61.320357989999998</v>
      </c>
      <c r="E135">
        <v>140.9694318</v>
      </c>
      <c r="F135">
        <v>93.793833629999995</v>
      </c>
      <c r="G135">
        <v>218.34721520999997</v>
      </c>
      <c r="H135">
        <v>187.23203100000001</v>
      </c>
    </row>
    <row r="136" spans="1:8" x14ac:dyDescent="0.2">
      <c r="A136" s="20">
        <v>135</v>
      </c>
      <c r="B136">
        <v>150.76586592000001</v>
      </c>
      <c r="C136">
        <v>47.253300209999999</v>
      </c>
      <c r="D136">
        <v>386.86351446000003</v>
      </c>
      <c r="E136">
        <v>45.715696380000004</v>
      </c>
      <c r="F136">
        <v>12.321750420000001</v>
      </c>
      <c r="G136">
        <v>170.37367685999999</v>
      </c>
      <c r="H136">
        <v>92.837500829999996</v>
      </c>
    </row>
    <row r="137" spans="1:8" x14ac:dyDescent="0.2">
      <c r="A137" s="20">
        <v>136</v>
      </c>
      <c r="B137">
        <v>195.37879104000001</v>
      </c>
      <c r="C137">
        <v>95.820063750000003</v>
      </c>
      <c r="D137">
        <v>145.91845404</v>
      </c>
      <c r="E137">
        <v>95.492818619999994</v>
      </c>
      <c r="F137">
        <v>31.768180200000003</v>
      </c>
      <c r="G137">
        <v>190.63448378999999</v>
      </c>
      <c r="H137">
        <v>137.11570946999998</v>
      </c>
    </row>
    <row r="138" spans="1:8" x14ac:dyDescent="0.2">
      <c r="A138" s="20">
        <v>137</v>
      </c>
      <c r="B138">
        <v>39.871606409999998</v>
      </c>
      <c r="C138">
        <v>204.14119032000002</v>
      </c>
      <c r="D138">
        <v>32.873939999999997</v>
      </c>
      <c r="E138">
        <v>95.679602370000012</v>
      </c>
      <c r="F138">
        <v>38.038137120000002</v>
      </c>
      <c r="G138">
        <v>115.01097336000001</v>
      </c>
      <c r="H138">
        <v>200.58931053000001</v>
      </c>
    </row>
    <row r="139" spans="1:8" x14ac:dyDescent="0.2">
      <c r="A139" s="20">
        <v>138</v>
      </c>
      <c r="B139">
        <v>67.15847088000001</v>
      </c>
      <c r="C139">
        <v>231.68357495999999</v>
      </c>
      <c r="D139">
        <v>266.04730215000001</v>
      </c>
      <c r="E139">
        <v>78.900444539999995</v>
      </c>
      <c r="F139">
        <v>36.966745530000004</v>
      </c>
      <c r="G139">
        <v>227.44283670000002</v>
      </c>
      <c r="H139">
        <v>148.88756852999998</v>
      </c>
    </row>
    <row r="140" spans="1:8" x14ac:dyDescent="0.2">
      <c r="A140" s="20">
        <v>139</v>
      </c>
      <c r="B140">
        <v>97.711809570000014</v>
      </c>
      <c r="C140">
        <v>182.32484832</v>
      </c>
      <c r="D140">
        <v>61.610246369999999</v>
      </c>
      <c r="E140">
        <v>104.38521939</v>
      </c>
      <c r="F140">
        <v>65.611901430000003</v>
      </c>
      <c r="G140">
        <v>167.59881747</v>
      </c>
      <c r="H140">
        <v>93.793833629999995</v>
      </c>
    </row>
    <row r="141" spans="1:8" x14ac:dyDescent="0.2">
      <c r="A141" s="20">
        <v>140</v>
      </c>
      <c r="B141">
        <v>138.28273433999999</v>
      </c>
      <c r="C141">
        <v>511.91299368</v>
      </c>
      <c r="D141">
        <v>264.75177006000001</v>
      </c>
      <c r="E141">
        <v>104.5989</v>
      </c>
      <c r="F141">
        <v>103.05083628</v>
      </c>
      <c r="G141">
        <v>136.33121772000001</v>
      </c>
      <c r="H141">
        <v>259.05710708999999</v>
      </c>
    </row>
    <row r="142" spans="1:8" x14ac:dyDescent="0.2">
      <c r="A142" s="20">
        <v>141</v>
      </c>
      <c r="B142">
        <v>88.855271279999997</v>
      </c>
      <c r="C142">
        <v>123.22049274</v>
      </c>
      <c r="D142">
        <v>320.66585918999999</v>
      </c>
      <c r="E142">
        <v>173.90164833</v>
      </c>
      <c r="F142">
        <v>114.54326684999999</v>
      </c>
      <c r="G142">
        <v>104.5989</v>
      </c>
      <c r="H142">
        <v>128.92412132999999</v>
      </c>
    </row>
    <row r="143" spans="1:8" x14ac:dyDescent="0.2">
      <c r="A143" s="20">
        <v>142</v>
      </c>
      <c r="B143">
        <v>41.518291949999998</v>
      </c>
      <c r="C143">
        <v>281.06620992000001</v>
      </c>
      <c r="D143">
        <v>319.89929868000002</v>
      </c>
      <c r="E143">
        <v>42.474624750000004</v>
      </c>
      <c r="F143">
        <v>213.10979885999998</v>
      </c>
      <c r="G143">
        <v>50.80518</v>
      </c>
      <c r="H143">
        <v>68.996422980000006</v>
      </c>
    </row>
    <row r="144" spans="1:8" x14ac:dyDescent="0.2">
      <c r="A144" s="20">
        <v>143</v>
      </c>
      <c r="B144">
        <v>134.31843602999999</v>
      </c>
      <c r="C144">
        <v>281.06620992000001</v>
      </c>
      <c r="D144">
        <v>123.22049274</v>
      </c>
      <c r="E144">
        <v>59.546659500000004</v>
      </c>
      <c r="F144">
        <v>255.77718443999998</v>
      </c>
      <c r="G144">
        <v>95.679602370000012</v>
      </c>
      <c r="H144">
        <v>65.611901430000003</v>
      </c>
    </row>
    <row r="145" spans="1:8" x14ac:dyDescent="0.2">
      <c r="A145" s="20">
        <v>144</v>
      </c>
      <c r="B145">
        <v>113.56452</v>
      </c>
      <c r="C145">
        <v>83.732913719999999</v>
      </c>
      <c r="D145">
        <v>421.76517884999998</v>
      </c>
      <c r="E145">
        <v>92.307034979999997</v>
      </c>
      <c r="F145">
        <v>43.100723880000004</v>
      </c>
      <c r="G145">
        <v>181.93334958</v>
      </c>
      <c r="H145">
        <v>40.095746909999995</v>
      </c>
    </row>
    <row r="146" spans="1:8" x14ac:dyDescent="0.2">
      <c r="A146" s="20">
        <v>145</v>
      </c>
      <c r="B146">
        <v>107.29605735000001</v>
      </c>
      <c r="C146">
        <v>215.71431146999998</v>
      </c>
      <c r="D146">
        <v>83.679119999999998</v>
      </c>
      <c r="E146">
        <v>37.446406199999998</v>
      </c>
      <c r="F146">
        <v>119.42952975</v>
      </c>
      <c r="G146">
        <v>100.81690262999999</v>
      </c>
      <c r="H146">
        <v>146.19489399</v>
      </c>
    </row>
    <row r="147" spans="1:8" x14ac:dyDescent="0.2">
      <c r="A147" s="20">
        <v>146</v>
      </c>
      <c r="B147">
        <v>53.877399119999993</v>
      </c>
      <c r="C147">
        <v>215.71431146999998</v>
      </c>
      <c r="D147">
        <v>150.88391324999998</v>
      </c>
      <c r="E147">
        <v>156.00627081000002</v>
      </c>
      <c r="F147">
        <v>77.932157580000009</v>
      </c>
      <c r="G147">
        <v>136.88708616</v>
      </c>
      <c r="H147">
        <v>57.486061169999992</v>
      </c>
    </row>
    <row r="148" spans="1:8" x14ac:dyDescent="0.2">
      <c r="A148" s="20">
        <v>147</v>
      </c>
      <c r="B148">
        <v>165.31856145</v>
      </c>
      <c r="C148">
        <v>59.845513499999996</v>
      </c>
      <c r="D148">
        <v>121.98174290999999</v>
      </c>
      <c r="E148">
        <v>143.72934849000001</v>
      </c>
      <c r="F148">
        <v>367.21386395999997</v>
      </c>
      <c r="G148">
        <v>238.8590595</v>
      </c>
      <c r="H148">
        <v>278.44824887999999</v>
      </c>
    </row>
    <row r="149" spans="1:8" x14ac:dyDescent="0.2">
      <c r="A149" s="20">
        <v>148</v>
      </c>
      <c r="B149">
        <v>258.12468260999998</v>
      </c>
      <c r="C149">
        <v>168.26376761999998</v>
      </c>
      <c r="D149">
        <v>284.05325564999998</v>
      </c>
      <c r="E149">
        <v>112.02093909</v>
      </c>
      <c r="F149">
        <v>37.446406199999998</v>
      </c>
      <c r="G149">
        <v>71.97300881999999</v>
      </c>
      <c r="H149">
        <v>338.18019786000002</v>
      </c>
    </row>
    <row r="150" spans="1:8" x14ac:dyDescent="0.2">
      <c r="A150" s="20">
        <v>149</v>
      </c>
      <c r="B150">
        <v>130.71276251999998</v>
      </c>
      <c r="C150">
        <v>168.26376761999998</v>
      </c>
      <c r="D150">
        <v>156.89087865000002</v>
      </c>
      <c r="E150">
        <v>49.288495949999998</v>
      </c>
      <c r="F150">
        <v>171.62587511999999</v>
      </c>
      <c r="G150">
        <v>128.36825288999998</v>
      </c>
      <c r="H150">
        <v>37.446406199999998</v>
      </c>
    </row>
    <row r="151" spans="1:8" x14ac:dyDescent="0.2">
      <c r="A151" s="20">
        <v>150</v>
      </c>
      <c r="B151">
        <v>39.308266619999998</v>
      </c>
      <c r="C151">
        <v>55.589832539999996</v>
      </c>
      <c r="D151">
        <v>94.977295470000001</v>
      </c>
      <c r="E151">
        <v>38.966078790000005</v>
      </c>
      <c r="F151">
        <v>86.718465179999995</v>
      </c>
      <c r="G151">
        <v>212.83784172</v>
      </c>
      <c r="H151">
        <v>92.064963239999997</v>
      </c>
    </row>
    <row r="152" spans="1:8" x14ac:dyDescent="0.2">
      <c r="A152" s="20">
        <v>151</v>
      </c>
      <c r="B152">
        <v>110.21137812000001</v>
      </c>
      <c r="C152">
        <v>306.00109340999995</v>
      </c>
      <c r="D152">
        <v>107.75330397</v>
      </c>
      <c r="E152">
        <v>71.036101529999996</v>
      </c>
      <c r="F152">
        <v>86.718465179999995</v>
      </c>
      <c r="G152">
        <v>279.79159761</v>
      </c>
      <c r="H152">
        <v>106.7954769</v>
      </c>
    </row>
    <row r="153" spans="1:8" x14ac:dyDescent="0.2">
      <c r="A153" s="20">
        <v>152</v>
      </c>
      <c r="B153">
        <v>107.96100749999999</v>
      </c>
      <c r="C153">
        <v>235.71660969000001</v>
      </c>
      <c r="D153">
        <v>84.529359630000002</v>
      </c>
      <c r="E153">
        <v>51.589671750000001</v>
      </c>
      <c r="F153">
        <v>51.154839180000003</v>
      </c>
      <c r="G153">
        <v>735.99372287999995</v>
      </c>
      <c r="H153">
        <v>141.60150801</v>
      </c>
    </row>
    <row r="154" spans="1:8" x14ac:dyDescent="0.2">
      <c r="A154" s="20">
        <v>153</v>
      </c>
      <c r="B154">
        <v>99.343552410000001</v>
      </c>
      <c r="C154">
        <v>25.708915349999998</v>
      </c>
      <c r="D154">
        <v>100.23862013999999</v>
      </c>
      <c r="E154">
        <v>36.110528819999999</v>
      </c>
      <c r="F154">
        <v>86.718465179999995</v>
      </c>
      <c r="G154">
        <v>188.86975092</v>
      </c>
      <c r="H154">
        <v>41.839559999999999</v>
      </c>
    </row>
    <row r="155" spans="1:8" x14ac:dyDescent="0.2">
      <c r="A155" s="20">
        <v>154</v>
      </c>
      <c r="B155">
        <v>136.85421221999999</v>
      </c>
      <c r="C155">
        <v>110.21137812000001</v>
      </c>
      <c r="D155">
        <v>284.47762832999996</v>
      </c>
      <c r="E155">
        <v>49.469302620000001</v>
      </c>
      <c r="F155">
        <v>113.60337102</v>
      </c>
      <c r="G155">
        <v>295.92523080000001</v>
      </c>
      <c r="H155">
        <v>34.852353480000005</v>
      </c>
    </row>
    <row r="156" spans="1:8" x14ac:dyDescent="0.2">
      <c r="A156" s="20">
        <v>155</v>
      </c>
      <c r="B156">
        <v>41.625879390000001</v>
      </c>
      <c r="C156">
        <v>137.50571394000002</v>
      </c>
      <c r="D156">
        <v>197.60525333999999</v>
      </c>
      <c r="E156">
        <v>53.79372</v>
      </c>
      <c r="F156">
        <v>69.767466299999995</v>
      </c>
      <c r="G156">
        <v>114.97212233999998</v>
      </c>
      <c r="H156">
        <v>192.75485292000002</v>
      </c>
    </row>
    <row r="157" spans="1:8" x14ac:dyDescent="0.2">
      <c r="A157" s="20">
        <v>156</v>
      </c>
      <c r="B157">
        <v>150.29068806000001</v>
      </c>
      <c r="C157">
        <v>257.03237123999997</v>
      </c>
      <c r="D157">
        <v>92.692556639999992</v>
      </c>
      <c r="E157">
        <v>160.6041396</v>
      </c>
      <c r="F157">
        <v>529.36756155</v>
      </c>
      <c r="G157">
        <v>81.570705029999999</v>
      </c>
      <c r="H157">
        <v>53.877399119999993</v>
      </c>
    </row>
    <row r="158" spans="1:8" x14ac:dyDescent="0.2">
      <c r="A158" s="20">
        <v>157</v>
      </c>
      <c r="B158">
        <v>150.85402784999999</v>
      </c>
      <c r="C158">
        <v>192.80117528999997</v>
      </c>
      <c r="D158">
        <v>134.21831994000001</v>
      </c>
      <c r="E158">
        <v>103.05083628</v>
      </c>
      <c r="F158">
        <v>79.126079310000009</v>
      </c>
      <c r="G158">
        <v>116.24673465000001</v>
      </c>
      <c r="H158">
        <v>135.14626160999998</v>
      </c>
    </row>
    <row r="159" spans="1:8" x14ac:dyDescent="0.2">
      <c r="A159" s="20">
        <v>158</v>
      </c>
      <c r="B159">
        <v>156.00627081000002</v>
      </c>
      <c r="C159">
        <v>79.40700206999999</v>
      </c>
      <c r="D159">
        <v>134.21831994000001</v>
      </c>
      <c r="E159">
        <v>44.125793100000003</v>
      </c>
      <c r="F159">
        <v>63.95774454</v>
      </c>
      <c r="G159">
        <v>108.00135279</v>
      </c>
      <c r="H159">
        <v>113.40762165</v>
      </c>
    </row>
    <row r="160" spans="1:8" x14ac:dyDescent="0.2">
      <c r="A160" s="20">
        <v>159</v>
      </c>
      <c r="B160">
        <v>80.745867989999994</v>
      </c>
      <c r="C160">
        <v>137.99135168999999</v>
      </c>
      <c r="D160">
        <v>77.586981210000005</v>
      </c>
      <c r="E160">
        <v>61.610246369999999</v>
      </c>
      <c r="F160">
        <v>64.374645870000009</v>
      </c>
      <c r="G160">
        <v>56.387772719999994</v>
      </c>
      <c r="H160">
        <v>44.427635639999998</v>
      </c>
    </row>
    <row r="161" spans="1:8" x14ac:dyDescent="0.2">
      <c r="A161" s="20">
        <v>160</v>
      </c>
      <c r="B161">
        <v>125.51868</v>
      </c>
      <c r="C161">
        <v>27.552844530000002</v>
      </c>
      <c r="D161">
        <v>94.977295470000001</v>
      </c>
      <c r="E161">
        <v>75.427761059999995</v>
      </c>
      <c r="F161">
        <v>95.352357239999989</v>
      </c>
      <c r="G161">
        <v>21.131966339999998</v>
      </c>
      <c r="H161">
        <v>41.518291949999998</v>
      </c>
    </row>
    <row r="162" spans="1:8" x14ac:dyDescent="0.2">
      <c r="A162" s="20">
        <v>161</v>
      </c>
      <c r="B162">
        <v>78.616533239999995</v>
      </c>
      <c r="C162">
        <v>24.09510375</v>
      </c>
      <c r="D162">
        <v>4.2257955599999999</v>
      </c>
      <c r="E162">
        <v>210.91919903999997</v>
      </c>
      <c r="F162">
        <v>45.519947010000003</v>
      </c>
      <c r="G162">
        <v>146.71340567999999</v>
      </c>
      <c r="H162">
        <v>139.05527193</v>
      </c>
    </row>
    <row r="163" spans="1:8" x14ac:dyDescent="0.2">
      <c r="A163" s="20">
        <v>162</v>
      </c>
      <c r="B163">
        <v>98.62182</v>
      </c>
      <c r="C163">
        <v>129.02722596000001</v>
      </c>
      <c r="D163">
        <v>114.1921134</v>
      </c>
      <c r="E163">
        <v>80.191493819999991</v>
      </c>
      <c r="F163">
        <v>99.343552410000001</v>
      </c>
      <c r="G163">
        <v>128.81952243000001</v>
      </c>
      <c r="H163">
        <v>237.01961313000001</v>
      </c>
    </row>
    <row r="164" spans="1:8" x14ac:dyDescent="0.2">
      <c r="A164" s="20">
        <v>163</v>
      </c>
      <c r="B164">
        <v>53.877399119999993</v>
      </c>
      <c r="C164">
        <v>57.717673019999999</v>
      </c>
      <c r="D164">
        <v>108.29124117000001</v>
      </c>
      <c r="E164">
        <v>179.33780259</v>
      </c>
      <c r="F164">
        <v>84.633958530000001</v>
      </c>
      <c r="G164">
        <v>221.43437702999998</v>
      </c>
      <c r="H164">
        <v>125.44695503999999</v>
      </c>
    </row>
    <row r="165" spans="1:8" x14ac:dyDescent="0.2">
      <c r="A165" s="20">
        <v>164</v>
      </c>
      <c r="B165">
        <v>82.658533590000005</v>
      </c>
      <c r="C165">
        <v>71.036101529999996</v>
      </c>
      <c r="D165">
        <v>56.15018379</v>
      </c>
      <c r="E165">
        <v>199.49550489000001</v>
      </c>
      <c r="F165">
        <v>156.46351743</v>
      </c>
      <c r="G165">
        <v>382.63771889999998</v>
      </c>
      <c r="H165">
        <v>60.142873230000006</v>
      </c>
    </row>
    <row r="166" spans="1:8" x14ac:dyDescent="0.2">
      <c r="A166" s="20">
        <v>165</v>
      </c>
      <c r="B166">
        <v>149.3672292</v>
      </c>
      <c r="C166">
        <v>54.536372190000002</v>
      </c>
      <c r="D166">
        <v>23.3404974</v>
      </c>
      <c r="E166">
        <v>77.702039999999997</v>
      </c>
      <c r="F166">
        <v>62.759340000000002</v>
      </c>
      <c r="G166">
        <v>102.22450497</v>
      </c>
      <c r="H166">
        <v>290.27390166000004</v>
      </c>
    </row>
    <row r="167" spans="1:8" x14ac:dyDescent="0.2">
      <c r="A167" s="20">
        <v>166</v>
      </c>
      <c r="B167">
        <v>57.486061169999992</v>
      </c>
      <c r="C167">
        <v>65.543165009999996</v>
      </c>
      <c r="D167">
        <v>274.06704924000002</v>
      </c>
      <c r="E167">
        <v>137.66709509999998</v>
      </c>
      <c r="F167">
        <v>54.862123050000008</v>
      </c>
      <c r="G167">
        <v>42.474624750000004</v>
      </c>
      <c r="H167">
        <v>210.41114724000002</v>
      </c>
    </row>
    <row r="168" spans="1:8" x14ac:dyDescent="0.2">
      <c r="A168" s="20">
        <v>167</v>
      </c>
      <c r="B168">
        <v>63.887513850000005</v>
      </c>
      <c r="C168">
        <v>102.31117262999999</v>
      </c>
      <c r="D168">
        <v>107.29605735000001</v>
      </c>
      <c r="E168">
        <v>240.94356615000001</v>
      </c>
      <c r="F168">
        <v>80.469428039999997</v>
      </c>
      <c r="G168">
        <v>103.95636389999999</v>
      </c>
      <c r="H168">
        <v>151.23954950999999</v>
      </c>
    </row>
    <row r="169" spans="1:8" x14ac:dyDescent="0.2">
      <c r="A169" s="20">
        <v>168</v>
      </c>
      <c r="B169">
        <v>79.575854579999998</v>
      </c>
      <c r="C169">
        <v>58.942974419999999</v>
      </c>
      <c r="D169">
        <v>50.80518</v>
      </c>
      <c r="E169">
        <v>41.625879390000001</v>
      </c>
      <c r="F169">
        <v>113.80061466000001</v>
      </c>
      <c r="G169">
        <v>271.31609816999998</v>
      </c>
      <c r="H169">
        <v>37.446406199999998</v>
      </c>
    </row>
    <row r="170" spans="1:8" x14ac:dyDescent="0.2">
      <c r="A170" s="20">
        <v>169</v>
      </c>
      <c r="B170">
        <v>80.191493819999991</v>
      </c>
      <c r="C170">
        <v>63.325668329999999</v>
      </c>
      <c r="D170">
        <v>46.682489070000003</v>
      </c>
      <c r="E170">
        <v>122.85738512999998</v>
      </c>
      <c r="F170">
        <v>79.575854579999998</v>
      </c>
      <c r="G170">
        <v>194.8976361</v>
      </c>
      <c r="H170">
        <v>161.98932789</v>
      </c>
    </row>
    <row r="171" spans="1:8" x14ac:dyDescent="0.2">
      <c r="A171" s="20">
        <v>170</v>
      </c>
      <c r="B171">
        <v>74.952583199999992</v>
      </c>
      <c r="C171">
        <v>251.19724689</v>
      </c>
      <c r="D171">
        <v>215.69339169</v>
      </c>
      <c r="E171">
        <v>50.717018070000002</v>
      </c>
      <c r="F171">
        <v>177.93767159999999</v>
      </c>
      <c r="G171">
        <v>41.625879390000001</v>
      </c>
      <c r="H171">
        <v>16.0932879</v>
      </c>
    </row>
    <row r="172" spans="1:8" x14ac:dyDescent="0.2">
      <c r="A172" s="20">
        <v>171</v>
      </c>
      <c r="B172">
        <v>58.866766650000002</v>
      </c>
      <c r="C172">
        <v>97.894110510000004</v>
      </c>
      <c r="D172">
        <v>50.893341929999998</v>
      </c>
      <c r="E172">
        <v>110.25172341</v>
      </c>
      <c r="F172">
        <v>41.94565317</v>
      </c>
      <c r="G172">
        <v>83.892800609999995</v>
      </c>
      <c r="H172">
        <v>88.250091929999996</v>
      </c>
    </row>
    <row r="173" spans="1:8" x14ac:dyDescent="0.2">
      <c r="A173" s="20">
        <v>172</v>
      </c>
      <c r="B173">
        <v>29.885400000000001</v>
      </c>
      <c r="C173">
        <v>40.648626809999996</v>
      </c>
      <c r="D173">
        <v>62.187034589999996</v>
      </c>
      <c r="E173">
        <v>115.01097336000001</v>
      </c>
      <c r="F173">
        <v>33.413371470000001</v>
      </c>
      <c r="G173">
        <v>294.03348498000003</v>
      </c>
      <c r="H173">
        <v>95.117756850000006</v>
      </c>
    </row>
    <row r="174" spans="1:8" x14ac:dyDescent="0.2">
      <c r="A174" s="20">
        <v>173</v>
      </c>
      <c r="B174">
        <v>72.775431810000001</v>
      </c>
      <c r="C174">
        <v>217.56870054000001</v>
      </c>
      <c r="D174">
        <v>43.5131424</v>
      </c>
      <c r="E174">
        <v>120.47253021</v>
      </c>
      <c r="F174">
        <v>80.745867989999994</v>
      </c>
      <c r="G174">
        <v>103.56934797000001</v>
      </c>
      <c r="H174">
        <v>291.73081490999999</v>
      </c>
    </row>
    <row r="175" spans="1:8" x14ac:dyDescent="0.2">
      <c r="A175" s="20">
        <v>174</v>
      </c>
      <c r="B175">
        <v>60.438738690000001</v>
      </c>
      <c r="C175">
        <v>143.44991999999999</v>
      </c>
      <c r="D175">
        <v>120.47253021</v>
      </c>
      <c r="E175">
        <v>56.70306369</v>
      </c>
      <c r="F175">
        <v>126.65133666</v>
      </c>
      <c r="G175">
        <v>139.53642686999999</v>
      </c>
      <c r="H175">
        <v>227.20823630999999</v>
      </c>
    </row>
    <row r="176" spans="1:8" x14ac:dyDescent="0.2">
      <c r="A176" s="20">
        <v>175</v>
      </c>
      <c r="B176">
        <v>47.81664</v>
      </c>
      <c r="C176">
        <v>83.036583899999997</v>
      </c>
      <c r="D176">
        <v>184.44372318000001</v>
      </c>
      <c r="E176">
        <v>97.345713419999996</v>
      </c>
      <c r="F176">
        <v>223.32164004000001</v>
      </c>
      <c r="G176">
        <v>28.193886359999997</v>
      </c>
      <c r="H176">
        <v>65.611901430000003</v>
      </c>
    </row>
    <row r="177" spans="1:8" x14ac:dyDescent="0.2">
      <c r="A177" s="20">
        <v>176</v>
      </c>
      <c r="B177">
        <v>190.93931487</v>
      </c>
      <c r="C177">
        <v>101.12621652</v>
      </c>
      <c r="D177">
        <v>247.9591638</v>
      </c>
      <c r="E177">
        <v>388.69399520999997</v>
      </c>
      <c r="F177">
        <v>67.42445094</v>
      </c>
      <c r="G177">
        <v>86.873869259999992</v>
      </c>
      <c r="H177">
        <v>54.125447940000001</v>
      </c>
    </row>
    <row r="178" spans="1:8" x14ac:dyDescent="0.2">
      <c r="A178" s="20">
        <v>177</v>
      </c>
      <c r="B178">
        <v>48.188713230000005</v>
      </c>
      <c r="C178">
        <v>63.887513850000005</v>
      </c>
      <c r="D178">
        <v>1282.86366894</v>
      </c>
      <c r="E178">
        <v>78.900444539999995</v>
      </c>
      <c r="F178">
        <v>59.845513499999996</v>
      </c>
      <c r="G178">
        <v>260.89505918999998</v>
      </c>
      <c r="H178">
        <v>82.658533590000005</v>
      </c>
    </row>
    <row r="179" spans="1:8" x14ac:dyDescent="0.2">
      <c r="A179" s="20">
        <v>178</v>
      </c>
      <c r="B179">
        <v>44.125793100000003</v>
      </c>
      <c r="C179">
        <v>65.271207869999998</v>
      </c>
      <c r="D179">
        <v>87.283299239999991</v>
      </c>
      <c r="E179">
        <v>113.60337102</v>
      </c>
      <c r="F179">
        <v>90.102986729999998</v>
      </c>
      <c r="G179">
        <v>215.50660794000001</v>
      </c>
      <c r="H179">
        <v>37.802042459999996</v>
      </c>
    </row>
    <row r="180" spans="1:8" x14ac:dyDescent="0.2">
      <c r="A180" s="20">
        <v>179</v>
      </c>
      <c r="B180">
        <v>60.069654000000007</v>
      </c>
      <c r="C180">
        <v>80.745867989999994</v>
      </c>
      <c r="D180">
        <v>88.300897110000008</v>
      </c>
      <c r="E180">
        <v>68.214919770000009</v>
      </c>
      <c r="F180">
        <v>23.90832</v>
      </c>
      <c r="G180">
        <v>74.952583199999992</v>
      </c>
      <c r="H180">
        <v>66.825248669999993</v>
      </c>
    </row>
    <row r="181" spans="1:8" x14ac:dyDescent="0.2">
      <c r="A181" s="20">
        <v>180</v>
      </c>
      <c r="B181">
        <v>74.713499999999996</v>
      </c>
      <c r="C181">
        <v>137.99135168999999</v>
      </c>
      <c r="D181">
        <v>155.86282088999999</v>
      </c>
      <c r="E181">
        <v>89.157113819999992</v>
      </c>
      <c r="F181">
        <v>101.78668386</v>
      </c>
      <c r="G181">
        <v>63.325668329999999</v>
      </c>
      <c r="H181">
        <v>50.893341929999998</v>
      </c>
    </row>
    <row r="182" spans="1:8" x14ac:dyDescent="0.2">
      <c r="A182" s="20">
        <v>181</v>
      </c>
      <c r="B182">
        <v>65.815122150000008</v>
      </c>
      <c r="C182">
        <v>52.191862559999997</v>
      </c>
      <c r="D182">
        <v>110.89874232</v>
      </c>
      <c r="E182">
        <v>134.25119387999999</v>
      </c>
      <c r="F182">
        <v>58.026986909999998</v>
      </c>
      <c r="G182">
        <v>68.800673610000004</v>
      </c>
      <c r="H182">
        <v>38.271243239999997</v>
      </c>
    </row>
    <row r="183" spans="1:8" x14ac:dyDescent="0.2">
      <c r="A183" s="20">
        <v>182</v>
      </c>
      <c r="B183">
        <v>37.446406199999998</v>
      </c>
      <c r="C183">
        <v>218.49066513</v>
      </c>
      <c r="D183">
        <v>198.68710482</v>
      </c>
      <c r="E183">
        <v>63.043251299999994</v>
      </c>
      <c r="F183">
        <v>73.810960919999999</v>
      </c>
      <c r="G183">
        <v>66.154321440000004</v>
      </c>
      <c r="H183">
        <v>49.015044539999998</v>
      </c>
    </row>
    <row r="184" spans="1:8" x14ac:dyDescent="0.2">
      <c r="A184" s="20">
        <v>183</v>
      </c>
      <c r="B184">
        <v>55.105689060000003</v>
      </c>
      <c r="C184">
        <v>65.271207869999998</v>
      </c>
      <c r="D184">
        <v>66.825248669999993</v>
      </c>
      <c r="E184">
        <v>96.238459349999999</v>
      </c>
      <c r="F184">
        <v>127.07421506999999</v>
      </c>
      <c r="G184">
        <v>121.94588042999999</v>
      </c>
      <c r="H184">
        <v>28.352278980000001</v>
      </c>
    </row>
    <row r="185" spans="1:8" x14ac:dyDescent="0.2">
      <c r="A185" s="20">
        <v>184</v>
      </c>
      <c r="B185">
        <v>44.828099999999999</v>
      </c>
      <c r="C185">
        <v>175.40936676000001</v>
      </c>
      <c r="D185">
        <v>44.125793100000003</v>
      </c>
      <c r="E185">
        <v>61.610246369999999</v>
      </c>
      <c r="F185">
        <v>98.62182</v>
      </c>
      <c r="G185">
        <v>135.50936922</v>
      </c>
      <c r="H185">
        <v>45.618568830000001</v>
      </c>
    </row>
    <row r="186" spans="1:8" x14ac:dyDescent="0.2">
      <c r="A186" s="20">
        <v>185</v>
      </c>
      <c r="B186">
        <v>31.768180200000003</v>
      </c>
      <c r="C186">
        <v>330.12159975000003</v>
      </c>
      <c r="D186">
        <v>110.73736116000001</v>
      </c>
      <c r="E186">
        <v>78.900444539999995</v>
      </c>
      <c r="F186">
        <v>157.23306647999999</v>
      </c>
      <c r="G186">
        <v>56.387772719999994</v>
      </c>
      <c r="H186">
        <v>93.604061340000001</v>
      </c>
    </row>
    <row r="187" spans="1:8" x14ac:dyDescent="0.2">
      <c r="A187" s="20">
        <v>186</v>
      </c>
      <c r="B187">
        <v>74.713499999999996</v>
      </c>
      <c r="C187">
        <v>191.47725206999999</v>
      </c>
      <c r="D187">
        <v>162.51232239000001</v>
      </c>
      <c r="E187">
        <v>92.692556639999992</v>
      </c>
      <c r="F187">
        <v>165.69511749</v>
      </c>
      <c r="G187">
        <v>15.23856546</v>
      </c>
      <c r="H187">
        <v>248.76756387</v>
      </c>
    </row>
    <row r="188" spans="1:8" x14ac:dyDescent="0.2">
      <c r="A188" s="20">
        <v>187</v>
      </c>
      <c r="B188">
        <v>30.47713092</v>
      </c>
      <c r="C188">
        <v>56.15018379</v>
      </c>
      <c r="D188">
        <v>129.75194690999999</v>
      </c>
      <c r="E188">
        <v>147.04662789</v>
      </c>
      <c r="F188">
        <v>44.427635639999998</v>
      </c>
      <c r="G188">
        <v>132.71209578</v>
      </c>
      <c r="H188">
        <v>76.192827300000005</v>
      </c>
    </row>
    <row r="189" spans="1:8" x14ac:dyDescent="0.2">
      <c r="A189" s="20">
        <v>188</v>
      </c>
      <c r="B189">
        <v>119.01711123</v>
      </c>
      <c r="C189">
        <v>73.810960919999999</v>
      </c>
      <c r="D189">
        <v>119.87781074999999</v>
      </c>
      <c r="E189">
        <v>89.904248819999992</v>
      </c>
      <c r="F189">
        <v>81.625993019999996</v>
      </c>
      <c r="G189">
        <v>78.900444539999995</v>
      </c>
      <c r="H189">
        <v>188.18238672000001</v>
      </c>
    </row>
    <row r="190" spans="1:8" x14ac:dyDescent="0.2">
      <c r="A190" s="20">
        <v>189</v>
      </c>
      <c r="B190">
        <v>384.21118521</v>
      </c>
      <c r="C190">
        <v>42.263932679999996</v>
      </c>
      <c r="D190">
        <v>41.94565317</v>
      </c>
      <c r="E190">
        <v>158.84239527</v>
      </c>
      <c r="F190">
        <v>145.91845404</v>
      </c>
      <c r="G190">
        <v>89.904248819999992</v>
      </c>
      <c r="H190">
        <v>91.089204930000008</v>
      </c>
    </row>
    <row r="191" spans="1:8" x14ac:dyDescent="0.2">
      <c r="A191" s="20">
        <v>190</v>
      </c>
      <c r="B191">
        <v>45.519947010000003</v>
      </c>
      <c r="C191">
        <v>73.265552369999995</v>
      </c>
      <c r="D191">
        <v>440.20895346000003</v>
      </c>
      <c r="E191">
        <v>108.29124117000001</v>
      </c>
      <c r="F191">
        <v>78.900444539999995</v>
      </c>
      <c r="G191">
        <v>111.58162371</v>
      </c>
      <c r="H191">
        <v>57.486061169999992</v>
      </c>
    </row>
    <row r="192" spans="1:8" x14ac:dyDescent="0.2">
      <c r="A192" s="20">
        <v>191</v>
      </c>
      <c r="B192">
        <v>33.009918570000004</v>
      </c>
      <c r="C192">
        <v>992.26700496000001</v>
      </c>
      <c r="D192">
        <v>58.715845379999998</v>
      </c>
      <c r="E192">
        <v>58.715845379999998</v>
      </c>
      <c r="F192">
        <v>226.53880334999999</v>
      </c>
      <c r="G192">
        <v>45.224081550000001</v>
      </c>
      <c r="H192">
        <v>57.486061169999992</v>
      </c>
    </row>
    <row r="193" spans="1:8" x14ac:dyDescent="0.2">
      <c r="A193" s="20">
        <v>192</v>
      </c>
      <c r="B193">
        <v>29.434130459999999</v>
      </c>
      <c r="C193">
        <v>235.01430278999999</v>
      </c>
      <c r="D193">
        <v>97.208240580000009</v>
      </c>
      <c r="E193">
        <v>49.288495949999998</v>
      </c>
      <c r="F193">
        <v>154.39544775000002</v>
      </c>
      <c r="G193">
        <v>108.24940160999999</v>
      </c>
      <c r="H193">
        <v>126.65133666</v>
      </c>
    </row>
    <row r="194" spans="1:8" x14ac:dyDescent="0.2">
      <c r="A194" s="20">
        <v>193</v>
      </c>
      <c r="B194">
        <v>108.29124117000001</v>
      </c>
      <c r="C194">
        <v>443.36335743000001</v>
      </c>
      <c r="D194">
        <v>115.47569132999999</v>
      </c>
      <c r="E194">
        <v>50.80518</v>
      </c>
      <c r="F194">
        <v>87.946755120000006</v>
      </c>
      <c r="G194">
        <v>123.11141103</v>
      </c>
      <c r="H194">
        <v>627.77121813000008</v>
      </c>
    </row>
    <row r="195" spans="1:8" x14ac:dyDescent="0.2">
      <c r="A195" s="20">
        <v>194</v>
      </c>
      <c r="B195">
        <v>69.960227130000007</v>
      </c>
      <c r="C195">
        <v>42.789915719999996</v>
      </c>
      <c r="D195">
        <v>60.954261840000001</v>
      </c>
      <c r="E195">
        <v>86.873869259999992</v>
      </c>
      <c r="F195">
        <v>89.904248819999992</v>
      </c>
      <c r="G195">
        <v>47.909284739999997</v>
      </c>
      <c r="H195">
        <v>369.71078913000002</v>
      </c>
    </row>
    <row r="196" spans="1:8" x14ac:dyDescent="0.2">
      <c r="A196" s="20">
        <v>195</v>
      </c>
      <c r="B196">
        <v>131.63173856999998</v>
      </c>
      <c r="C196">
        <v>41.518291949999998</v>
      </c>
      <c r="D196">
        <v>46.394094959999997</v>
      </c>
      <c r="E196">
        <v>57.096056699999998</v>
      </c>
      <c r="F196">
        <v>209.87918711999998</v>
      </c>
      <c r="G196">
        <v>71.97300881999999</v>
      </c>
      <c r="H196">
        <v>88.755155189999996</v>
      </c>
    </row>
    <row r="197" spans="1:8" x14ac:dyDescent="0.2">
      <c r="A197" s="20">
        <v>196</v>
      </c>
      <c r="B197">
        <v>44.427635639999998</v>
      </c>
      <c r="C197">
        <v>255.77718443999998</v>
      </c>
      <c r="D197">
        <v>68.149171890000005</v>
      </c>
      <c r="E197">
        <v>104.55556617000001</v>
      </c>
      <c r="F197">
        <v>221.43437702999998</v>
      </c>
      <c r="G197">
        <v>116.89674210000001</v>
      </c>
      <c r="H197">
        <v>110.57598</v>
      </c>
    </row>
    <row r="198" spans="1:8" x14ac:dyDescent="0.2">
      <c r="A198" s="20">
        <v>197</v>
      </c>
      <c r="B198">
        <v>50.80518</v>
      </c>
      <c r="C198">
        <v>221.87817521999997</v>
      </c>
      <c r="D198">
        <v>140.68402623</v>
      </c>
      <c r="E198">
        <v>154.39544775000002</v>
      </c>
      <c r="F198">
        <v>87.130883699999998</v>
      </c>
      <c r="G198">
        <v>64.374645870000009</v>
      </c>
      <c r="H198">
        <v>148.61859993000002</v>
      </c>
    </row>
    <row r="199" spans="1:8" x14ac:dyDescent="0.2">
      <c r="A199" s="20">
        <v>198</v>
      </c>
      <c r="B199">
        <v>54.862123050000008</v>
      </c>
      <c r="C199">
        <v>66.018342869999998</v>
      </c>
      <c r="D199">
        <v>206.23017978000001</v>
      </c>
      <c r="E199">
        <v>107.96100749999999</v>
      </c>
      <c r="F199">
        <v>134.21831994000001</v>
      </c>
      <c r="G199">
        <v>69.767466299999995</v>
      </c>
      <c r="H199">
        <v>74.892812399999997</v>
      </c>
    </row>
    <row r="200" spans="1:8" x14ac:dyDescent="0.2">
      <c r="A200" s="20">
        <v>199</v>
      </c>
      <c r="B200">
        <v>97.345713419999996</v>
      </c>
      <c r="C200">
        <v>118.64204946</v>
      </c>
      <c r="D200">
        <v>117.92479986000001</v>
      </c>
      <c r="E200">
        <v>57.096056699999998</v>
      </c>
      <c r="F200">
        <v>209.83734755999998</v>
      </c>
      <c r="G200">
        <v>114.42671378999999</v>
      </c>
      <c r="H200">
        <v>65.543165009999996</v>
      </c>
    </row>
    <row r="201" spans="1:8" x14ac:dyDescent="0.2">
      <c r="A201" s="20">
        <v>200</v>
      </c>
      <c r="B201">
        <v>33.413371470000001</v>
      </c>
      <c r="C201">
        <v>202.38392880000001</v>
      </c>
      <c r="D201">
        <v>299.22756750000002</v>
      </c>
      <c r="E201">
        <v>96.238459349999999</v>
      </c>
      <c r="F201">
        <v>110.89874232</v>
      </c>
      <c r="G201">
        <v>65.543165009999996</v>
      </c>
      <c r="H201">
        <v>63.537854670000002</v>
      </c>
    </row>
    <row r="202" spans="1:8" x14ac:dyDescent="0.2">
      <c r="A202" s="20">
        <v>201</v>
      </c>
      <c r="B202">
        <v>84.369472740000006</v>
      </c>
      <c r="C202">
        <v>538.97422338000001</v>
      </c>
      <c r="D202">
        <v>100.81690262999999</v>
      </c>
      <c r="E202">
        <v>73.265552369999995</v>
      </c>
      <c r="F202">
        <v>185.31338832</v>
      </c>
      <c r="G202">
        <v>159.99148889999998</v>
      </c>
      <c r="H202">
        <v>48.650442659999996</v>
      </c>
    </row>
    <row r="203" spans="1:8" x14ac:dyDescent="0.2">
      <c r="A203" s="20">
        <v>202</v>
      </c>
      <c r="B203">
        <v>98.938605240000001</v>
      </c>
      <c r="C203">
        <v>21.131966339999998</v>
      </c>
      <c r="D203">
        <v>139.05527193</v>
      </c>
      <c r="E203">
        <v>96.377426460000009</v>
      </c>
      <c r="F203">
        <v>158.39261999999999</v>
      </c>
      <c r="G203">
        <v>128.50721999999999</v>
      </c>
      <c r="H203">
        <v>226.91237084999997</v>
      </c>
    </row>
    <row r="204" spans="1:8" x14ac:dyDescent="0.2">
      <c r="A204" s="20">
        <v>203</v>
      </c>
      <c r="B204">
        <v>45.519947010000003</v>
      </c>
      <c r="C204">
        <v>34.07533308</v>
      </c>
      <c r="D204">
        <v>133.65199160999998</v>
      </c>
      <c r="E204">
        <v>112.02093909</v>
      </c>
      <c r="F204">
        <v>176.55098903999999</v>
      </c>
      <c r="G204">
        <v>147.01674249000001</v>
      </c>
      <c r="H204">
        <v>97.299391049999997</v>
      </c>
    </row>
    <row r="205" spans="1:8" x14ac:dyDescent="0.2">
      <c r="A205" s="20">
        <v>204</v>
      </c>
      <c r="B205">
        <v>26.73099603</v>
      </c>
      <c r="C205">
        <v>562.10701725000001</v>
      </c>
      <c r="D205">
        <v>61.538521410000001</v>
      </c>
      <c r="E205">
        <v>54.944307900000005</v>
      </c>
      <c r="F205">
        <v>71.97300881999999</v>
      </c>
      <c r="G205">
        <v>109.60171595999999</v>
      </c>
      <c r="H205">
        <v>74.952583199999992</v>
      </c>
    </row>
    <row r="206" spans="1:8" x14ac:dyDescent="0.2">
      <c r="A206" s="20">
        <v>205</v>
      </c>
      <c r="B206">
        <v>59.546659500000004</v>
      </c>
      <c r="C206">
        <v>494.66463506999997</v>
      </c>
      <c r="D206">
        <v>107.75330397</v>
      </c>
      <c r="E206">
        <v>52.278530219999993</v>
      </c>
      <c r="F206">
        <v>58.026986909999998</v>
      </c>
      <c r="G206">
        <v>117.20306745000001</v>
      </c>
      <c r="H206">
        <v>93.604061340000001</v>
      </c>
    </row>
    <row r="207" spans="1:8" x14ac:dyDescent="0.2">
      <c r="A207" s="20">
        <v>206</v>
      </c>
      <c r="B207">
        <v>81.570705029999999</v>
      </c>
      <c r="C207">
        <v>58.026986909999998</v>
      </c>
      <c r="D207">
        <v>69.767466299999995</v>
      </c>
      <c r="E207">
        <v>176.32386</v>
      </c>
      <c r="F207">
        <v>146.4683454</v>
      </c>
      <c r="G207">
        <v>100.46126636999999</v>
      </c>
      <c r="H207">
        <v>137.99135168999999</v>
      </c>
    </row>
    <row r="208" spans="1:8" x14ac:dyDescent="0.2">
      <c r="A208" s="20">
        <v>207</v>
      </c>
      <c r="B208">
        <v>12.321750420000001</v>
      </c>
      <c r="C208">
        <v>345.54844322999998</v>
      </c>
      <c r="D208">
        <v>46.49122251</v>
      </c>
      <c r="E208">
        <v>533.94600482999999</v>
      </c>
      <c r="F208">
        <v>152.67853152000001</v>
      </c>
      <c r="G208">
        <v>265.49292797999999</v>
      </c>
      <c r="H208">
        <v>32.325542909999996</v>
      </c>
    </row>
    <row r="209" spans="1:8" x14ac:dyDescent="0.2">
      <c r="A209" s="20">
        <v>208</v>
      </c>
      <c r="B209">
        <v>53.20946043</v>
      </c>
      <c r="C209">
        <v>60.954261840000001</v>
      </c>
      <c r="D209">
        <v>156.00627081000002</v>
      </c>
      <c r="E209">
        <v>583.04173994999996</v>
      </c>
      <c r="F209">
        <v>111.58162371</v>
      </c>
      <c r="G209">
        <v>426.27339144000001</v>
      </c>
      <c r="H209">
        <v>158.42101113000001</v>
      </c>
    </row>
    <row r="210" spans="1:8" x14ac:dyDescent="0.2">
      <c r="A210" s="20">
        <v>209</v>
      </c>
      <c r="B210">
        <v>77.932157580000009</v>
      </c>
      <c r="C210">
        <v>121.98174290999999</v>
      </c>
      <c r="D210">
        <v>300.12114095999999</v>
      </c>
      <c r="E210">
        <v>117.16421643000001</v>
      </c>
      <c r="F210">
        <v>159.09642117000001</v>
      </c>
      <c r="G210">
        <v>89.854937910000004</v>
      </c>
      <c r="H210">
        <v>189.01170657</v>
      </c>
    </row>
    <row r="211" spans="1:8" x14ac:dyDescent="0.2">
      <c r="A211" s="20">
        <v>210</v>
      </c>
      <c r="B211">
        <v>22.760720639999999</v>
      </c>
      <c r="C211">
        <v>308.92089699000002</v>
      </c>
      <c r="D211">
        <v>64.513612980000005</v>
      </c>
      <c r="E211">
        <v>139.02389226</v>
      </c>
      <c r="F211">
        <v>92.837500829999996</v>
      </c>
      <c r="G211">
        <v>99.747005310000006</v>
      </c>
      <c r="H211">
        <v>194.46130926000001</v>
      </c>
    </row>
    <row r="212" spans="1:8" x14ac:dyDescent="0.2">
      <c r="A212" s="20">
        <v>211</v>
      </c>
      <c r="B212">
        <v>68.149171890000005</v>
      </c>
      <c r="C212">
        <v>607.26983372999996</v>
      </c>
      <c r="D212">
        <v>105.66132596999999</v>
      </c>
      <c r="E212">
        <v>64.166942340000006</v>
      </c>
      <c r="F212">
        <v>81.186677639999999</v>
      </c>
      <c r="G212">
        <v>143.76072815999999</v>
      </c>
      <c r="H212">
        <v>119.87781074999999</v>
      </c>
    </row>
    <row r="213" spans="1:8" x14ac:dyDescent="0.2">
      <c r="A213" s="20">
        <v>212</v>
      </c>
      <c r="B213">
        <v>60.954261840000001</v>
      </c>
      <c r="C213">
        <v>68.996422980000006</v>
      </c>
      <c r="D213">
        <v>180.92322306</v>
      </c>
      <c r="E213">
        <v>61.320357989999998</v>
      </c>
      <c r="F213">
        <v>53.79372</v>
      </c>
      <c r="G213">
        <v>102.13634304</v>
      </c>
      <c r="H213">
        <v>143.48129967</v>
      </c>
    </row>
    <row r="214" spans="1:8" x14ac:dyDescent="0.2">
      <c r="A214" s="20">
        <v>213</v>
      </c>
      <c r="B214">
        <v>50.096896020000003</v>
      </c>
      <c r="C214">
        <v>218.24560485000001</v>
      </c>
      <c r="D214">
        <v>153.84406211999999</v>
      </c>
      <c r="E214">
        <v>160.18723826999999</v>
      </c>
      <c r="F214">
        <v>78.217563150000004</v>
      </c>
      <c r="G214">
        <v>703.41863688000001</v>
      </c>
      <c r="H214">
        <v>137.11570946999998</v>
      </c>
    </row>
    <row r="215" spans="1:8" x14ac:dyDescent="0.2">
      <c r="A215" s="20">
        <v>214</v>
      </c>
      <c r="B215">
        <v>55.830410010000001</v>
      </c>
      <c r="C215">
        <v>463.03093916999995</v>
      </c>
      <c r="D215">
        <v>138.66975027000001</v>
      </c>
      <c r="E215">
        <v>72.221057639999998</v>
      </c>
      <c r="F215">
        <v>142.01093799</v>
      </c>
      <c r="G215">
        <v>117.77238432</v>
      </c>
      <c r="H215">
        <v>227.20823630999999</v>
      </c>
    </row>
    <row r="216" spans="1:8" x14ac:dyDescent="0.2">
      <c r="A216" s="20">
        <v>215</v>
      </c>
      <c r="B216">
        <v>33.009918570000004</v>
      </c>
      <c r="C216">
        <v>52.956928799999993</v>
      </c>
      <c r="D216">
        <v>415.66556871</v>
      </c>
      <c r="E216">
        <v>299.36205180000002</v>
      </c>
      <c r="F216">
        <v>84.369472740000006</v>
      </c>
      <c r="G216">
        <v>215.4438486</v>
      </c>
      <c r="H216">
        <v>103.05083628</v>
      </c>
    </row>
    <row r="217" spans="1:8" x14ac:dyDescent="0.2">
      <c r="A217" s="20">
        <v>216</v>
      </c>
      <c r="B217">
        <v>44.427635639999998</v>
      </c>
      <c r="C217">
        <v>104.64223383</v>
      </c>
      <c r="D217">
        <v>93.078078300000001</v>
      </c>
      <c r="E217">
        <v>89.904248819999992</v>
      </c>
      <c r="F217">
        <v>146.56099014</v>
      </c>
      <c r="G217">
        <v>197.87721048</v>
      </c>
      <c r="H217">
        <v>83.090377619999998</v>
      </c>
    </row>
    <row r="218" spans="1:8" x14ac:dyDescent="0.2">
      <c r="A218" s="20">
        <v>217</v>
      </c>
      <c r="B218">
        <v>569.3616980999999</v>
      </c>
      <c r="C218">
        <v>30.76851357</v>
      </c>
      <c r="D218">
        <v>144.96660405</v>
      </c>
      <c r="E218">
        <v>71.97300881999999</v>
      </c>
      <c r="F218">
        <v>80.911731959999997</v>
      </c>
      <c r="G218">
        <v>143.48129967</v>
      </c>
      <c r="H218">
        <v>107.13019338000001</v>
      </c>
    </row>
    <row r="219" spans="1:8" x14ac:dyDescent="0.2">
      <c r="A219" s="20">
        <v>218</v>
      </c>
      <c r="B219">
        <v>203.76911708999998</v>
      </c>
      <c r="C219">
        <v>128.54158820999999</v>
      </c>
      <c r="D219">
        <v>50.096896020000003</v>
      </c>
      <c r="E219">
        <v>100.23862013999999</v>
      </c>
      <c r="F219">
        <v>117.62146305</v>
      </c>
      <c r="G219">
        <v>165.45304575</v>
      </c>
      <c r="H219">
        <v>75.604084919999991</v>
      </c>
    </row>
    <row r="220" spans="1:8" x14ac:dyDescent="0.2">
      <c r="A220" s="20">
        <v>219</v>
      </c>
      <c r="B220">
        <v>145.55086362</v>
      </c>
      <c r="C220">
        <v>88.250091929999996</v>
      </c>
      <c r="D220">
        <v>105.91385759999999</v>
      </c>
      <c r="E220">
        <v>82.658533590000005</v>
      </c>
      <c r="F220">
        <v>75.604084919999991</v>
      </c>
      <c r="G220">
        <v>57.717673019999999</v>
      </c>
      <c r="H220">
        <v>93.841650270000002</v>
      </c>
    </row>
    <row r="221" spans="1:8" x14ac:dyDescent="0.2">
      <c r="A221" s="20">
        <v>220</v>
      </c>
      <c r="B221">
        <v>80.469428039999997</v>
      </c>
      <c r="C221">
        <v>186.58650635999999</v>
      </c>
      <c r="D221">
        <v>66.356047889999999</v>
      </c>
      <c r="E221">
        <v>204.27268608</v>
      </c>
      <c r="F221">
        <v>114.97212233999998</v>
      </c>
      <c r="G221">
        <v>13.364750880000001</v>
      </c>
      <c r="H221">
        <v>161.40955113000001</v>
      </c>
    </row>
    <row r="222" spans="1:8" x14ac:dyDescent="0.2">
      <c r="A222" s="20">
        <v>221</v>
      </c>
      <c r="B222">
        <v>107.75330397</v>
      </c>
      <c r="C222">
        <v>189.01170657</v>
      </c>
      <c r="D222">
        <v>80.191493819999991</v>
      </c>
      <c r="E222">
        <v>77.702039999999997</v>
      </c>
      <c r="F222">
        <v>172.45668924</v>
      </c>
      <c r="G222">
        <v>54.944307900000005</v>
      </c>
      <c r="H222">
        <v>127.6704288</v>
      </c>
    </row>
    <row r="223" spans="1:8" x14ac:dyDescent="0.2">
      <c r="A223" s="20">
        <v>222</v>
      </c>
      <c r="B223">
        <v>159.85252179</v>
      </c>
      <c r="C223">
        <v>236.26500677999999</v>
      </c>
      <c r="D223">
        <v>189.24780122999999</v>
      </c>
      <c r="E223">
        <v>149.90367212999999</v>
      </c>
      <c r="F223">
        <v>353.26784205000001</v>
      </c>
      <c r="G223">
        <v>768.06075708000003</v>
      </c>
      <c r="H223">
        <v>74.713499999999996</v>
      </c>
    </row>
    <row r="224" spans="1:8" x14ac:dyDescent="0.2">
      <c r="A224" s="20">
        <v>223</v>
      </c>
      <c r="B224">
        <v>61.610246369999999</v>
      </c>
      <c r="C224">
        <v>165.34545831</v>
      </c>
      <c r="D224">
        <v>140.49275967</v>
      </c>
      <c r="E224">
        <v>227.59973504999999</v>
      </c>
      <c r="F224">
        <v>209.21871978000001</v>
      </c>
      <c r="G224">
        <v>103.56934797000001</v>
      </c>
      <c r="H224">
        <v>172.94830407000001</v>
      </c>
    </row>
    <row r="225" spans="1:8" x14ac:dyDescent="0.2">
      <c r="A225" s="20">
        <v>224</v>
      </c>
      <c r="B225">
        <v>88.250091929999996</v>
      </c>
      <c r="C225">
        <v>64.374645870000009</v>
      </c>
      <c r="D225">
        <v>48.188713230000005</v>
      </c>
      <c r="E225">
        <v>203.57187345000003</v>
      </c>
      <c r="F225">
        <v>541.02436181999997</v>
      </c>
      <c r="G225">
        <v>33.413371470000001</v>
      </c>
      <c r="H225">
        <v>296.28833840999999</v>
      </c>
    </row>
    <row r="226" spans="1:8" x14ac:dyDescent="0.2">
      <c r="A226" s="20">
        <v>225</v>
      </c>
      <c r="B226">
        <v>29.434130459999999</v>
      </c>
      <c r="C226">
        <v>872.72092214999998</v>
      </c>
      <c r="D226">
        <v>141.72702669</v>
      </c>
      <c r="E226">
        <v>156.00627081000002</v>
      </c>
      <c r="F226">
        <v>70.022986469999992</v>
      </c>
      <c r="G226">
        <v>49.288495949999998</v>
      </c>
      <c r="H226">
        <v>42.789915719999996</v>
      </c>
    </row>
    <row r="227" spans="1:8" x14ac:dyDescent="0.2">
      <c r="A227" s="20">
        <v>226</v>
      </c>
      <c r="B227">
        <v>29.885400000000001</v>
      </c>
      <c r="C227">
        <v>399.53791259999997</v>
      </c>
      <c r="D227">
        <v>129.06159416999998</v>
      </c>
      <c r="E227">
        <v>192.80117528999997</v>
      </c>
      <c r="F227">
        <v>57.096056699999998</v>
      </c>
      <c r="G227">
        <v>152.38565460000001</v>
      </c>
      <c r="H227">
        <v>19.135621619999998</v>
      </c>
    </row>
    <row r="228" spans="1:8" x14ac:dyDescent="0.2">
      <c r="A228" s="20">
        <v>227</v>
      </c>
      <c r="B228">
        <v>44.828099999999999</v>
      </c>
      <c r="C228">
        <v>71.787719339999995</v>
      </c>
      <c r="D228">
        <v>82.062319860000002</v>
      </c>
      <c r="E228">
        <v>92.644739999999999</v>
      </c>
      <c r="F228">
        <v>56.782260000000001</v>
      </c>
      <c r="G228">
        <v>129.75194690999999</v>
      </c>
      <c r="H228">
        <v>120.02574348</v>
      </c>
    </row>
    <row r="229" spans="1:8" x14ac:dyDescent="0.2">
      <c r="A229" s="20">
        <v>228</v>
      </c>
      <c r="B229">
        <v>41.94565317</v>
      </c>
      <c r="C229">
        <v>71.036101529999996</v>
      </c>
      <c r="D229">
        <v>94.364644769999998</v>
      </c>
      <c r="E229">
        <v>73.993261860000004</v>
      </c>
      <c r="F229">
        <v>22.760720639999999</v>
      </c>
      <c r="G229">
        <v>129.33803412</v>
      </c>
      <c r="H229">
        <v>243.89176085999998</v>
      </c>
    </row>
    <row r="230" spans="1:8" x14ac:dyDescent="0.2">
      <c r="A230" s="20">
        <v>229</v>
      </c>
      <c r="B230">
        <v>60.438738690000001</v>
      </c>
      <c r="C230">
        <v>98.802626669999995</v>
      </c>
      <c r="D230">
        <v>136.55984103</v>
      </c>
      <c r="E230">
        <v>80.412645780000005</v>
      </c>
      <c r="F230">
        <v>245.35166264999998</v>
      </c>
      <c r="G230">
        <v>133.14991688999999</v>
      </c>
      <c r="H230">
        <v>425.27671335000002</v>
      </c>
    </row>
    <row r="231" spans="1:8" x14ac:dyDescent="0.2">
      <c r="A231" s="20">
        <v>230</v>
      </c>
      <c r="B231">
        <v>813.65691186000004</v>
      </c>
      <c r="C231">
        <v>182.32484832</v>
      </c>
      <c r="D231">
        <v>84.950743770000003</v>
      </c>
      <c r="E231">
        <v>85.578337169999998</v>
      </c>
      <c r="F231">
        <v>234.57648168</v>
      </c>
      <c r="G231">
        <v>131.29253928</v>
      </c>
      <c r="H231">
        <v>112.77554543999999</v>
      </c>
    </row>
    <row r="232" spans="1:8" x14ac:dyDescent="0.2">
      <c r="A232" s="20">
        <v>231</v>
      </c>
      <c r="B232">
        <v>57.096056699999998</v>
      </c>
      <c r="C232">
        <v>185.57787410999998</v>
      </c>
      <c r="D232">
        <v>57.096056699999998</v>
      </c>
      <c r="E232">
        <v>44.828099999999999</v>
      </c>
      <c r="F232">
        <v>58.715845379999998</v>
      </c>
      <c r="G232">
        <v>74.773270799999992</v>
      </c>
      <c r="H232">
        <v>182.69243874</v>
      </c>
    </row>
    <row r="233" spans="1:8" x14ac:dyDescent="0.2">
      <c r="A233" s="20">
        <v>232</v>
      </c>
      <c r="B233">
        <v>102.00484727999999</v>
      </c>
      <c r="C233">
        <v>264.16003914000004</v>
      </c>
      <c r="D233">
        <v>240.94356615000001</v>
      </c>
      <c r="E233">
        <v>34.852353480000005</v>
      </c>
      <c r="F233">
        <v>109.88712153</v>
      </c>
      <c r="G233">
        <v>177.71203682999999</v>
      </c>
      <c r="H233">
        <v>54.944307900000005</v>
      </c>
    </row>
    <row r="234" spans="1:8" x14ac:dyDescent="0.2">
      <c r="A234" s="20">
        <v>233</v>
      </c>
      <c r="B234">
        <v>248.06675124</v>
      </c>
      <c r="C234">
        <v>69.319185300000001</v>
      </c>
      <c r="D234">
        <v>415.41751988999999</v>
      </c>
      <c r="E234">
        <v>18.901021229999998</v>
      </c>
      <c r="F234">
        <v>48.281357970000002</v>
      </c>
      <c r="G234">
        <v>101.43403614</v>
      </c>
      <c r="H234">
        <v>45.618568830000001</v>
      </c>
    </row>
    <row r="235" spans="1:8" x14ac:dyDescent="0.2">
      <c r="A235" s="20">
        <v>234</v>
      </c>
      <c r="B235">
        <v>346.67063999999999</v>
      </c>
      <c r="C235">
        <v>87.130883699999998</v>
      </c>
      <c r="D235">
        <v>98.62182</v>
      </c>
      <c r="E235">
        <v>275.35212143999996</v>
      </c>
      <c r="F235">
        <v>102.13634304</v>
      </c>
      <c r="G235">
        <v>124.69832576999998</v>
      </c>
      <c r="H235">
        <v>145.97971910999999</v>
      </c>
    </row>
    <row r="236" spans="1:8" x14ac:dyDescent="0.2">
      <c r="A236" s="20">
        <v>235</v>
      </c>
      <c r="B236">
        <v>72.283816979999997</v>
      </c>
      <c r="C236">
        <v>44.427635639999998</v>
      </c>
      <c r="D236">
        <v>147.19904342999999</v>
      </c>
      <c r="E236">
        <v>121.02690438</v>
      </c>
      <c r="F236">
        <v>190.63448378999999</v>
      </c>
      <c r="G236">
        <v>45.519947010000003</v>
      </c>
      <c r="H236">
        <v>85.63063661999999</v>
      </c>
    </row>
    <row r="237" spans="1:8" x14ac:dyDescent="0.2">
      <c r="A237" s="20">
        <v>236</v>
      </c>
      <c r="B237">
        <v>70.022986469999992</v>
      </c>
      <c r="C237">
        <v>69.767466299999995</v>
      </c>
      <c r="D237">
        <v>129.64884228</v>
      </c>
      <c r="E237">
        <v>104.76924678</v>
      </c>
      <c r="F237">
        <v>338.35203890999998</v>
      </c>
      <c r="G237">
        <v>44.427635639999998</v>
      </c>
      <c r="H237">
        <v>181.73610593999999</v>
      </c>
    </row>
    <row r="238" spans="1:8" x14ac:dyDescent="0.2">
      <c r="A238" s="20">
        <v>237</v>
      </c>
      <c r="B238">
        <v>255.91764581999999</v>
      </c>
      <c r="C238">
        <v>66.154321440000004</v>
      </c>
      <c r="D238">
        <v>73.507624109999995</v>
      </c>
      <c r="E238">
        <v>59.845513499999996</v>
      </c>
      <c r="F238">
        <v>28.193886359999997</v>
      </c>
      <c r="G238">
        <v>104.38521939</v>
      </c>
      <c r="H238">
        <v>57.408359129999994</v>
      </c>
    </row>
    <row r="239" spans="1:8" x14ac:dyDescent="0.2">
      <c r="A239" s="20">
        <v>238</v>
      </c>
      <c r="B239">
        <v>213.10979885999998</v>
      </c>
      <c r="C239">
        <v>201.03310872</v>
      </c>
      <c r="D239">
        <v>43.100723880000004</v>
      </c>
      <c r="E239">
        <v>265.42568582999996</v>
      </c>
      <c r="F239">
        <v>110.57598</v>
      </c>
      <c r="G239">
        <v>125.51868</v>
      </c>
      <c r="H239">
        <v>109.07125010999999</v>
      </c>
    </row>
    <row r="240" spans="1:8" x14ac:dyDescent="0.2">
      <c r="A240" s="20">
        <v>239</v>
      </c>
      <c r="B240">
        <v>22.760720639999999</v>
      </c>
      <c r="C240">
        <v>212.24909933999999</v>
      </c>
      <c r="D240">
        <v>125.83845377999999</v>
      </c>
      <c r="E240">
        <v>52.956928799999993</v>
      </c>
      <c r="F240">
        <v>71.84898441</v>
      </c>
      <c r="G240">
        <v>279.83941425</v>
      </c>
      <c r="H240">
        <v>118.64204946</v>
      </c>
    </row>
    <row r="241" spans="1:8" x14ac:dyDescent="0.2">
      <c r="A241" s="20">
        <v>240</v>
      </c>
      <c r="B241">
        <v>70.532532539999991</v>
      </c>
      <c r="C241">
        <v>53.79372</v>
      </c>
      <c r="D241">
        <v>86.047537950000006</v>
      </c>
      <c r="E241">
        <v>60.438738690000001</v>
      </c>
      <c r="F241">
        <v>53.460497789999998</v>
      </c>
      <c r="G241">
        <v>178.36353854999999</v>
      </c>
      <c r="H241">
        <v>120.47253021</v>
      </c>
    </row>
    <row r="242" spans="1:8" x14ac:dyDescent="0.2">
      <c r="A242" s="20">
        <v>241</v>
      </c>
      <c r="B242">
        <v>38.851019999999998</v>
      </c>
      <c r="C242">
        <v>99.343552410000001</v>
      </c>
      <c r="D242">
        <v>55.830410010000001</v>
      </c>
      <c r="E242">
        <v>142.85669480999999</v>
      </c>
      <c r="F242">
        <v>105.28028712</v>
      </c>
      <c r="G242">
        <v>169.10952444</v>
      </c>
      <c r="H242">
        <v>52.278530219999993</v>
      </c>
    </row>
    <row r="243" spans="1:8" x14ac:dyDescent="0.2">
      <c r="A243" s="20">
        <v>242</v>
      </c>
      <c r="B243">
        <v>27.06272397</v>
      </c>
      <c r="C243">
        <v>279.23274063000002</v>
      </c>
      <c r="D243">
        <v>178.63848423000002</v>
      </c>
      <c r="E243">
        <v>48.188713230000005</v>
      </c>
      <c r="F243">
        <v>155.17396242000001</v>
      </c>
      <c r="G243">
        <v>318.37364900999995</v>
      </c>
      <c r="H243">
        <v>25.53408576</v>
      </c>
    </row>
    <row r="244" spans="1:8" x14ac:dyDescent="0.2">
      <c r="A244" s="20">
        <v>243</v>
      </c>
      <c r="B244">
        <v>78.616533239999995</v>
      </c>
      <c r="C244">
        <v>75.604084919999991</v>
      </c>
      <c r="D244">
        <v>188.65756458000001</v>
      </c>
      <c r="E244">
        <v>133.41739122000001</v>
      </c>
      <c r="F244">
        <v>146.56099014</v>
      </c>
      <c r="G244">
        <v>156.37834404</v>
      </c>
      <c r="H244">
        <v>46.49122251</v>
      </c>
    </row>
    <row r="245" spans="1:8" x14ac:dyDescent="0.2">
      <c r="A245" s="20">
        <v>244</v>
      </c>
      <c r="B245">
        <v>113.91716772000001</v>
      </c>
      <c r="C245">
        <v>67.15847088000001</v>
      </c>
      <c r="D245">
        <v>65.543165009999996</v>
      </c>
      <c r="E245">
        <v>155.17396242000001</v>
      </c>
      <c r="F245">
        <v>86.667659999999998</v>
      </c>
      <c r="G245">
        <v>83.892800609999995</v>
      </c>
      <c r="H245">
        <v>167.59881747</v>
      </c>
    </row>
    <row r="246" spans="1:8" x14ac:dyDescent="0.2">
      <c r="A246" s="20">
        <v>245</v>
      </c>
      <c r="B246">
        <v>117.20306745000001</v>
      </c>
      <c r="C246">
        <v>63.887513850000005</v>
      </c>
      <c r="D246">
        <v>126.65133666</v>
      </c>
      <c r="E246">
        <v>92.837500829999996</v>
      </c>
      <c r="F246">
        <v>136.29834378000001</v>
      </c>
      <c r="G246">
        <v>162.73198008</v>
      </c>
      <c r="H246">
        <v>164.36969999999999</v>
      </c>
    </row>
    <row r="247" spans="1:8" x14ac:dyDescent="0.2">
      <c r="A247" s="20">
        <v>246</v>
      </c>
      <c r="B247">
        <v>135.41074740000002</v>
      </c>
      <c r="C247">
        <v>92.837500829999996</v>
      </c>
      <c r="D247">
        <v>161.82346391999999</v>
      </c>
      <c r="E247">
        <v>43.100723880000004</v>
      </c>
      <c r="F247">
        <v>77.125251779999999</v>
      </c>
      <c r="G247">
        <v>261.39115683</v>
      </c>
      <c r="H247">
        <v>90.351035550000006</v>
      </c>
    </row>
    <row r="248" spans="1:8" x14ac:dyDescent="0.2">
      <c r="A248" s="20">
        <v>247</v>
      </c>
      <c r="B248">
        <v>167.27754941999999</v>
      </c>
      <c r="C248">
        <v>64.166942340000006</v>
      </c>
      <c r="D248">
        <v>164.80453256999999</v>
      </c>
      <c r="E248">
        <v>171.80817605999999</v>
      </c>
      <c r="F248">
        <v>86.047537950000006</v>
      </c>
      <c r="G248">
        <v>506.33488376999998</v>
      </c>
      <c r="H248">
        <v>93.364978140000005</v>
      </c>
    </row>
    <row r="249" spans="1:8" x14ac:dyDescent="0.2">
      <c r="A249" s="20">
        <v>248</v>
      </c>
      <c r="B249">
        <v>22.760720639999999</v>
      </c>
      <c r="C249">
        <v>46.394094959999997</v>
      </c>
      <c r="D249">
        <v>118.64204946</v>
      </c>
      <c r="E249">
        <v>131.53012820999999</v>
      </c>
      <c r="F249">
        <v>90.893455560000007</v>
      </c>
      <c r="G249">
        <v>102.22450497</v>
      </c>
      <c r="H249">
        <v>135.83960288999998</v>
      </c>
    </row>
    <row r="250" spans="1:8" x14ac:dyDescent="0.2">
      <c r="A250" s="20">
        <v>249</v>
      </c>
      <c r="B250">
        <v>120.62046294</v>
      </c>
      <c r="C250">
        <v>78.955732529999992</v>
      </c>
      <c r="D250">
        <v>246.67708013999999</v>
      </c>
      <c r="E250">
        <v>60.069654000000007</v>
      </c>
      <c r="F250">
        <v>525.78729063000003</v>
      </c>
      <c r="G250">
        <v>153.84406211999999</v>
      </c>
      <c r="H250">
        <v>202.44967668000001</v>
      </c>
    </row>
    <row r="251" spans="1:8" x14ac:dyDescent="0.2">
      <c r="A251" s="20">
        <v>250</v>
      </c>
      <c r="B251">
        <v>143.60532408</v>
      </c>
      <c r="C251">
        <v>77.702039999999997</v>
      </c>
      <c r="D251">
        <v>169.18872074999999</v>
      </c>
      <c r="E251">
        <v>140.58839294999999</v>
      </c>
      <c r="F251">
        <v>283.67520533999999</v>
      </c>
      <c r="G251">
        <v>118.97975448</v>
      </c>
      <c r="H251">
        <v>50.096896020000003</v>
      </c>
    </row>
    <row r="252" spans="1:8" x14ac:dyDescent="0.2">
      <c r="A252" s="20">
        <v>251</v>
      </c>
      <c r="B252">
        <v>135.04763979000001</v>
      </c>
      <c r="C252">
        <v>40.648626809999996</v>
      </c>
      <c r="D252">
        <v>73.810960919999999</v>
      </c>
      <c r="E252">
        <v>80.469428039999997</v>
      </c>
      <c r="F252">
        <v>118.97975448</v>
      </c>
      <c r="G252">
        <v>199.42826273999998</v>
      </c>
      <c r="H252">
        <v>40.648626809999996</v>
      </c>
    </row>
    <row r="253" spans="1:8" x14ac:dyDescent="0.2">
      <c r="A253" s="20">
        <v>252</v>
      </c>
      <c r="B253">
        <v>207.58996548000002</v>
      </c>
      <c r="C253">
        <v>192.59347176</v>
      </c>
      <c r="D253">
        <v>86.667659999999998</v>
      </c>
      <c r="E253">
        <v>95.633279999999999</v>
      </c>
      <c r="F253">
        <v>91.089204930000008</v>
      </c>
      <c r="G253">
        <v>450.86309856000003</v>
      </c>
      <c r="H253">
        <v>180.62735759999998</v>
      </c>
    </row>
    <row r="254" spans="1:8" x14ac:dyDescent="0.2">
      <c r="A254" s="20">
        <v>253</v>
      </c>
      <c r="B254">
        <v>45.224081550000001</v>
      </c>
      <c r="C254">
        <v>43.5131424</v>
      </c>
      <c r="D254">
        <v>56.861456309999994</v>
      </c>
      <c r="E254">
        <v>252.24473015999999</v>
      </c>
      <c r="F254">
        <v>107.58744</v>
      </c>
      <c r="G254">
        <v>76.835363400000006</v>
      </c>
      <c r="H254">
        <v>70.022986469999992</v>
      </c>
    </row>
    <row r="255" spans="1:8" x14ac:dyDescent="0.2">
      <c r="A255" s="20">
        <v>254</v>
      </c>
      <c r="B255">
        <v>369.05779314</v>
      </c>
      <c r="C255">
        <v>107.29605735000001</v>
      </c>
      <c r="D255">
        <v>50.893341929999998</v>
      </c>
      <c r="E255">
        <v>104.98292739</v>
      </c>
      <c r="F255">
        <v>98.666648100000003</v>
      </c>
      <c r="G255">
        <v>61.610246369999999</v>
      </c>
      <c r="H255">
        <v>25.359256169999998</v>
      </c>
    </row>
    <row r="256" spans="1:8" x14ac:dyDescent="0.2">
      <c r="A256" s="20">
        <v>255</v>
      </c>
      <c r="B256">
        <v>81.297253619999992</v>
      </c>
      <c r="C256">
        <v>44.828099999999999</v>
      </c>
      <c r="D256">
        <v>81.570705029999999</v>
      </c>
      <c r="E256">
        <v>189.95459094</v>
      </c>
      <c r="F256">
        <v>260.01941697000001</v>
      </c>
      <c r="G256">
        <v>92.837500829999996</v>
      </c>
      <c r="H256">
        <v>92.064963239999997</v>
      </c>
    </row>
    <row r="257" spans="1:8" x14ac:dyDescent="0.2">
      <c r="A257" s="20">
        <v>256</v>
      </c>
      <c r="B257">
        <v>68.280667649999998</v>
      </c>
      <c r="C257">
        <v>24.09510375</v>
      </c>
      <c r="D257">
        <v>96.978123000000011</v>
      </c>
      <c r="E257">
        <v>286.97754204</v>
      </c>
      <c r="F257">
        <v>179.41251609</v>
      </c>
      <c r="G257">
        <v>68.149171890000005</v>
      </c>
      <c r="H257">
        <v>74.713499999999996</v>
      </c>
    </row>
    <row r="258" spans="1:8" x14ac:dyDescent="0.2">
      <c r="A258" s="20">
        <v>257</v>
      </c>
      <c r="B258">
        <v>263.75509196999997</v>
      </c>
      <c r="C258">
        <v>66.825248669999993</v>
      </c>
      <c r="D258">
        <v>71.84898441</v>
      </c>
      <c r="E258">
        <v>93.556244699999993</v>
      </c>
      <c r="F258">
        <v>109.60171595999999</v>
      </c>
      <c r="G258">
        <v>104.98292739</v>
      </c>
      <c r="H258">
        <v>141.34897637999998</v>
      </c>
    </row>
    <row r="259" spans="1:8" x14ac:dyDescent="0.2">
      <c r="A259" s="20">
        <v>258</v>
      </c>
      <c r="B259">
        <v>40.648626809999996</v>
      </c>
      <c r="C259">
        <v>105.91385759999999</v>
      </c>
      <c r="D259">
        <v>220.60655144999998</v>
      </c>
      <c r="E259">
        <v>92.307034979999997</v>
      </c>
      <c r="F259">
        <v>66.356047889999999</v>
      </c>
      <c r="G259">
        <v>114.1921134</v>
      </c>
      <c r="H259">
        <v>308.09456568000002</v>
      </c>
    </row>
    <row r="260" spans="1:8" x14ac:dyDescent="0.2">
      <c r="A260" s="20">
        <v>259</v>
      </c>
      <c r="B260">
        <v>86.873869259999992</v>
      </c>
      <c r="C260">
        <v>89.556083909999998</v>
      </c>
      <c r="D260">
        <v>42.789915719999996</v>
      </c>
      <c r="E260">
        <v>198.44055026999999</v>
      </c>
      <c r="F260">
        <v>38.271243239999997</v>
      </c>
      <c r="G260">
        <v>83.732913719999999</v>
      </c>
      <c r="H260">
        <v>34.07533308</v>
      </c>
    </row>
    <row r="261" spans="1:8" x14ac:dyDescent="0.2">
      <c r="A261" s="20">
        <v>260</v>
      </c>
      <c r="B261">
        <v>107.29605735000001</v>
      </c>
      <c r="C261">
        <v>62.402209470000003</v>
      </c>
      <c r="D261">
        <v>62.402209470000003</v>
      </c>
      <c r="E261">
        <v>327.40501689000001</v>
      </c>
      <c r="F261">
        <v>47.253300209999999</v>
      </c>
      <c r="G261">
        <v>174.56809275000001</v>
      </c>
      <c r="H261">
        <v>583.25542055999995</v>
      </c>
    </row>
    <row r="262" spans="1:8" x14ac:dyDescent="0.2">
      <c r="A262" s="20">
        <v>261</v>
      </c>
      <c r="B262">
        <v>37.802042459999996</v>
      </c>
      <c r="C262">
        <v>44.928216089999999</v>
      </c>
      <c r="D262">
        <v>50.096896020000003</v>
      </c>
      <c r="E262">
        <v>113.80061466000001</v>
      </c>
      <c r="F262">
        <v>150.76586592000001</v>
      </c>
      <c r="G262">
        <v>48.650442659999996</v>
      </c>
      <c r="H262">
        <v>700.70205401999999</v>
      </c>
    </row>
    <row r="263" spans="1:8" x14ac:dyDescent="0.2">
      <c r="A263" s="20">
        <v>262</v>
      </c>
      <c r="B263">
        <v>15.23856546</v>
      </c>
      <c r="C263">
        <v>57.096056699999998</v>
      </c>
      <c r="D263">
        <v>184.73361155999999</v>
      </c>
      <c r="E263">
        <v>279.74378096999999</v>
      </c>
      <c r="F263">
        <v>211.51242423000002</v>
      </c>
      <c r="G263">
        <v>133.28290691999999</v>
      </c>
      <c r="H263">
        <v>95.352357239999989</v>
      </c>
    </row>
    <row r="264" spans="1:8" x14ac:dyDescent="0.2">
      <c r="A264" s="20">
        <v>263</v>
      </c>
      <c r="B264">
        <v>23.3404974</v>
      </c>
      <c r="C264">
        <v>99.747005310000006</v>
      </c>
      <c r="D264">
        <v>38.851019999999998</v>
      </c>
      <c r="E264">
        <v>68.214919770000009</v>
      </c>
      <c r="F264">
        <v>127.77502770000001</v>
      </c>
      <c r="G264">
        <v>175.40936676000001</v>
      </c>
      <c r="H264">
        <v>59.546659500000004</v>
      </c>
    </row>
    <row r="265" spans="1:8" x14ac:dyDescent="0.2">
      <c r="A265" s="20">
        <v>264</v>
      </c>
      <c r="B265">
        <v>78.900444539999995</v>
      </c>
      <c r="C265">
        <v>140.07884687999999</v>
      </c>
      <c r="D265">
        <v>544.28336468999998</v>
      </c>
      <c r="E265">
        <v>122.85738512999998</v>
      </c>
      <c r="F265">
        <v>131.53012820999999</v>
      </c>
      <c r="G265">
        <v>137.66709509999998</v>
      </c>
      <c r="H265">
        <v>29.885400000000001</v>
      </c>
    </row>
    <row r="266" spans="1:8" x14ac:dyDescent="0.2">
      <c r="A266" s="20">
        <v>265</v>
      </c>
      <c r="B266">
        <v>125.83845377999999</v>
      </c>
      <c r="C266">
        <v>98.62182</v>
      </c>
      <c r="D266">
        <v>98.031583350000005</v>
      </c>
      <c r="E266">
        <v>111.22001037</v>
      </c>
      <c r="F266">
        <v>87.895949940000008</v>
      </c>
      <c r="G266">
        <v>72.283816979999997</v>
      </c>
      <c r="H266">
        <v>43.100723880000004</v>
      </c>
    </row>
    <row r="267" spans="1:8" x14ac:dyDescent="0.2">
      <c r="A267" s="20">
        <v>266</v>
      </c>
      <c r="B267">
        <v>59.845513499999996</v>
      </c>
      <c r="C267">
        <v>239.38205399999998</v>
      </c>
      <c r="D267">
        <v>70.022986469999992</v>
      </c>
      <c r="E267">
        <v>120.13781373</v>
      </c>
      <c r="F267">
        <v>48.650442659999996</v>
      </c>
      <c r="G267">
        <v>144.96660405</v>
      </c>
      <c r="H267">
        <v>118.97975448</v>
      </c>
    </row>
    <row r="268" spans="1:8" x14ac:dyDescent="0.2">
      <c r="A268" s="20">
        <v>267</v>
      </c>
      <c r="B268">
        <v>78.217563150000004</v>
      </c>
      <c r="C268">
        <v>123.83463771000001</v>
      </c>
      <c r="D268">
        <v>66.356047889999999</v>
      </c>
      <c r="E268">
        <v>103.74118902000001</v>
      </c>
      <c r="F268">
        <v>47.909284739999997</v>
      </c>
      <c r="G268">
        <v>119.09182473</v>
      </c>
      <c r="H268">
        <v>271.97357697000001</v>
      </c>
    </row>
    <row r="269" spans="1:8" x14ac:dyDescent="0.2">
      <c r="A269" s="20">
        <v>268</v>
      </c>
      <c r="B269">
        <v>158.87078639999999</v>
      </c>
      <c r="C269">
        <v>177.56111555999999</v>
      </c>
      <c r="D269">
        <v>43.100723880000004</v>
      </c>
      <c r="E269">
        <v>123.9795819</v>
      </c>
      <c r="F269">
        <v>152.38565460000001</v>
      </c>
      <c r="G269">
        <v>33.009918570000004</v>
      </c>
      <c r="H269">
        <v>74.892812399999997</v>
      </c>
    </row>
    <row r="270" spans="1:8" x14ac:dyDescent="0.2">
      <c r="A270" s="20">
        <v>269</v>
      </c>
      <c r="B270">
        <v>80.745867989999994</v>
      </c>
      <c r="C270">
        <v>198.44055026999999</v>
      </c>
      <c r="D270">
        <v>41.839559999999999</v>
      </c>
      <c r="E270">
        <v>26.89686</v>
      </c>
      <c r="F270">
        <v>65.815122150000008</v>
      </c>
      <c r="G270">
        <v>188.27802</v>
      </c>
      <c r="H270">
        <v>92.837500829999996</v>
      </c>
    </row>
    <row r="271" spans="1:8" x14ac:dyDescent="0.2">
      <c r="A271" s="20">
        <v>270</v>
      </c>
      <c r="B271">
        <v>170.16298479</v>
      </c>
      <c r="C271">
        <v>469.73274011999996</v>
      </c>
      <c r="D271">
        <v>105.91385759999999</v>
      </c>
      <c r="E271">
        <v>34.07533308</v>
      </c>
      <c r="F271">
        <v>78.217563150000004</v>
      </c>
      <c r="G271">
        <v>145.24453826999999</v>
      </c>
      <c r="H271">
        <v>70.532532539999991</v>
      </c>
    </row>
    <row r="272" spans="1:8" x14ac:dyDescent="0.2">
      <c r="A272" s="20">
        <v>271</v>
      </c>
      <c r="B272">
        <v>200.58931053000001</v>
      </c>
      <c r="C272">
        <v>148.46767866000002</v>
      </c>
      <c r="D272">
        <v>192.12875378999999</v>
      </c>
      <c r="E272">
        <v>120.87897165</v>
      </c>
      <c r="F272">
        <v>347.82869925</v>
      </c>
      <c r="G272">
        <v>56.861456309999994</v>
      </c>
      <c r="H272">
        <v>134.31843602999999</v>
      </c>
    </row>
    <row r="273" spans="1:8" x14ac:dyDescent="0.2">
      <c r="A273" s="20">
        <v>272</v>
      </c>
      <c r="B273">
        <v>67.15847088000001</v>
      </c>
      <c r="C273">
        <v>106.12454966999999</v>
      </c>
      <c r="D273">
        <v>112.02093909</v>
      </c>
      <c r="E273">
        <v>36.357083369999998</v>
      </c>
      <c r="F273">
        <v>98.666648100000003</v>
      </c>
      <c r="G273">
        <v>53.877399119999993</v>
      </c>
      <c r="H273">
        <v>437.64478614000001</v>
      </c>
    </row>
    <row r="274" spans="1:8" x14ac:dyDescent="0.2">
      <c r="A274" s="20">
        <v>273</v>
      </c>
      <c r="B274">
        <v>137.50571394000002</v>
      </c>
      <c r="C274">
        <v>84.211080120000005</v>
      </c>
      <c r="D274">
        <v>68.280667649999998</v>
      </c>
      <c r="E274">
        <v>98.666648100000003</v>
      </c>
      <c r="F274">
        <v>136.10110014</v>
      </c>
      <c r="G274">
        <v>44.928216089999999</v>
      </c>
      <c r="H274">
        <v>663.27357905999997</v>
      </c>
    </row>
    <row r="275" spans="1:8" x14ac:dyDescent="0.2">
      <c r="A275" s="20">
        <v>274</v>
      </c>
      <c r="B275">
        <v>46.49122251</v>
      </c>
      <c r="C275">
        <v>110.73736116000001</v>
      </c>
      <c r="D275">
        <v>170.37367685999999</v>
      </c>
      <c r="E275">
        <v>57.717673019999999</v>
      </c>
      <c r="F275">
        <v>198.82158912000003</v>
      </c>
      <c r="G275">
        <v>113.13118169999998</v>
      </c>
      <c r="H275">
        <v>99.343552410000001</v>
      </c>
    </row>
    <row r="276" spans="1:8" x14ac:dyDescent="0.2">
      <c r="A276" s="20">
        <v>275</v>
      </c>
      <c r="B276">
        <v>67.15847088000001</v>
      </c>
      <c r="C276">
        <v>63.887513850000005</v>
      </c>
      <c r="D276">
        <v>52.191862559999997</v>
      </c>
      <c r="E276">
        <v>93.364978140000005</v>
      </c>
      <c r="F276">
        <v>91.431392760000008</v>
      </c>
      <c r="G276">
        <v>104.55556617000001</v>
      </c>
      <c r="H276">
        <v>94.364644769999998</v>
      </c>
    </row>
    <row r="277" spans="1:8" x14ac:dyDescent="0.2">
      <c r="A277" s="20">
        <v>276</v>
      </c>
      <c r="B277">
        <v>169.82229122999999</v>
      </c>
      <c r="C277">
        <v>79.40700206999999</v>
      </c>
      <c r="D277">
        <v>112.65600384</v>
      </c>
      <c r="E277">
        <v>79.40700206999999</v>
      </c>
      <c r="F277">
        <v>255.35878883999999</v>
      </c>
      <c r="G277">
        <v>109.43884053000001</v>
      </c>
      <c r="H277">
        <v>152.41553999999999</v>
      </c>
    </row>
    <row r="278" spans="1:8" x14ac:dyDescent="0.2">
      <c r="A278" s="20">
        <v>277</v>
      </c>
      <c r="B278">
        <v>48.650442659999996</v>
      </c>
      <c r="C278">
        <v>214.78039271999998</v>
      </c>
      <c r="D278">
        <v>33.009918570000004</v>
      </c>
      <c r="E278">
        <v>56.70306369</v>
      </c>
      <c r="F278">
        <v>64.652580090000001</v>
      </c>
      <c r="G278">
        <v>155.0006271</v>
      </c>
      <c r="H278">
        <v>506.55603573000002</v>
      </c>
    </row>
    <row r="279" spans="1:8" x14ac:dyDescent="0.2">
      <c r="A279" s="20">
        <v>278</v>
      </c>
      <c r="B279">
        <v>40.095746909999995</v>
      </c>
      <c r="C279">
        <v>116.28409139999999</v>
      </c>
      <c r="D279">
        <v>173.74773851999998</v>
      </c>
      <c r="E279">
        <v>73.931996789999999</v>
      </c>
      <c r="F279">
        <v>62.831064959999999</v>
      </c>
      <c r="G279">
        <v>103.05083628</v>
      </c>
      <c r="H279">
        <v>120.9163284</v>
      </c>
    </row>
    <row r="280" spans="1:8" x14ac:dyDescent="0.2">
      <c r="A280" s="20">
        <v>279</v>
      </c>
      <c r="B280">
        <v>31.768180200000003</v>
      </c>
      <c r="C280">
        <v>38.271243239999997</v>
      </c>
      <c r="D280">
        <v>263.87313929999999</v>
      </c>
      <c r="E280">
        <v>101.65369382999999</v>
      </c>
      <c r="F280">
        <v>88.855271279999997</v>
      </c>
      <c r="G280">
        <v>167.59881747</v>
      </c>
      <c r="H280">
        <v>112.77554543999999</v>
      </c>
    </row>
    <row r="281" spans="1:8" x14ac:dyDescent="0.2">
      <c r="A281" s="20">
        <v>280</v>
      </c>
      <c r="B281">
        <v>34.07533308</v>
      </c>
      <c r="C281">
        <v>33.413371470000001</v>
      </c>
      <c r="D281">
        <v>67.15847088000001</v>
      </c>
      <c r="E281">
        <v>119.69102699999999</v>
      </c>
      <c r="F281">
        <v>336.04787456999998</v>
      </c>
      <c r="G281">
        <v>177.63582905999999</v>
      </c>
      <c r="H281">
        <v>41.518291949999998</v>
      </c>
    </row>
    <row r="282" spans="1:8" x14ac:dyDescent="0.2">
      <c r="A282" s="20">
        <v>281</v>
      </c>
      <c r="B282">
        <v>77.932157580000009</v>
      </c>
      <c r="C282">
        <v>24.09510375</v>
      </c>
      <c r="D282">
        <v>158.87078639999999</v>
      </c>
      <c r="E282">
        <v>81.297253619999992</v>
      </c>
      <c r="F282">
        <v>81.297253619999992</v>
      </c>
      <c r="G282">
        <v>68.280667649999998</v>
      </c>
      <c r="H282">
        <v>73.931996789999999</v>
      </c>
    </row>
    <row r="283" spans="1:8" x14ac:dyDescent="0.2">
      <c r="A283" s="20">
        <v>282</v>
      </c>
      <c r="B283">
        <v>98.62182</v>
      </c>
      <c r="C283">
        <v>34.07533308</v>
      </c>
      <c r="D283">
        <v>349.70998517999999</v>
      </c>
      <c r="E283">
        <v>49.015044539999998</v>
      </c>
      <c r="F283">
        <v>327.71881359000002</v>
      </c>
      <c r="G283">
        <v>110.73736116000001</v>
      </c>
      <c r="H283">
        <v>165.69511749</v>
      </c>
    </row>
    <row r="284" spans="1:8" x14ac:dyDescent="0.2">
      <c r="A284" s="20">
        <v>283</v>
      </c>
      <c r="B284">
        <v>71.036101529999996</v>
      </c>
      <c r="C284">
        <v>407.37386448000001</v>
      </c>
      <c r="D284">
        <v>110.21137812000001</v>
      </c>
      <c r="E284">
        <v>37.802042459999996</v>
      </c>
      <c r="F284">
        <v>175.10453568</v>
      </c>
      <c r="G284">
        <v>50.80518</v>
      </c>
      <c r="H284">
        <v>41.518291949999998</v>
      </c>
    </row>
    <row r="285" spans="1:8" x14ac:dyDescent="0.2">
      <c r="A285" s="20">
        <v>284</v>
      </c>
      <c r="B285">
        <v>87.895949940000008</v>
      </c>
      <c r="C285">
        <v>47.909284739999997</v>
      </c>
      <c r="D285">
        <v>163.71670401</v>
      </c>
      <c r="E285">
        <v>29.434130459999999</v>
      </c>
      <c r="F285">
        <v>157.71422142</v>
      </c>
      <c r="G285">
        <v>338.18019786000002</v>
      </c>
      <c r="H285">
        <v>161.63070309</v>
      </c>
    </row>
    <row r="286" spans="1:8" x14ac:dyDescent="0.2">
      <c r="A286" s="20">
        <v>285</v>
      </c>
      <c r="B286">
        <v>302.41932822000001</v>
      </c>
      <c r="C286">
        <v>108.24940160999999</v>
      </c>
      <c r="D286">
        <v>39.871606409999998</v>
      </c>
      <c r="E286">
        <v>84.633958530000001</v>
      </c>
      <c r="F286">
        <v>174.08096072999999</v>
      </c>
      <c r="G286">
        <v>228.57997617000001</v>
      </c>
      <c r="H286">
        <v>39.871606409999998</v>
      </c>
    </row>
    <row r="287" spans="1:8" x14ac:dyDescent="0.2">
      <c r="A287" s="20">
        <v>286</v>
      </c>
      <c r="B287">
        <v>46.394094959999997</v>
      </c>
      <c r="C287">
        <v>109.07125010999999</v>
      </c>
      <c r="D287">
        <v>107.0046747</v>
      </c>
      <c r="E287">
        <v>230.81540409000002</v>
      </c>
      <c r="F287">
        <v>51.416336430000001</v>
      </c>
      <c r="G287">
        <v>264.16003914000004</v>
      </c>
      <c r="H287">
        <v>196.65340334999999</v>
      </c>
    </row>
    <row r="288" spans="1:8" x14ac:dyDescent="0.2">
      <c r="A288" s="20">
        <v>287</v>
      </c>
      <c r="B288">
        <v>131.80059107999998</v>
      </c>
      <c r="C288">
        <v>116.59191102</v>
      </c>
      <c r="D288">
        <v>65.747879999999995</v>
      </c>
      <c r="E288">
        <v>166.18075524</v>
      </c>
      <c r="F288">
        <v>137.60284149</v>
      </c>
      <c r="G288">
        <v>45.715696380000004</v>
      </c>
      <c r="H288">
        <v>218.16342</v>
      </c>
    </row>
    <row r="289" spans="1:8" x14ac:dyDescent="0.2">
      <c r="A289" s="20">
        <v>288</v>
      </c>
      <c r="B289">
        <v>136.10110014</v>
      </c>
      <c r="C289">
        <v>93.793833629999995</v>
      </c>
      <c r="D289">
        <v>53.877399119999993</v>
      </c>
      <c r="E289">
        <v>48.650442659999996</v>
      </c>
      <c r="F289">
        <v>184.12843221</v>
      </c>
      <c r="G289">
        <v>165.77580807000001</v>
      </c>
      <c r="H289">
        <v>95.117756850000006</v>
      </c>
    </row>
    <row r="290" spans="1:8" x14ac:dyDescent="0.2">
      <c r="A290" s="20">
        <v>289</v>
      </c>
      <c r="B290">
        <v>173.43842463000001</v>
      </c>
      <c r="C290">
        <v>57.096056699999998</v>
      </c>
      <c r="D290">
        <v>74.773270799999992</v>
      </c>
      <c r="E290">
        <v>67.42445094</v>
      </c>
      <c r="F290">
        <v>86.202942030000003</v>
      </c>
      <c r="G290">
        <v>62.187034589999996</v>
      </c>
      <c r="H290">
        <v>284.30429300999998</v>
      </c>
    </row>
    <row r="291" spans="1:8" x14ac:dyDescent="0.2">
      <c r="A291" s="20">
        <v>290</v>
      </c>
      <c r="B291">
        <v>60.069654000000007</v>
      </c>
      <c r="C291">
        <v>58.715845379999998</v>
      </c>
      <c r="D291">
        <v>200.43241217999997</v>
      </c>
      <c r="E291">
        <v>92.064963239999997</v>
      </c>
      <c r="F291">
        <v>76.192827300000005</v>
      </c>
      <c r="G291">
        <v>55.589832539999996</v>
      </c>
      <c r="H291">
        <v>247.09248720000002</v>
      </c>
    </row>
    <row r="292" spans="1:8" x14ac:dyDescent="0.2">
      <c r="A292" s="20">
        <v>291</v>
      </c>
      <c r="B292">
        <v>82.441864439999989</v>
      </c>
      <c r="C292">
        <v>351.8109288</v>
      </c>
      <c r="D292">
        <v>75.604084919999991</v>
      </c>
      <c r="E292">
        <v>269.71424072999997</v>
      </c>
      <c r="F292">
        <v>322.45748892</v>
      </c>
      <c r="G292">
        <v>639.25468307999995</v>
      </c>
      <c r="H292">
        <v>57.408359129999994</v>
      </c>
    </row>
    <row r="293" spans="1:8" x14ac:dyDescent="0.2">
      <c r="A293" s="20">
        <v>292</v>
      </c>
      <c r="B293">
        <v>98.305034759999998</v>
      </c>
      <c r="C293">
        <v>131.39414963999999</v>
      </c>
      <c r="D293">
        <v>1148.72305104</v>
      </c>
      <c r="E293">
        <v>109.88712153</v>
      </c>
      <c r="F293">
        <v>156.60696735000002</v>
      </c>
      <c r="G293">
        <v>346.56753537000003</v>
      </c>
      <c r="H293">
        <v>719.10249480000004</v>
      </c>
    </row>
    <row r="294" spans="1:8" x14ac:dyDescent="0.2">
      <c r="A294" s="20">
        <v>293</v>
      </c>
      <c r="B294">
        <v>30.76851357</v>
      </c>
      <c r="C294">
        <v>137.50571394000002</v>
      </c>
      <c r="D294">
        <v>351.49414356</v>
      </c>
      <c r="E294">
        <v>66.154321440000004</v>
      </c>
      <c r="F294">
        <v>68.996422980000006</v>
      </c>
      <c r="G294">
        <v>152.18093961</v>
      </c>
      <c r="H294">
        <v>62.831064959999999</v>
      </c>
    </row>
    <row r="295" spans="1:8" x14ac:dyDescent="0.2">
      <c r="A295" s="20">
        <v>294</v>
      </c>
      <c r="B295">
        <v>392.22794376000002</v>
      </c>
      <c r="C295">
        <v>246.18695957999998</v>
      </c>
      <c r="D295">
        <v>108.29124117000001</v>
      </c>
      <c r="E295">
        <v>145.94983371000001</v>
      </c>
      <c r="F295">
        <v>65.815122150000008</v>
      </c>
      <c r="G295">
        <v>321.32034944999998</v>
      </c>
      <c r="H295">
        <v>193.17175425000002</v>
      </c>
    </row>
    <row r="296" spans="1:8" x14ac:dyDescent="0.2">
      <c r="A296" s="20">
        <v>295</v>
      </c>
      <c r="B296">
        <v>269.03434788000004</v>
      </c>
      <c r="C296">
        <v>95.679602370000012</v>
      </c>
      <c r="D296">
        <v>260.27792568000001</v>
      </c>
      <c r="E296">
        <v>162.84106179</v>
      </c>
      <c r="F296">
        <v>113.91716772000001</v>
      </c>
      <c r="G296">
        <v>52.191862559999997</v>
      </c>
      <c r="H296">
        <v>257.17133834999998</v>
      </c>
    </row>
    <row r="297" spans="1:8" x14ac:dyDescent="0.2">
      <c r="A297" s="20">
        <v>296</v>
      </c>
      <c r="B297">
        <v>55.830410010000001</v>
      </c>
      <c r="C297">
        <v>35.986504409999995</v>
      </c>
      <c r="D297">
        <v>51.589671750000001</v>
      </c>
      <c r="E297">
        <v>86.202942030000003</v>
      </c>
      <c r="F297">
        <v>73.507624109999995</v>
      </c>
      <c r="G297">
        <v>85.578337169999998</v>
      </c>
      <c r="H297">
        <v>621.73137879000001</v>
      </c>
    </row>
    <row r="298" spans="1:8" x14ac:dyDescent="0.2">
      <c r="A298" s="20">
        <v>297</v>
      </c>
      <c r="B298">
        <v>218.49066513</v>
      </c>
      <c r="C298">
        <v>97.711809570000014</v>
      </c>
      <c r="D298">
        <v>53.20946043</v>
      </c>
      <c r="E298">
        <v>649.99848438000004</v>
      </c>
      <c r="F298">
        <v>74.892812399999997</v>
      </c>
      <c r="G298">
        <v>179.13757041</v>
      </c>
      <c r="H298">
        <v>113.60337102</v>
      </c>
    </row>
    <row r="299" spans="1:8" x14ac:dyDescent="0.2">
      <c r="A299" s="20">
        <v>298</v>
      </c>
      <c r="B299">
        <v>287.6619177</v>
      </c>
      <c r="C299">
        <v>43.5131424</v>
      </c>
      <c r="D299">
        <v>42.263932679999996</v>
      </c>
      <c r="E299">
        <v>87.283299239999991</v>
      </c>
      <c r="F299">
        <v>53.877399119999993</v>
      </c>
      <c r="G299">
        <v>65.611901430000003</v>
      </c>
      <c r="H299">
        <v>86.047537950000006</v>
      </c>
    </row>
    <row r="300" spans="1:8" x14ac:dyDescent="0.2">
      <c r="A300" s="20">
        <v>299</v>
      </c>
      <c r="B300">
        <v>28.352278980000001</v>
      </c>
      <c r="C300">
        <v>24.09510375</v>
      </c>
      <c r="D300">
        <v>137.37571245000001</v>
      </c>
      <c r="E300">
        <v>74.233839330000009</v>
      </c>
      <c r="F300">
        <v>66.018342869999998</v>
      </c>
      <c r="G300">
        <v>82.062319860000002</v>
      </c>
      <c r="H300">
        <v>51.06817152</v>
      </c>
    </row>
    <row r="301" spans="1:8" x14ac:dyDescent="0.2">
      <c r="A301" s="20">
        <v>300</v>
      </c>
      <c r="B301">
        <v>71.97300881999999</v>
      </c>
      <c r="C301">
        <v>179.80999191000001</v>
      </c>
      <c r="D301">
        <v>39.308266619999998</v>
      </c>
      <c r="E301">
        <v>36.357083369999998</v>
      </c>
      <c r="F301">
        <v>84.211080120000005</v>
      </c>
      <c r="G301">
        <v>74.233839330000009</v>
      </c>
      <c r="H301">
        <v>26.73099603</v>
      </c>
    </row>
    <row r="302" spans="1:8" x14ac:dyDescent="0.2">
      <c r="A302" s="20">
        <v>301</v>
      </c>
      <c r="B302">
        <v>80.745867989999994</v>
      </c>
      <c r="C302">
        <v>87.027779069999994</v>
      </c>
      <c r="D302">
        <v>52.278530219999993</v>
      </c>
      <c r="E302">
        <v>49.469302620000001</v>
      </c>
      <c r="F302">
        <v>92.837500829999996</v>
      </c>
      <c r="G302">
        <v>91.431392760000008</v>
      </c>
      <c r="H302">
        <v>140.9694318</v>
      </c>
    </row>
    <row r="303" spans="1:8" x14ac:dyDescent="0.2">
      <c r="A303" s="20">
        <v>302</v>
      </c>
      <c r="B303">
        <v>64.513612980000005</v>
      </c>
      <c r="C303">
        <v>18.901021229999998</v>
      </c>
      <c r="D303">
        <v>21.7565712</v>
      </c>
      <c r="E303">
        <v>78.217563150000004</v>
      </c>
      <c r="F303">
        <v>103.18083777</v>
      </c>
      <c r="G303">
        <v>112.53795651</v>
      </c>
      <c r="H303">
        <v>35.986504409999995</v>
      </c>
    </row>
    <row r="304" spans="1:8" x14ac:dyDescent="0.2">
      <c r="A304" s="20">
        <v>303</v>
      </c>
      <c r="B304">
        <v>88.300897110000008</v>
      </c>
      <c r="C304">
        <v>37.802042459999996</v>
      </c>
      <c r="D304">
        <v>531.40574583</v>
      </c>
      <c r="E304">
        <v>113.13118169999998</v>
      </c>
      <c r="F304">
        <v>56.70306369</v>
      </c>
      <c r="G304">
        <v>395.85453705000003</v>
      </c>
      <c r="H304">
        <v>10.775180970000001</v>
      </c>
    </row>
    <row r="305" spans="1:8" x14ac:dyDescent="0.2">
      <c r="A305" s="20">
        <v>304</v>
      </c>
      <c r="B305">
        <v>113.91716772000001</v>
      </c>
      <c r="C305">
        <v>34.979366429999999</v>
      </c>
      <c r="D305">
        <v>185.50614915</v>
      </c>
      <c r="E305">
        <v>212.24909933999999</v>
      </c>
      <c r="F305">
        <v>59.770800000000001</v>
      </c>
      <c r="G305">
        <v>82.441864439999989</v>
      </c>
      <c r="H305">
        <v>78.900444539999995</v>
      </c>
    </row>
    <row r="306" spans="1:8" x14ac:dyDescent="0.2">
      <c r="A306" s="20">
        <v>305</v>
      </c>
      <c r="B306">
        <v>569.00157903000002</v>
      </c>
      <c r="C306">
        <v>24.09510375</v>
      </c>
      <c r="D306">
        <v>104.5989</v>
      </c>
      <c r="E306">
        <v>117.92479986000001</v>
      </c>
      <c r="F306">
        <v>85.578337169999998</v>
      </c>
      <c r="G306">
        <v>80.191493819999991</v>
      </c>
      <c r="H306">
        <v>153.08796150000001</v>
      </c>
    </row>
    <row r="307" spans="1:8" x14ac:dyDescent="0.2">
      <c r="A307" s="20">
        <v>306</v>
      </c>
      <c r="B307">
        <v>245.06028000000001</v>
      </c>
      <c r="C307">
        <v>40.648626809999996</v>
      </c>
      <c r="D307">
        <v>95.492818619999994</v>
      </c>
      <c r="E307">
        <v>196.65340334999999</v>
      </c>
      <c r="F307">
        <v>235.26085734</v>
      </c>
      <c r="G307">
        <v>51.416336430000001</v>
      </c>
      <c r="H307">
        <v>52.278530219999993</v>
      </c>
    </row>
    <row r="308" spans="1:8" x14ac:dyDescent="0.2">
      <c r="A308" s="20">
        <v>307</v>
      </c>
      <c r="B308">
        <v>35.986504409999995</v>
      </c>
      <c r="C308">
        <v>50.893341929999998</v>
      </c>
      <c r="D308">
        <v>82.658533590000005</v>
      </c>
      <c r="E308">
        <v>87.130883699999998</v>
      </c>
      <c r="F308">
        <v>134.51717394000002</v>
      </c>
      <c r="G308">
        <v>48.650442659999996</v>
      </c>
      <c r="H308">
        <v>261.98737055999999</v>
      </c>
    </row>
    <row r="309" spans="1:8" x14ac:dyDescent="0.2">
      <c r="A309" s="20">
        <v>308</v>
      </c>
      <c r="B309">
        <v>11.95416</v>
      </c>
      <c r="C309">
        <v>59.546659500000004</v>
      </c>
      <c r="D309">
        <v>53.877399119999993</v>
      </c>
      <c r="E309">
        <v>70.532532539999991</v>
      </c>
      <c r="F309">
        <v>143.69946308999999</v>
      </c>
      <c r="G309">
        <v>32.873939999999997</v>
      </c>
      <c r="H309">
        <v>42.474624750000004</v>
      </c>
    </row>
    <row r="310" spans="1:8" x14ac:dyDescent="0.2">
      <c r="A310" s="20">
        <v>309</v>
      </c>
      <c r="B310">
        <v>41.94565317</v>
      </c>
      <c r="C310">
        <v>144.22544612999999</v>
      </c>
      <c r="D310">
        <v>510.76091150999997</v>
      </c>
      <c r="E310">
        <v>86.873869259999992</v>
      </c>
      <c r="F310">
        <v>31.201851869999999</v>
      </c>
      <c r="G310">
        <v>153.14623803000001</v>
      </c>
      <c r="H310">
        <v>154.77050951999999</v>
      </c>
    </row>
    <row r="311" spans="1:8" x14ac:dyDescent="0.2">
      <c r="A311" s="20">
        <v>310</v>
      </c>
      <c r="B311">
        <v>180.92322306</v>
      </c>
      <c r="C311">
        <v>30.76851357</v>
      </c>
      <c r="D311">
        <v>101.65369382999999</v>
      </c>
      <c r="E311">
        <v>77.758822259999988</v>
      </c>
      <c r="F311">
        <v>164.45188485</v>
      </c>
      <c r="G311">
        <v>764.06806763999998</v>
      </c>
      <c r="H311">
        <v>69.767466299999995</v>
      </c>
    </row>
    <row r="312" spans="1:8" x14ac:dyDescent="0.2">
      <c r="A312" s="20">
        <v>311</v>
      </c>
      <c r="B312">
        <v>84.581659079999994</v>
      </c>
      <c r="C312">
        <v>180.62735759999998</v>
      </c>
      <c r="D312">
        <v>801.55332485999998</v>
      </c>
      <c r="E312">
        <v>99.343552410000001</v>
      </c>
      <c r="F312">
        <v>218.89860083999997</v>
      </c>
      <c r="G312">
        <v>152.4454254</v>
      </c>
      <c r="H312">
        <v>77.125251779999999</v>
      </c>
    </row>
    <row r="313" spans="1:8" x14ac:dyDescent="0.2">
      <c r="A313" s="20">
        <v>312</v>
      </c>
      <c r="B313">
        <v>293.01439284000003</v>
      </c>
      <c r="C313">
        <v>62.831064959999999</v>
      </c>
      <c r="D313">
        <v>83.732913719999999</v>
      </c>
      <c r="E313">
        <v>207.26720316000001</v>
      </c>
      <c r="F313">
        <v>199.89746352</v>
      </c>
      <c r="G313">
        <v>27.06272397</v>
      </c>
      <c r="H313">
        <v>65.611901430000003</v>
      </c>
    </row>
    <row r="314" spans="1:8" x14ac:dyDescent="0.2">
      <c r="A314" s="20">
        <v>313</v>
      </c>
      <c r="B314">
        <v>101.52219807</v>
      </c>
      <c r="C314">
        <v>68.736419999999995</v>
      </c>
      <c r="D314">
        <v>583.38542204999999</v>
      </c>
      <c r="E314">
        <v>77.702039999999997</v>
      </c>
      <c r="F314">
        <v>69.960227130000007</v>
      </c>
      <c r="G314">
        <v>121.10012361000001</v>
      </c>
      <c r="H314">
        <v>53.877399119999993</v>
      </c>
    </row>
    <row r="315" spans="1:8" x14ac:dyDescent="0.2">
      <c r="A315" s="20">
        <v>314</v>
      </c>
      <c r="B315">
        <v>34.07533308</v>
      </c>
      <c r="C315">
        <v>119.69102699999999</v>
      </c>
      <c r="D315">
        <v>133.81785558000001</v>
      </c>
      <c r="E315">
        <v>87.130883699999998</v>
      </c>
      <c r="F315">
        <v>105.74500508999999</v>
      </c>
      <c r="G315">
        <v>105.66132596999999</v>
      </c>
      <c r="H315">
        <v>73.507624109999995</v>
      </c>
    </row>
    <row r="316" spans="1:8" x14ac:dyDescent="0.2">
      <c r="A316" s="20">
        <v>315</v>
      </c>
      <c r="B316">
        <v>30.76851357</v>
      </c>
      <c r="C316">
        <v>95.679602370000012</v>
      </c>
      <c r="D316">
        <v>48.281357970000002</v>
      </c>
      <c r="E316">
        <v>154.62556533</v>
      </c>
      <c r="F316">
        <v>391.08781575</v>
      </c>
      <c r="G316">
        <v>51.06817152</v>
      </c>
      <c r="H316">
        <v>203.24313404999998</v>
      </c>
    </row>
    <row r="317" spans="1:8" x14ac:dyDescent="0.2">
      <c r="A317" s="20">
        <v>316</v>
      </c>
      <c r="B317">
        <v>42.789915719999996</v>
      </c>
      <c r="C317">
        <v>170.34678</v>
      </c>
      <c r="D317">
        <v>71.97300881999999</v>
      </c>
      <c r="E317">
        <v>140.49275967</v>
      </c>
      <c r="F317">
        <v>160.18723826999999</v>
      </c>
      <c r="G317">
        <v>101.78668386</v>
      </c>
      <c r="H317">
        <v>25.708915349999998</v>
      </c>
    </row>
    <row r="318" spans="1:8" x14ac:dyDescent="0.2">
      <c r="A318" s="20">
        <v>317</v>
      </c>
      <c r="B318">
        <v>168.66124343999999</v>
      </c>
      <c r="C318">
        <v>120.87897165</v>
      </c>
      <c r="D318">
        <v>89.705510910000001</v>
      </c>
      <c r="E318">
        <v>97.574336730000013</v>
      </c>
      <c r="F318">
        <v>263.26347713999996</v>
      </c>
      <c r="G318">
        <v>233.5842864</v>
      </c>
      <c r="H318">
        <v>51.589671750000001</v>
      </c>
    </row>
    <row r="319" spans="1:8" x14ac:dyDescent="0.2">
      <c r="A319" s="20">
        <v>318</v>
      </c>
      <c r="B319">
        <v>323.56324871999999</v>
      </c>
      <c r="C319">
        <v>73.265552369999995</v>
      </c>
      <c r="D319">
        <v>94.977295470000001</v>
      </c>
      <c r="E319">
        <v>117.20306745000001</v>
      </c>
      <c r="F319">
        <v>129.30366591000001</v>
      </c>
      <c r="G319">
        <v>96.470071200000007</v>
      </c>
      <c r="H319">
        <v>18.17928882</v>
      </c>
    </row>
    <row r="320" spans="1:8" x14ac:dyDescent="0.2">
      <c r="A320" s="20">
        <v>319</v>
      </c>
      <c r="B320">
        <v>52.956928799999993</v>
      </c>
      <c r="C320">
        <v>78.955732529999992</v>
      </c>
      <c r="D320">
        <v>109.88712153</v>
      </c>
      <c r="E320">
        <v>105.28028712</v>
      </c>
      <c r="F320">
        <v>72.283816979999997</v>
      </c>
      <c r="G320">
        <v>302.37450011999999</v>
      </c>
      <c r="H320">
        <v>31.201851869999999</v>
      </c>
    </row>
    <row r="321" spans="1:8" x14ac:dyDescent="0.2">
      <c r="A321" s="20">
        <v>320</v>
      </c>
      <c r="B321">
        <v>20.04712632</v>
      </c>
      <c r="C321">
        <v>66.154321440000004</v>
      </c>
      <c r="D321">
        <v>57.486061169999992</v>
      </c>
      <c r="E321">
        <v>238.8590595</v>
      </c>
      <c r="F321">
        <v>88.855271279999997</v>
      </c>
      <c r="G321">
        <v>155.86282088999999</v>
      </c>
      <c r="H321">
        <v>423.87807662999995</v>
      </c>
    </row>
    <row r="322" spans="1:8" x14ac:dyDescent="0.2">
      <c r="A322" s="20">
        <v>321</v>
      </c>
      <c r="B322">
        <v>57.096056699999998</v>
      </c>
      <c r="C322">
        <v>23.90832</v>
      </c>
      <c r="D322">
        <v>125.66063565</v>
      </c>
      <c r="E322">
        <v>376.34235939000001</v>
      </c>
      <c r="F322">
        <v>121.68886599</v>
      </c>
      <c r="G322">
        <v>47.253300209999999</v>
      </c>
      <c r="H322">
        <v>42.474624750000004</v>
      </c>
    </row>
    <row r="323" spans="1:8" x14ac:dyDescent="0.2">
      <c r="A323" s="20">
        <v>322</v>
      </c>
      <c r="B323">
        <v>30.47713092</v>
      </c>
      <c r="C323">
        <v>128.92412132999999</v>
      </c>
      <c r="D323">
        <v>56.782260000000001</v>
      </c>
      <c r="E323">
        <v>87.130883699999998</v>
      </c>
      <c r="F323">
        <v>87.130883699999998</v>
      </c>
      <c r="G323">
        <v>22.760720639999999</v>
      </c>
      <c r="H323">
        <v>52.191862559999997</v>
      </c>
    </row>
    <row r="324" spans="1:8" x14ac:dyDescent="0.2">
      <c r="A324" s="20">
        <v>323</v>
      </c>
      <c r="B324">
        <v>47.909284739999997</v>
      </c>
      <c r="C324">
        <v>16.0932879</v>
      </c>
      <c r="D324">
        <v>205.86258935999999</v>
      </c>
      <c r="E324">
        <v>180.62735759999998</v>
      </c>
      <c r="F324">
        <v>101.65369382999999</v>
      </c>
      <c r="G324">
        <v>251.64104508</v>
      </c>
      <c r="H324">
        <v>24.09510375</v>
      </c>
    </row>
    <row r="325" spans="1:8" x14ac:dyDescent="0.2">
      <c r="A325" s="20">
        <v>324</v>
      </c>
      <c r="B325">
        <v>36.966745530000004</v>
      </c>
      <c r="C325">
        <v>41.94565317</v>
      </c>
      <c r="D325">
        <v>59.770800000000001</v>
      </c>
      <c r="E325">
        <v>85.578337169999998</v>
      </c>
      <c r="F325">
        <v>74.952583199999992</v>
      </c>
      <c r="G325">
        <v>139.9832136</v>
      </c>
      <c r="H325">
        <v>33.413371470000001</v>
      </c>
    </row>
    <row r="326" spans="1:8" x14ac:dyDescent="0.2">
      <c r="A326" s="20">
        <v>325</v>
      </c>
      <c r="B326">
        <v>21.7565712</v>
      </c>
      <c r="C326">
        <v>47.909284739999997</v>
      </c>
      <c r="D326">
        <v>74.952583199999992</v>
      </c>
      <c r="E326">
        <v>72.283816979999997</v>
      </c>
      <c r="F326">
        <v>80.469428039999997</v>
      </c>
      <c r="G326">
        <v>49.469302620000001</v>
      </c>
      <c r="H326">
        <v>33.810847289999998</v>
      </c>
    </row>
    <row r="327" spans="1:8" x14ac:dyDescent="0.2">
      <c r="A327" s="20">
        <v>326</v>
      </c>
      <c r="B327">
        <v>51.06817152</v>
      </c>
      <c r="C327">
        <v>42.474624750000004</v>
      </c>
      <c r="D327">
        <v>122.56600247999999</v>
      </c>
      <c r="E327">
        <v>138.28273433999999</v>
      </c>
      <c r="F327">
        <v>80.911731959999997</v>
      </c>
      <c r="G327">
        <v>132.03818000999999</v>
      </c>
      <c r="H327">
        <v>33.009918570000004</v>
      </c>
    </row>
    <row r="328" spans="1:8" x14ac:dyDescent="0.2">
      <c r="A328" s="20">
        <v>327</v>
      </c>
      <c r="B328">
        <v>65.543165009999996</v>
      </c>
      <c r="C328">
        <v>156.00627081000002</v>
      </c>
      <c r="D328">
        <v>117.73502757</v>
      </c>
      <c r="E328">
        <v>98.62182</v>
      </c>
      <c r="F328">
        <v>53.877399119999993</v>
      </c>
      <c r="G328">
        <v>56.387772719999994</v>
      </c>
      <c r="H328">
        <v>89.556083909999998</v>
      </c>
    </row>
    <row r="329" spans="1:8" x14ac:dyDescent="0.2">
      <c r="A329" s="20">
        <v>328</v>
      </c>
      <c r="B329">
        <v>81.570705029999999</v>
      </c>
      <c r="C329">
        <v>45.224081550000001</v>
      </c>
      <c r="D329">
        <v>274.84855245</v>
      </c>
      <c r="E329">
        <v>49.739765489999996</v>
      </c>
      <c r="F329">
        <v>36.966745530000004</v>
      </c>
      <c r="G329">
        <v>135.01476585</v>
      </c>
      <c r="H329">
        <v>26.73099603</v>
      </c>
    </row>
    <row r="330" spans="1:8" x14ac:dyDescent="0.2">
      <c r="A330" s="20">
        <v>329</v>
      </c>
      <c r="B330">
        <v>42.789915719999996</v>
      </c>
      <c r="C330">
        <v>365.59258101</v>
      </c>
      <c r="D330">
        <v>187.16030603999999</v>
      </c>
      <c r="E330">
        <v>308.05123185000002</v>
      </c>
      <c r="F330">
        <v>499.19376743999999</v>
      </c>
      <c r="G330">
        <v>133.41739122000001</v>
      </c>
      <c r="H330">
        <v>33.810847289999998</v>
      </c>
    </row>
    <row r="331" spans="1:8" x14ac:dyDescent="0.2">
      <c r="A331" s="20">
        <v>330</v>
      </c>
      <c r="B331">
        <v>83.732913719999999</v>
      </c>
      <c r="C331">
        <v>36.357083369999998</v>
      </c>
      <c r="D331">
        <v>73.507624109999995</v>
      </c>
      <c r="E331">
        <v>90.893455560000007</v>
      </c>
      <c r="F331">
        <v>120.87897165</v>
      </c>
      <c r="G331">
        <v>148.37802246000001</v>
      </c>
      <c r="H331">
        <v>27.552844530000002</v>
      </c>
    </row>
    <row r="332" spans="1:8" x14ac:dyDescent="0.2">
      <c r="A332" s="20">
        <v>331</v>
      </c>
      <c r="B332">
        <v>236.69983934999999</v>
      </c>
      <c r="C332">
        <v>39.308266619999998</v>
      </c>
      <c r="D332">
        <v>45.618568830000001</v>
      </c>
      <c r="E332">
        <v>122.85738512999998</v>
      </c>
      <c r="F332">
        <v>41.518291949999998</v>
      </c>
      <c r="G332">
        <v>55.830410010000001</v>
      </c>
      <c r="H332">
        <v>78.955732529999992</v>
      </c>
    </row>
    <row r="333" spans="1:8" x14ac:dyDescent="0.2">
      <c r="A333" s="20">
        <v>332</v>
      </c>
      <c r="B333">
        <v>133.14991688999999</v>
      </c>
      <c r="C333">
        <v>98.938605240000001</v>
      </c>
      <c r="D333">
        <v>34.07533308</v>
      </c>
      <c r="E333">
        <v>164.39659685999999</v>
      </c>
      <c r="F333">
        <v>59.845513499999996</v>
      </c>
      <c r="G333">
        <v>130.71276251999998</v>
      </c>
      <c r="H333">
        <v>140.49275967</v>
      </c>
    </row>
    <row r="334" spans="1:8" x14ac:dyDescent="0.2">
      <c r="A334" s="20">
        <v>333</v>
      </c>
      <c r="B334">
        <v>140.49275967</v>
      </c>
      <c r="C334">
        <v>21.131966339999998</v>
      </c>
      <c r="D334">
        <v>59.546659500000004</v>
      </c>
      <c r="E334">
        <v>55.105689060000003</v>
      </c>
      <c r="F334">
        <v>415.41751988999999</v>
      </c>
      <c r="G334">
        <v>70.847823509999998</v>
      </c>
      <c r="H334">
        <v>131.29253928</v>
      </c>
    </row>
    <row r="335" spans="1:8" x14ac:dyDescent="0.2">
      <c r="A335" s="20">
        <v>334</v>
      </c>
      <c r="B335">
        <v>21.550361940000002</v>
      </c>
      <c r="C335">
        <v>28.352278980000001</v>
      </c>
      <c r="D335">
        <v>70.341265980000003</v>
      </c>
      <c r="E335">
        <v>513.55967921999991</v>
      </c>
      <c r="F335">
        <v>1192.9668914700001</v>
      </c>
      <c r="G335">
        <v>94.930973100000003</v>
      </c>
      <c r="H335">
        <v>85.055342670000002</v>
      </c>
    </row>
    <row r="336" spans="1:8" x14ac:dyDescent="0.2">
      <c r="A336" s="20">
        <v>335</v>
      </c>
      <c r="B336">
        <v>118.2266424</v>
      </c>
      <c r="C336">
        <v>40.648626809999996</v>
      </c>
      <c r="D336">
        <v>111.22001037</v>
      </c>
      <c r="E336">
        <v>183.49785027000001</v>
      </c>
      <c r="F336">
        <v>278.83227627000002</v>
      </c>
      <c r="G336">
        <v>92.064963239999997</v>
      </c>
      <c r="H336">
        <v>127.91548908</v>
      </c>
    </row>
    <row r="337" spans="1:8" x14ac:dyDescent="0.2">
      <c r="A337" s="20">
        <v>336</v>
      </c>
      <c r="B337">
        <v>34.852353480000005</v>
      </c>
      <c r="C337">
        <v>34.07533308</v>
      </c>
      <c r="D337">
        <v>228.57997617000001</v>
      </c>
      <c r="E337">
        <v>185.38511327999998</v>
      </c>
      <c r="F337">
        <v>142.48163303999999</v>
      </c>
      <c r="G337">
        <v>45.618568830000001</v>
      </c>
      <c r="H337">
        <v>101.12621652</v>
      </c>
    </row>
    <row r="338" spans="1:8" x14ac:dyDescent="0.2">
      <c r="A338" s="20">
        <v>337</v>
      </c>
      <c r="B338">
        <v>137.60284149</v>
      </c>
      <c r="C338">
        <v>9.4512577499999999</v>
      </c>
      <c r="D338">
        <v>118.97975448</v>
      </c>
      <c r="E338">
        <v>62.402209470000003</v>
      </c>
      <c r="F338">
        <v>155.40407999999999</v>
      </c>
      <c r="G338">
        <v>38.038137120000002</v>
      </c>
      <c r="H338">
        <v>85.578337169999998</v>
      </c>
    </row>
    <row r="339" spans="1:8" x14ac:dyDescent="0.2">
      <c r="A339" s="20">
        <v>338</v>
      </c>
      <c r="B339">
        <v>142.48163303999999</v>
      </c>
      <c r="C339">
        <v>35.986504409999995</v>
      </c>
      <c r="D339">
        <v>116.70547554000001</v>
      </c>
      <c r="E339">
        <v>187.20812268</v>
      </c>
      <c r="F339">
        <v>78.446186459999993</v>
      </c>
      <c r="G339">
        <v>125.16304374000001</v>
      </c>
      <c r="H339">
        <v>330.0543576</v>
      </c>
    </row>
    <row r="340" spans="1:8" x14ac:dyDescent="0.2">
      <c r="A340" s="20">
        <v>339</v>
      </c>
      <c r="B340">
        <v>118.41492041999999</v>
      </c>
      <c r="C340">
        <v>62.402209470000003</v>
      </c>
      <c r="D340">
        <v>177.00674139</v>
      </c>
      <c r="E340">
        <v>641.84126445000004</v>
      </c>
      <c r="F340">
        <v>191.84932529999998</v>
      </c>
      <c r="G340">
        <v>90.893455560000007</v>
      </c>
      <c r="H340">
        <v>111.66082002</v>
      </c>
    </row>
    <row r="341" spans="1:8" x14ac:dyDescent="0.2">
      <c r="A341" s="20">
        <v>340</v>
      </c>
      <c r="B341">
        <v>173.9778561</v>
      </c>
      <c r="C341">
        <v>21.7565712</v>
      </c>
      <c r="D341">
        <v>97.299391049999997</v>
      </c>
      <c r="E341">
        <v>74.952583199999992</v>
      </c>
      <c r="F341">
        <v>149.4568854</v>
      </c>
      <c r="G341">
        <v>29.885400000000001</v>
      </c>
      <c r="H341">
        <v>174.05555813999999</v>
      </c>
    </row>
    <row r="342" spans="1:8" x14ac:dyDescent="0.2">
      <c r="A342" s="20">
        <v>341</v>
      </c>
      <c r="B342">
        <v>283.17163634999997</v>
      </c>
      <c r="C342">
        <v>35.986504409999995</v>
      </c>
      <c r="D342">
        <v>94.930973100000003</v>
      </c>
      <c r="E342">
        <v>27.06272397</v>
      </c>
      <c r="F342">
        <v>52.956928799999993</v>
      </c>
      <c r="G342">
        <v>25.708915349999998</v>
      </c>
      <c r="H342">
        <v>51.416336430000001</v>
      </c>
    </row>
    <row r="343" spans="1:8" x14ac:dyDescent="0.2">
      <c r="A343" s="20">
        <v>342</v>
      </c>
      <c r="B343">
        <v>494.37474668999994</v>
      </c>
      <c r="C343">
        <v>172.04277645000002</v>
      </c>
      <c r="D343">
        <v>182.30094</v>
      </c>
      <c r="E343">
        <v>74.892812399999997</v>
      </c>
      <c r="F343">
        <v>47.253300209999999</v>
      </c>
      <c r="G343">
        <v>36.966745530000004</v>
      </c>
      <c r="H343">
        <v>103.95636389999999</v>
      </c>
    </row>
    <row r="344" spans="1:8" x14ac:dyDescent="0.2">
      <c r="A344" s="20">
        <v>343</v>
      </c>
      <c r="B344">
        <v>138.66975027000001</v>
      </c>
      <c r="C344">
        <v>404.79027164999997</v>
      </c>
      <c r="D344">
        <v>67.623188850000005</v>
      </c>
      <c r="E344">
        <v>132.71209578</v>
      </c>
      <c r="F344">
        <v>80.469428039999997</v>
      </c>
      <c r="G344">
        <v>52.873249680000001</v>
      </c>
      <c r="H344">
        <v>31.768180200000003</v>
      </c>
    </row>
    <row r="345" spans="1:8" x14ac:dyDescent="0.2">
      <c r="A345" s="20">
        <v>344</v>
      </c>
      <c r="B345">
        <v>156.43512630000001</v>
      </c>
      <c r="C345">
        <v>433.3383</v>
      </c>
      <c r="D345">
        <v>421.55299250999997</v>
      </c>
      <c r="E345">
        <v>45.715696380000004</v>
      </c>
      <c r="F345">
        <v>76.602257280000003</v>
      </c>
      <c r="G345">
        <v>91.089204930000008</v>
      </c>
      <c r="H345">
        <v>111.90139748999999</v>
      </c>
    </row>
    <row r="346" spans="1:8" x14ac:dyDescent="0.2">
      <c r="A346" s="20">
        <v>345</v>
      </c>
      <c r="B346">
        <v>49.288495949999998</v>
      </c>
      <c r="C346">
        <v>34.07533308</v>
      </c>
      <c r="D346">
        <v>49.739765489999996</v>
      </c>
      <c r="E346">
        <v>132.10542215999999</v>
      </c>
      <c r="F346">
        <v>208.87802622000001</v>
      </c>
      <c r="G346">
        <v>54.536372190000002</v>
      </c>
      <c r="H346">
        <v>268.98503697000001</v>
      </c>
    </row>
    <row r="347" spans="1:8" x14ac:dyDescent="0.2">
      <c r="A347" s="20">
        <v>346</v>
      </c>
      <c r="B347">
        <v>48.650442659999996</v>
      </c>
      <c r="C347">
        <v>63.325668329999999</v>
      </c>
      <c r="D347">
        <v>95.679602370000012</v>
      </c>
      <c r="E347">
        <v>83.090377619999998</v>
      </c>
      <c r="F347">
        <v>113.72141835000001</v>
      </c>
      <c r="G347">
        <v>44.427635639999998</v>
      </c>
      <c r="H347">
        <v>69.319185300000001</v>
      </c>
    </row>
    <row r="348" spans="1:8" x14ac:dyDescent="0.2">
      <c r="A348" s="20">
        <v>347</v>
      </c>
      <c r="B348">
        <v>602.35966251000002</v>
      </c>
      <c r="C348">
        <v>44.427635639999998</v>
      </c>
      <c r="D348">
        <v>36.47961351</v>
      </c>
      <c r="E348">
        <v>53.877399119999993</v>
      </c>
      <c r="F348">
        <v>54.536372190000002</v>
      </c>
      <c r="G348">
        <v>36.966745530000004</v>
      </c>
      <c r="H348">
        <v>293.21163647999998</v>
      </c>
    </row>
    <row r="349" spans="1:8" x14ac:dyDescent="0.2">
      <c r="A349" s="20">
        <v>348</v>
      </c>
      <c r="B349">
        <v>131.49575999999999</v>
      </c>
      <c r="C349">
        <v>145.73465883</v>
      </c>
      <c r="D349">
        <v>71.84898441</v>
      </c>
      <c r="E349">
        <v>71.036101529999996</v>
      </c>
      <c r="F349">
        <v>55.589832539999996</v>
      </c>
      <c r="G349">
        <v>50.717018070000002</v>
      </c>
      <c r="H349">
        <v>29.885400000000001</v>
      </c>
    </row>
    <row r="350" spans="1:8" x14ac:dyDescent="0.2">
      <c r="A350" s="20">
        <v>349</v>
      </c>
      <c r="B350">
        <v>48.650442659999996</v>
      </c>
      <c r="C350">
        <v>86.873869259999992</v>
      </c>
      <c r="D350">
        <v>212.37611229000001</v>
      </c>
      <c r="E350">
        <v>97.574336730000013</v>
      </c>
      <c r="F350">
        <v>102.13634304</v>
      </c>
      <c r="G350">
        <v>28.352278980000001</v>
      </c>
      <c r="H350">
        <v>120.87897165</v>
      </c>
    </row>
    <row r="351" spans="1:8" x14ac:dyDescent="0.2">
      <c r="A351" s="20">
        <v>350</v>
      </c>
      <c r="B351">
        <v>199.42826273999998</v>
      </c>
      <c r="C351">
        <v>236.77455285000002</v>
      </c>
      <c r="D351">
        <v>261.42403077</v>
      </c>
      <c r="E351">
        <v>54.536372190000002</v>
      </c>
      <c r="F351">
        <v>90.745522829999999</v>
      </c>
      <c r="G351">
        <v>113.80061466000001</v>
      </c>
      <c r="H351">
        <v>104.08487112</v>
      </c>
    </row>
    <row r="352" spans="1:8" x14ac:dyDescent="0.2">
      <c r="A352" s="20">
        <v>351</v>
      </c>
      <c r="B352">
        <v>87.895949940000008</v>
      </c>
      <c r="C352">
        <v>33.413371470000001</v>
      </c>
      <c r="D352">
        <v>215.25855912000003</v>
      </c>
      <c r="E352">
        <v>90.449657369999997</v>
      </c>
      <c r="F352">
        <v>106.12454966999999</v>
      </c>
      <c r="G352">
        <v>52.956928799999993</v>
      </c>
      <c r="H352">
        <v>160.85517695999999</v>
      </c>
    </row>
    <row r="353" spans="1:8" x14ac:dyDescent="0.2">
      <c r="A353" s="20">
        <v>352</v>
      </c>
      <c r="B353">
        <v>65.271207869999998</v>
      </c>
      <c r="C353">
        <v>78.900444539999995</v>
      </c>
      <c r="D353">
        <v>81.570705029999999</v>
      </c>
      <c r="E353">
        <v>73.931996789999999</v>
      </c>
      <c r="F353">
        <v>64.166942340000006</v>
      </c>
      <c r="G353">
        <v>44.828099999999999</v>
      </c>
      <c r="H353">
        <v>72.345082050000002</v>
      </c>
    </row>
    <row r="354" spans="1:8" x14ac:dyDescent="0.2">
      <c r="A354" s="20">
        <v>353</v>
      </c>
      <c r="B354">
        <v>348.22617507000001</v>
      </c>
      <c r="C354">
        <v>98.666648100000003</v>
      </c>
      <c r="D354">
        <v>113.60337102</v>
      </c>
      <c r="E354">
        <v>93.793833629999995</v>
      </c>
      <c r="F354">
        <v>150.85402784999999</v>
      </c>
      <c r="G354">
        <v>78.446186459999993</v>
      </c>
      <c r="H354">
        <v>46.778122349999997</v>
      </c>
    </row>
    <row r="355" spans="1:8" x14ac:dyDescent="0.2">
      <c r="A355" s="20">
        <v>354</v>
      </c>
      <c r="B355">
        <v>69.960227130000007</v>
      </c>
      <c r="C355">
        <v>54.862123050000008</v>
      </c>
      <c r="D355">
        <v>45.618568830000001</v>
      </c>
      <c r="E355">
        <v>96.053169870000005</v>
      </c>
      <c r="F355">
        <v>346.51673018999998</v>
      </c>
      <c r="G355">
        <v>77.758822259999988</v>
      </c>
      <c r="H355">
        <v>91.089204930000008</v>
      </c>
    </row>
    <row r="356" spans="1:8" x14ac:dyDescent="0.2">
      <c r="A356" s="20">
        <v>355</v>
      </c>
      <c r="B356">
        <v>216.84995667000001</v>
      </c>
      <c r="C356">
        <v>127.14444576</v>
      </c>
      <c r="D356">
        <v>177.00674139</v>
      </c>
      <c r="E356">
        <v>187.58916153000001</v>
      </c>
      <c r="F356">
        <v>230.42838816</v>
      </c>
      <c r="G356">
        <v>36.357083369999998</v>
      </c>
      <c r="H356">
        <v>59.321024729999998</v>
      </c>
    </row>
    <row r="357" spans="1:8" x14ac:dyDescent="0.2">
      <c r="A357" s="20">
        <v>356</v>
      </c>
      <c r="B357">
        <v>51.589671750000001</v>
      </c>
      <c r="C357">
        <v>115.01097336000001</v>
      </c>
      <c r="D357">
        <v>86.873869259999992</v>
      </c>
      <c r="E357">
        <v>119.69102699999999</v>
      </c>
      <c r="F357">
        <v>82.225195290000002</v>
      </c>
      <c r="G357">
        <v>60.438738690000001</v>
      </c>
      <c r="H357">
        <v>86.873869259999992</v>
      </c>
    </row>
    <row r="358" spans="1:8" x14ac:dyDescent="0.2">
      <c r="A358" s="20">
        <v>357</v>
      </c>
      <c r="B358">
        <v>33.413371470000001</v>
      </c>
      <c r="C358">
        <v>58.026986909999998</v>
      </c>
      <c r="D358">
        <v>179.5365405</v>
      </c>
      <c r="E358">
        <v>86.202942030000003</v>
      </c>
      <c r="F358">
        <v>40.648626809999996</v>
      </c>
      <c r="G358">
        <v>230.64057449999999</v>
      </c>
      <c r="H358">
        <v>72.283816979999997</v>
      </c>
    </row>
    <row r="359" spans="1:8" x14ac:dyDescent="0.2">
      <c r="A359" s="20">
        <v>358</v>
      </c>
      <c r="B359">
        <v>131.01908786999999</v>
      </c>
      <c r="C359">
        <v>84.529359630000002</v>
      </c>
      <c r="D359">
        <v>142.35611435999999</v>
      </c>
      <c r="E359">
        <v>311.85564326999997</v>
      </c>
      <c r="F359">
        <v>58.026986909999998</v>
      </c>
      <c r="G359">
        <v>227.59973504999999</v>
      </c>
      <c r="H359">
        <v>148.73814153000001</v>
      </c>
    </row>
    <row r="360" spans="1:8" x14ac:dyDescent="0.2">
      <c r="A360" s="20">
        <v>359</v>
      </c>
      <c r="B360">
        <v>111.22001037</v>
      </c>
      <c r="C360">
        <v>58.026986909999998</v>
      </c>
      <c r="D360">
        <v>149.42699999999999</v>
      </c>
      <c r="E360">
        <v>95.679602370000012</v>
      </c>
      <c r="F360">
        <v>84.529359630000002</v>
      </c>
      <c r="G360">
        <v>126.863523</v>
      </c>
      <c r="H360">
        <v>92.789684190000003</v>
      </c>
    </row>
    <row r="361" spans="1:8" x14ac:dyDescent="0.2">
      <c r="A361" s="20">
        <v>360</v>
      </c>
      <c r="B361">
        <v>155.05890363</v>
      </c>
      <c r="C361">
        <v>48.650442659999996</v>
      </c>
      <c r="D361">
        <v>208.12790267999998</v>
      </c>
      <c r="E361">
        <v>61.538521410000001</v>
      </c>
      <c r="F361">
        <v>71.97300881999999</v>
      </c>
      <c r="G361">
        <v>91.431392760000008</v>
      </c>
      <c r="H361">
        <v>143.01359316</v>
      </c>
    </row>
    <row r="362" spans="1:8" x14ac:dyDescent="0.2">
      <c r="A362" s="20">
        <v>361</v>
      </c>
      <c r="B362">
        <v>101.12621652</v>
      </c>
      <c r="C362">
        <v>28.352278980000001</v>
      </c>
      <c r="D362">
        <v>173.74773851999998</v>
      </c>
      <c r="E362">
        <v>119.87781074999999</v>
      </c>
      <c r="F362">
        <v>274.94567999999998</v>
      </c>
      <c r="G362">
        <v>70.341265980000003</v>
      </c>
      <c r="H362">
        <v>139.18377914999999</v>
      </c>
    </row>
    <row r="363" spans="1:8" x14ac:dyDescent="0.2">
      <c r="A363" s="20">
        <v>362</v>
      </c>
      <c r="B363">
        <v>88.502623560000004</v>
      </c>
      <c r="C363">
        <v>69.960227130000007</v>
      </c>
      <c r="D363">
        <v>349.67262842999997</v>
      </c>
      <c r="E363">
        <v>173.48922980999998</v>
      </c>
      <c r="F363">
        <v>62.759340000000002</v>
      </c>
      <c r="G363">
        <v>76.835363400000006</v>
      </c>
      <c r="H363">
        <v>135.24637770000001</v>
      </c>
    </row>
    <row r="364" spans="1:8" x14ac:dyDescent="0.2">
      <c r="A364" s="20">
        <v>363</v>
      </c>
      <c r="B364">
        <v>126.12236507999999</v>
      </c>
      <c r="C364">
        <v>69.70470696000001</v>
      </c>
      <c r="D364">
        <v>407.36340459000002</v>
      </c>
      <c r="E364">
        <v>181.93334958</v>
      </c>
      <c r="F364">
        <v>33.413371470000001</v>
      </c>
      <c r="G364">
        <v>88.704350009999999</v>
      </c>
      <c r="H364">
        <v>316.85547069</v>
      </c>
    </row>
    <row r="365" spans="1:8" x14ac:dyDescent="0.2">
      <c r="A365" s="20">
        <v>364</v>
      </c>
      <c r="B365">
        <v>67.15847088000001</v>
      </c>
      <c r="C365">
        <v>147.44111517000002</v>
      </c>
      <c r="D365">
        <v>708.38559035999992</v>
      </c>
      <c r="E365">
        <v>157.91295933000001</v>
      </c>
      <c r="F365">
        <v>21.131966339999998</v>
      </c>
      <c r="G365">
        <v>93.556244699999993</v>
      </c>
      <c r="H365">
        <v>163.49854059</v>
      </c>
    </row>
    <row r="366" spans="1:8" x14ac:dyDescent="0.2">
      <c r="A366" s="20">
        <v>365</v>
      </c>
      <c r="B366">
        <v>184.83073911</v>
      </c>
      <c r="C366">
        <v>109.60171595999999</v>
      </c>
      <c r="D366">
        <v>315.21625649999999</v>
      </c>
      <c r="E366">
        <v>197.80847405999998</v>
      </c>
      <c r="F366">
        <v>21.7565712</v>
      </c>
      <c r="G366">
        <v>77.528704680000004</v>
      </c>
      <c r="H366">
        <v>269.11802699999998</v>
      </c>
    </row>
    <row r="367" spans="1:8" x14ac:dyDescent="0.2">
      <c r="A367" s="20">
        <v>366</v>
      </c>
      <c r="B367">
        <v>59.770800000000001</v>
      </c>
      <c r="C367">
        <v>158.84239527</v>
      </c>
      <c r="D367">
        <v>46.682489070000003</v>
      </c>
      <c r="E367">
        <v>285.80752862999998</v>
      </c>
      <c r="F367">
        <v>63.043251299999994</v>
      </c>
      <c r="G367">
        <v>79.575854579999998</v>
      </c>
      <c r="H367">
        <v>35.986504409999995</v>
      </c>
    </row>
    <row r="368" spans="1:8" x14ac:dyDescent="0.2">
      <c r="A368" s="20">
        <v>367</v>
      </c>
      <c r="B368">
        <v>77.932157580000009</v>
      </c>
      <c r="C368">
        <v>106.12454966999999</v>
      </c>
      <c r="D368">
        <v>139.31228636999998</v>
      </c>
      <c r="E368">
        <v>225.90672713999999</v>
      </c>
      <c r="F368">
        <v>132.03818000999999</v>
      </c>
      <c r="G368">
        <v>76.076274240000004</v>
      </c>
      <c r="H368">
        <v>78.446186459999993</v>
      </c>
    </row>
    <row r="369" spans="1:8" x14ac:dyDescent="0.2">
      <c r="A369" s="20">
        <v>368</v>
      </c>
      <c r="B369">
        <v>90.102986729999998</v>
      </c>
      <c r="C369">
        <v>108.00135279</v>
      </c>
      <c r="D369">
        <v>45.715696380000004</v>
      </c>
      <c r="E369">
        <v>114.54326684999999</v>
      </c>
      <c r="F369">
        <v>78.616533239999995</v>
      </c>
      <c r="G369">
        <v>107.75330397</v>
      </c>
      <c r="H369">
        <v>71.84898441</v>
      </c>
    </row>
    <row r="370" spans="1:8" x14ac:dyDescent="0.2">
      <c r="A370" s="20">
        <v>369</v>
      </c>
      <c r="B370">
        <v>135.31212558000001</v>
      </c>
      <c r="C370">
        <v>553.10553476999996</v>
      </c>
      <c r="D370">
        <v>63.043251299999994</v>
      </c>
      <c r="E370">
        <v>107.79514352999999</v>
      </c>
      <c r="F370">
        <v>57.096056699999998</v>
      </c>
      <c r="G370">
        <v>50.717018070000002</v>
      </c>
      <c r="H370">
        <v>199.15929414000001</v>
      </c>
    </row>
    <row r="371" spans="1:8" x14ac:dyDescent="0.2">
      <c r="A371" s="20">
        <v>370</v>
      </c>
      <c r="B371">
        <v>77.932157580000009</v>
      </c>
      <c r="C371">
        <v>146.92559201999998</v>
      </c>
      <c r="D371">
        <v>29.434130459999999</v>
      </c>
      <c r="E371">
        <v>68.149171890000005</v>
      </c>
      <c r="F371">
        <v>39.308266619999998</v>
      </c>
      <c r="G371">
        <v>96.377426460000009</v>
      </c>
      <c r="H371">
        <v>149.69596860000001</v>
      </c>
    </row>
    <row r="372" spans="1:8" x14ac:dyDescent="0.2">
      <c r="A372" s="20">
        <v>371</v>
      </c>
      <c r="B372">
        <v>110.25172341</v>
      </c>
      <c r="C372">
        <v>729.50410827000007</v>
      </c>
      <c r="D372">
        <v>12.321750420000001</v>
      </c>
      <c r="E372">
        <v>56.15018379</v>
      </c>
      <c r="F372">
        <v>66.356047889999999</v>
      </c>
      <c r="G372">
        <v>105.99903098999999</v>
      </c>
      <c r="H372">
        <v>77.586981210000005</v>
      </c>
    </row>
    <row r="373" spans="1:8" x14ac:dyDescent="0.2">
      <c r="A373" s="20">
        <v>372</v>
      </c>
      <c r="B373">
        <v>75.663855720000001</v>
      </c>
      <c r="C373">
        <v>31.201851869999999</v>
      </c>
      <c r="D373">
        <v>52.873249680000001</v>
      </c>
      <c r="E373">
        <v>198.05652288000002</v>
      </c>
      <c r="F373">
        <v>229.08653369999999</v>
      </c>
      <c r="G373">
        <v>409.46285394</v>
      </c>
      <c r="H373">
        <v>220.42425051000001</v>
      </c>
    </row>
    <row r="374" spans="1:8" x14ac:dyDescent="0.2">
      <c r="A374" s="20">
        <v>373</v>
      </c>
      <c r="B374">
        <v>73.810960919999999</v>
      </c>
      <c r="C374">
        <v>76.192827300000005</v>
      </c>
      <c r="D374">
        <v>54.862123050000008</v>
      </c>
      <c r="E374">
        <v>95.820063750000003</v>
      </c>
      <c r="F374">
        <v>69.960227130000007</v>
      </c>
      <c r="G374">
        <v>104.93959355999999</v>
      </c>
      <c r="H374">
        <v>76.192827300000005</v>
      </c>
    </row>
    <row r="375" spans="1:8" x14ac:dyDescent="0.2">
      <c r="A375" s="20">
        <v>374</v>
      </c>
      <c r="B375">
        <v>83.732913719999999</v>
      </c>
      <c r="C375">
        <v>30.034827000000003</v>
      </c>
      <c r="D375">
        <v>32.325542909999996</v>
      </c>
      <c r="E375">
        <v>101.65369382999999</v>
      </c>
      <c r="F375">
        <v>48.650442659999996</v>
      </c>
      <c r="G375">
        <v>93.841650270000002</v>
      </c>
      <c r="H375">
        <v>70.847823509999998</v>
      </c>
    </row>
    <row r="376" spans="1:8" x14ac:dyDescent="0.2">
      <c r="A376" s="20">
        <v>375</v>
      </c>
      <c r="B376">
        <v>52.191862559999997</v>
      </c>
      <c r="C376">
        <v>55.830410010000001</v>
      </c>
      <c r="D376">
        <v>47.81664</v>
      </c>
      <c r="E376">
        <v>132.34151682000001</v>
      </c>
      <c r="F376">
        <v>116.89674210000001</v>
      </c>
      <c r="G376">
        <v>57.486061169999992</v>
      </c>
      <c r="H376">
        <v>135.93822470999999</v>
      </c>
    </row>
    <row r="377" spans="1:8" x14ac:dyDescent="0.2">
      <c r="A377" s="20">
        <v>376</v>
      </c>
      <c r="B377">
        <v>26.89686</v>
      </c>
      <c r="C377">
        <v>101.12621652</v>
      </c>
      <c r="D377">
        <v>212.71232304</v>
      </c>
      <c r="E377">
        <v>185.79454325999998</v>
      </c>
      <c r="F377">
        <v>125.55454247999999</v>
      </c>
      <c r="G377">
        <v>65.815122150000008</v>
      </c>
      <c r="H377">
        <v>21.7565712</v>
      </c>
    </row>
    <row r="378" spans="1:8" x14ac:dyDescent="0.2">
      <c r="A378" s="20">
        <v>377</v>
      </c>
      <c r="B378">
        <v>84.211080120000005</v>
      </c>
      <c r="C378">
        <v>57.717673019999999</v>
      </c>
      <c r="D378">
        <v>88.250091929999996</v>
      </c>
      <c r="E378">
        <v>119.01711123</v>
      </c>
      <c r="F378">
        <v>167.59881747</v>
      </c>
      <c r="G378">
        <v>107.58744</v>
      </c>
      <c r="H378">
        <v>257.39697311999998</v>
      </c>
    </row>
    <row r="379" spans="1:8" x14ac:dyDescent="0.2">
      <c r="A379" s="20">
        <v>378</v>
      </c>
      <c r="B379">
        <v>63.95774454</v>
      </c>
      <c r="C379">
        <v>474.96119085000004</v>
      </c>
      <c r="D379">
        <v>78.446186459999993</v>
      </c>
      <c r="E379">
        <v>72.714166739999996</v>
      </c>
      <c r="F379">
        <v>206.23017978000001</v>
      </c>
      <c r="G379">
        <v>287.6619177</v>
      </c>
      <c r="H379">
        <v>107.29605735000001</v>
      </c>
    </row>
    <row r="380" spans="1:8" x14ac:dyDescent="0.2">
      <c r="A380" s="20">
        <v>379</v>
      </c>
      <c r="B380">
        <v>29.434130459999999</v>
      </c>
      <c r="C380">
        <v>50.80518</v>
      </c>
      <c r="D380">
        <v>159.32056166999999</v>
      </c>
      <c r="E380">
        <v>77.758822259999988</v>
      </c>
      <c r="F380">
        <v>86.718465179999995</v>
      </c>
      <c r="G380">
        <v>104.55556617000001</v>
      </c>
      <c r="H380">
        <v>87.895949940000008</v>
      </c>
    </row>
    <row r="381" spans="1:8" x14ac:dyDescent="0.2">
      <c r="A381" s="20">
        <v>380</v>
      </c>
      <c r="B381">
        <v>174.72050829</v>
      </c>
      <c r="C381">
        <v>79.744707089999991</v>
      </c>
      <c r="D381">
        <v>295.92523080000001</v>
      </c>
      <c r="E381">
        <v>90.745522829999999</v>
      </c>
      <c r="F381">
        <v>143.01359316</v>
      </c>
      <c r="G381">
        <v>44.427635639999998</v>
      </c>
      <c r="H381">
        <v>247.09248720000002</v>
      </c>
    </row>
    <row r="382" spans="1:8" x14ac:dyDescent="0.2">
      <c r="A382" s="20">
        <v>381</v>
      </c>
      <c r="B382">
        <v>41.518291949999998</v>
      </c>
      <c r="C382">
        <v>150.76586592000001</v>
      </c>
      <c r="D382">
        <v>104.5989</v>
      </c>
      <c r="E382">
        <v>103.18083777</v>
      </c>
      <c r="F382">
        <v>50.80518</v>
      </c>
      <c r="G382">
        <v>87.130883699999998</v>
      </c>
      <c r="H382">
        <v>131.80059107999998</v>
      </c>
    </row>
    <row r="383" spans="1:8" x14ac:dyDescent="0.2">
      <c r="A383" s="20">
        <v>382</v>
      </c>
      <c r="B383">
        <v>167.27754941999999</v>
      </c>
      <c r="C383">
        <v>81.297253619999992</v>
      </c>
      <c r="D383">
        <v>123.83463771000001</v>
      </c>
      <c r="E383">
        <v>78.955732529999992</v>
      </c>
      <c r="F383">
        <v>355.78718127000002</v>
      </c>
      <c r="G383">
        <v>135.54224316</v>
      </c>
      <c r="H383">
        <v>348.99422985000001</v>
      </c>
    </row>
    <row r="384" spans="1:8" x14ac:dyDescent="0.2">
      <c r="A384" s="20">
        <v>383</v>
      </c>
      <c r="B384">
        <v>148.73814153000001</v>
      </c>
      <c r="C384">
        <v>167.46433317</v>
      </c>
      <c r="D384">
        <v>214.69671360000001</v>
      </c>
      <c r="E384">
        <v>75.249942930000003</v>
      </c>
      <c r="F384">
        <v>182.30094</v>
      </c>
      <c r="G384">
        <v>125.98040942999999</v>
      </c>
      <c r="H384">
        <v>124.37556345</v>
      </c>
    </row>
    <row r="385" spans="1:8" x14ac:dyDescent="0.2">
      <c r="A385" s="20">
        <v>384</v>
      </c>
      <c r="B385">
        <v>204.44751567</v>
      </c>
      <c r="C385">
        <v>124.84028142000001</v>
      </c>
      <c r="D385">
        <v>74.713499999999996</v>
      </c>
      <c r="E385">
        <v>392.89887099000003</v>
      </c>
      <c r="F385">
        <v>65.815122150000008</v>
      </c>
      <c r="G385">
        <v>129.33803412</v>
      </c>
      <c r="H385">
        <v>78.217563150000004</v>
      </c>
    </row>
    <row r="386" spans="1:8" x14ac:dyDescent="0.2">
      <c r="A386" s="20">
        <v>385</v>
      </c>
      <c r="B386">
        <v>66.154321440000004</v>
      </c>
      <c r="C386">
        <v>81.570705029999999</v>
      </c>
      <c r="D386">
        <v>146.56099014</v>
      </c>
      <c r="E386">
        <v>168.23687075999999</v>
      </c>
      <c r="F386">
        <v>24.09510375</v>
      </c>
      <c r="G386">
        <v>136.59271497</v>
      </c>
      <c r="H386">
        <v>216.00270558</v>
      </c>
    </row>
    <row r="387" spans="1:8" x14ac:dyDescent="0.2">
      <c r="A387" s="20">
        <v>386</v>
      </c>
      <c r="B387">
        <v>112.97278908</v>
      </c>
      <c r="C387">
        <v>340.66666313999997</v>
      </c>
      <c r="D387">
        <v>53.877399119999993</v>
      </c>
      <c r="E387">
        <v>96.053169870000005</v>
      </c>
      <c r="F387">
        <v>44.427635639999998</v>
      </c>
      <c r="G387">
        <v>74.713499999999996</v>
      </c>
      <c r="H387">
        <v>325.54465074000001</v>
      </c>
    </row>
    <row r="388" spans="1:8" x14ac:dyDescent="0.2">
      <c r="A388" s="20">
        <v>387</v>
      </c>
      <c r="B388">
        <v>159.06803004</v>
      </c>
      <c r="C388">
        <v>40.648626809999996</v>
      </c>
      <c r="D388">
        <v>77.586981210000005</v>
      </c>
      <c r="E388">
        <v>195.37879104000001</v>
      </c>
      <c r="F388">
        <v>143.57394441</v>
      </c>
      <c r="G388">
        <v>193.17175425000002</v>
      </c>
      <c r="H388">
        <v>112.33921860000001</v>
      </c>
    </row>
    <row r="389" spans="1:8" x14ac:dyDescent="0.2">
      <c r="A389" s="20">
        <v>388</v>
      </c>
      <c r="B389">
        <v>158.84239527</v>
      </c>
      <c r="C389">
        <v>28.352278980000001</v>
      </c>
      <c r="D389">
        <v>175.79189988000002</v>
      </c>
      <c r="E389">
        <v>140.33436705</v>
      </c>
      <c r="F389">
        <v>51.589671750000001</v>
      </c>
      <c r="G389">
        <v>21.131966339999998</v>
      </c>
      <c r="H389">
        <v>84.211080120000005</v>
      </c>
    </row>
    <row r="390" spans="1:8" x14ac:dyDescent="0.2">
      <c r="A390" s="20">
        <v>389</v>
      </c>
      <c r="B390">
        <v>161.98932789</v>
      </c>
      <c r="C390">
        <v>31.201851869999999</v>
      </c>
      <c r="D390">
        <v>89.904248819999992</v>
      </c>
      <c r="E390">
        <v>127.14444576</v>
      </c>
      <c r="F390">
        <v>35.986504409999995</v>
      </c>
      <c r="G390">
        <v>94.506600419999998</v>
      </c>
      <c r="H390">
        <v>174.10636332000001</v>
      </c>
    </row>
    <row r="391" spans="1:8" x14ac:dyDescent="0.2">
      <c r="A391" s="20">
        <v>390</v>
      </c>
      <c r="B391">
        <v>47.253300209999999</v>
      </c>
      <c r="C391">
        <v>155.43247113000001</v>
      </c>
      <c r="D391">
        <v>30.76851357</v>
      </c>
      <c r="E391">
        <v>301.85748269999999</v>
      </c>
      <c r="F391">
        <v>44.828099999999999</v>
      </c>
      <c r="G391">
        <v>80.469428039999997</v>
      </c>
      <c r="H391">
        <v>210.49632062999999</v>
      </c>
    </row>
    <row r="392" spans="1:8" x14ac:dyDescent="0.2">
      <c r="A392" s="20">
        <v>391</v>
      </c>
      <c r="B392">
        <v>46.778122349999997</v>
      </c>
      <c r="C392">
        <v>209.98677455999999</v>
      </c>
      <c r="D392">
        <v>101.61036</v>
      </c>
      <c r="E392">
        <v>56.70306369</v>
      </c>
      <c r="F392">
        <v>78.616533239999995</v>
      </c>
      <c r="G392">
        <v>76.369151160000001</v>
      </c>
      <c r="H392">
        <v>417.07018251</v>
      </c>
    </row>
    <row r="393" spans="1:8" x14ac:dyDescent="0.2">
      <c r="A393" s="20">
        <v>392</v>
      </c>
      <c r="B393">
        <v>127.42536851999999</v>
      </c>
      <c r="C393">
        <v>267.46984719</v>
      </c>
      <c r="D393">
        <v>109.88712153</v>
      </c>
      <c r="E393">
        <v>16.0932879</v>
      </c>
      <c r="F393">
        <v>42.263932679999996</v>
      </c>
      <c r="G393">
        <v>167.59881747</v>
      </c>
      <c r="H393">
        <v>246.7488051</v>
      </c>
    </row>
    <row r="394" spans="1:8" x14ac:dyDescent="0.2">
      <c r="A394" s="20">
        <v>393</v>
      </c>
      <c r="B394">
        <v>46.49122251</v>
      </c>
      <c r="C394">
        <v>284.68084904999995</v>
      </c>
      <c r="D394">
        <v>152.88324650999999</v>
      </c>
      <c r="E394">
        <v>69.511946129999998</v>
      </c>
      <c r="F394">
        <v>108.61998057000001</v>
      </c>
      <c r="G394">
        <v>491.22183699000004</v>
      </c>
      <c r="H394">
        <v>360.41344119000001</v>
      </c>
    </row>
    <row r="395" spans="1:8" x14ac:dyDescent="0.2">
      <c r="A395" s="20">
        <v>394</v>
      </c>
      <c r="B395">
        <v>69.960227130000007</v>
      </c>
      <c r="C395">
        <v>93.078078300000001</v>
      </c>
      <c r="D395">
        <v>24.09510375</v>
      </c>
      <c r="E395">
        <v>50.096896020000003</v>
      </c>
      <c r="F395">
        <v>18.17928882</v>
      </c>
      <c r="G395">
        <v>154.97223596999999</v>
      </c>
      <c r="H395">
        <v>167.59881747</v>
      </c>
    </row>
    <row r="396" spans="1:8" x14ac:dyDescent="0.2">
      <c r="A396" s="20">
        <v>395</v>
      </c>
      <c r="B396">
        <v>111.66082002</v>
      </c>
      <c r="C396">
        <v>195.37879104000001</v>
      </c>
      <c r="D396">
        <v>250.62793002000001</v>
      </c>
      <c r="E396">
        <v>32.188070070000002</v>
      </c>
      <c r="F396">
        <v>24.09510375</v>
      </c>
      <c r="G396">
        <v>149.21780219999999</v>
      </c>
      <c r="H396">
        <v>18.17928882</v>
      </c>
    </row>
    <row r="397" spans="1:8" x14ac:dyDescent="0.2">
      <c r="A397" s="20">
        <v>396</v>
      </c>
      <c r="B397">
        <v>93.556244699999993</v>
      </c>
      <c r="C397">
        <v>292.11334803</v>
      </c>
      <c r="D397">
        <v>151.23954950999999</v>
      </c>
      <c r="E397">
        <v>135.54224316</v>
      </c>
      <c r="F397">
        <v>128.54158820999999</v>
      </c>
      <c r="G397">
        <v>147.04662789</v>
      </c>
      <c r="H397">
        <v>27.552844530000002</v>
      </c>
    </row>
    <row r="398" spans="1:8" x14ac:dyDescent="0.2">
      <c r="A398" s="20">
        <v>397</v>
      </c>
      <c r="B398">
        <v>93.841650270000002</v>
      </c>
      <c r="C398">
        <v>76.369151160000001</v>
      </c>
      <c r="D398">
        <v>148.37802246000001</v>
      </c>
      <c r="E398">
        <v>326.13488739000002</v>
      </c>
      <c r="F398">
        <v>203.24313404999998</v>
      </c>
      <c r="G398">
        <v>129.47700123000001</v>
      </c>
      <c r="H398">
        <v>133.28290691999999</v>
      </c>
    </row>
    <row r="399" spans="1:8" x14ac:dyDescent="0.2">
      <c r="A399" s="20">
        <v>398</v>
      </c>
      <c r="B399">
        <v>727.41960161999998</v>
      </c>
      <c r="C399">
        <v>223.34255982000002</v>
      </c>
      <c r="D399">
        <v>109.64355552000001</v>
      </c>
      <c r="E399">
        <v>77.528704680000004</v>
      </c>
      <c r="F399">
        <v>137.99135168999999</v>
      </c>
      <c r="G399">
        <v>126.82766052000001</v>
      </c>
      <c r="H399">
        <v>88.250091929999996</v>
      </c>
    </row>
    <row r="400" spans="1:8" x14ac:dyDescent="0.2">
      <c r="A400" s="20">
        <v>399</v>
      </c>
      <c r="B400">
        <v>450.51642791999996</v>
      </c>
      <c r="C400">
        <v>55.105689060000003</v>
      </c>
      <c r="D400">
        <v>71.84898441</v>
      </c>
      <c r="E400">
        <v>117.16421643000001</v>
      </c>
      <c r="F400">
        <v>260.62011351000001</v>
      </c>
      <c r="G400">
        <v>184.34659563</v>
      </c>
      <c r="H400">
        <v>183.27819258</v>
      </c>
    </row>
    <row r="401" spans="1:8" x14ac:dyDescent="0.2">
      <c r="A401" s="20">
        <v>400</v>
      </c>
      <c r="B401">
        <v>41.625879390000001</v>
      </c>
      <c r="C401">
        <v>164.39659685999999</v>
      </c>
      <c r="D401">
        <v>39.308266619999998</v>
      </c>
      <c r="E401">
        <v>156.43512630000001</v>
      </c>
      <c r="F401">
        <v>38.851019999999998</v>
      </c>
      <c r="G401">
        <v>137.76422264999999</v>
      </c>
      <c r="H401">
        <v>107.96100749999999</v>
      </c>
    </row>
    <row r="402" spans="1:8" x14ac:dyDescent="0.2">
      <c r="A402" s="20">
        <v>401</v>
      </c>
      <c r="B402">
        <v>251.55288314999999</v>
      </c>
      <c r="C402">
        <v>29.58505173</v>
      </c>
      <c r="D402">
        <v>332.36001621000003</v>
      </c>
      <c r="E402">
        <v>71.036101529999996</v>
      </c>
      <c r="F402">
        <v>230.19528204</v>
      </c>
      <c r="G402">
        <v>155.51913879</v>
      </c>
      <c r="H402">
        <v>188.46779229000001</v>
      </c>
    </row>
    <row r="403" spans="1:8" x14ac:dyDescent="0.2">
      <c r="A403" s="20">
        <v>402</v>
      </c>
      <c r="B403">
        <v>135.14626160999998</v>
      </c>
      <c r="C403">
        <v>155.92109742</v>
      </c>
      <c r="D403">
        <v>68.996422980000006</v>
      </c>
      <c r="E403">
        <v>130.98471966</v>
      </c>
      <c r="F403">
        <v>288.15801534000002</v>
      </c>
      <c r="G403">
        <v>196.60857524999997</v>
      </c>
      <c r="H403">
        <v>85.055342670000002</v>
      </c>
    </row>
    <row r="404" spans="1:8" x14ac:dyDescent="0.2">
      <c r="A404" s="20">
        <v>403</v>
      </c>
      <c r="B404">
        <v>35.986504409999995</v>
      </c>
      <c r="C404">
        <v>105.66132596999999</v>
      </c>
      <c r="D404">
        <v>36.110528819999999</v>
      </c>
      <c r="E404">
        <v>100.46126636999999</v>
      </c>
      <c r="F404">
        <v>119.31745949999998</v>
      </c>
      <c r="G404">
        <v>284.72866569000001</v>
      </c>
      <c r="H404">
        <v>64.652580090000001</v>
      </c>
    </row>
    <row r="405" spans="1:8" x14ac:dyDescent="0.2">
      <c r="A405" s="20">
        <v>404</v>
      </c>
      <c r="B405">
        <v>119.5416</v>
      </c>
      <c r="C405">
        <v>112.29887331</v>
      </c>
      <c r="D405">
        <v>99.343552410000001</v>
      </c>
      <c r="E405">
        <v>291.74575761</v>
      </c>
      <c r="F405">
        <v>66.825248669999993</v>
      </c>
      <c r="G405">
        <v>58.715845379999998</v>
      </c>
      <c r="H405">
        <v>126.82766052000001</v>
      </c>
    </row>
    <row r="406" spans="1:8" x14ac:dyDescent="0.2">
      <c r="A406" s="20">
        <v>405</v>
      </c>
      <c r="B406">
        <v>147.92525865000002</v>
      </c>
      <c r="C406">
        <v>191.29046831999997</v>
      </c>
      <c r="D406">
        <v>33.413371470000001</v>
      </c>
      <c r="E406">
        <v>216.27167418000002</v>
      </c>
      <c r="F406">
        <v>110.57598</v>
      </c>
      <c r="G406">
        <v>147.62341611000002</v>
      </c>
      <c r="H406">
        <v>157.91295933000001</v>
      </c>
    </row>
    <row r="407" spans="1:8" x14ac:dyDescent="0.2">
      <c r="A407" s="20">
        <v>406</v>
      </c>
      <c r="B407">
        <v>81.297253619999992</v>
      </c>
      <c r="C407">
        <v>42.789915719999996</v>
      </c>
      <c r="D407">
        <v>680.71170996000001</v>
      </c>
      <c r="E407">
        <v>226.12339628999999</v>
      </c>
      <c r="F407">
        <v>90.745522829999999</v>
      </c>
      <c r="G407">
        <v>103.05083628</v>
      </c>
      <c r="H407">
        <v>123.72705027000001</v>
      </c>
    </row>
    <row r="408" spans="1:8" x14ac:dyDescent="0.2">
      <c r="A408" s="20">
        <v>407</v>
      </c>
      <c r="B408">
        <v>58.942974419999999</v>
      </c>
      <c r="C408">
        <v>83.679119999999998</v>
      </c>
      <c r="D408">
        <v>69.767466299999995</v>
      </c>
      <c r="E408">
        <v>76.192827300000005</v>
      </c>
      <c r="F408">
        <v>49.288495949999998</v>
      </c>
      <c r="G408">
        <v>77.528704680000004</v>
      </c>
      <c r="H408">
        <v>238.87699074</v>
      </c>
    </row>
    <row r="409" spans="1:8" x14ac:dyDescent="0.2">
      <c r="A409" s="20">
        <v>408</v>
      </c>
      <c r="B409">
        <v>60.513452190000002</v>
      </c>
      <c r="C409">
        <v>53.877399119999993</v>
      </c>
      <c r="D409">
        <v>47.81664</v>
      </c>
      <c r="E409">
        <v>216.76777182000001</v>
      </c>
      <c r="F409">
        <v>82.875202740000006</v>
      </c>
      <c r="G409">
        <v>90.893455560000007</v>
      </c>
      <c r="H409">
        <v>71.287138889999994</v>
      </c>
    </row>
    <row r="410" spans="1:8" x14ac:dyDescent="0.2">
      <c r="A410" s="20">
        <v>409</v>
      </c>
      <c r="B410">
        <v>32.873939999999997</v>
      </c>
      <c r="C410">
        <v>37.802042459999996</v>
      </c>
      <c r="D410">
        <v>267.05294585999997</v>
      </c>
      <c r="E410">
        <v>50.80518</v>
      </c>
      <c r="F410">
        <v>92.064963239999997</v>
      </c>
      <c r="G410">
        <v>66.018342869999998</v>
      </c>
      <c r="H410">
        <v>118.64204946</v>
      </c>
    </row>
    <row r="411" spans="1:8" x14ac:dyDescent="0.2">
      <c r="A411" s="20">
        <v>410</v>
      </c>
      <c r="B411">
        <v>63.887513850000005</v>
      </c>
      <c r="C411">
        <v>240.94356615000001</v>
      </c>
      <c r="D411">
        <v>152.38565460000001</v>
      </c>
      <c r="E411">
        <v>221.43437702999998</v>
      </c>
      <c r="F411">
        <v>460.32182766</v>
      </c>
      <c r="G411">
        <v>122.53014</v>
      </c>
      <c r="H411">
        <v>91.089204930000008</v>
      </c>
    </row>
    <row r="412" spans="1:8" x14ac:dyDescent="0.2">
      <c r="A412" s="20">
        <v>411</v>
      </c>
      <c r="B412">
        <v>53.79372</v>
      </c>
      <c r="C412">
        <v>163.38796461000001</v>
      </c>
      <c r="D412">
        <v>67.15847088000001</v>
      </c>
      <c r="E412">
        <v>184.83073911</v>
      </c>
      <c r="F412">
        <v>80.469428039999997</v>
      </c>
      <c r="G412">
        <v>189.79022123999999</v>
      </c>
      <c r="H412">
        <v>51.06817152</v>
      </c>
    </row>
    <row r="413" spans="1:8" x14ac:dyDescent="0.2">
      <c r="A413" s="20">
        <v>412</v>
      </c>
      <c r="B413">
        <v>162.07151274</v>
      </c>
      <c r="C413">
        <v>69.511946129999998</v>
      </c>
      <c r="D413">
        <v>68.149171890000005</v>
      </c>
      <c r="E413">
        <v>54.944307900000005</v>
      </c>
      <c r="F413">
        <v>119.31745949999998</v>
      </c>
      <c r="G413">
        <v>30.76851357</v>
      </c>
      <c r="H413">
        <v>45.519947010000003</v>
      </c>
    </row>
    <row r="414" spans="1:8" x14ac:dyDescent="0.2">
      <c r="A414" s="20">
        <v>413</v>
      </c>
      <c r="B414">
        <v>112.49761122</v>
      </c>
      <c r="C414">
        <v>83.892800609999995</v>
      </c>
      <c r="D414">
        <v>99.343552410000001</v>
      </c>
      <c r="E414">
        <v>138.44411550000001</v>
      </c>
      <c r="F414">
        <v>101.61036</v>
      </c>
      <c r="G414">
        <v>32.873939999999997</v>
      </c>
      <c r="H414">
        <v>103.05083628</v>
      </c>
    </row>
    <row r="415" spans="1:8" x14ac:dyDescent="0.2">
      <c r="A415" s="20">
        <v>414</v>
      </c>
      <c r="B415">
        <v>149.21780219999999</v>
      </c>
      <c r="C415">
        <v>24.643500840000002</v>
      </c>
      <c r="D415">
        <v>313.34094764999998</v>
      </c>
      <c r="E415">
        <v>62.831064959999999</v>
      </c>
      <c r="F415">
        <v>159.09642117000001</v>
      </c>
      <c r="G415">
        <v>72.345082050000002</v>
      </c>
      <c r="H415">
        <v>36.47961351</v>
      </c>
    </row>
    <row r="416" spans="1:8" x14ac:dyDescent="0.2">
      <c r="A416" s="20">
        <v>415</v>
      </c>
      <c r="B416">
        <v>91.235643390000007</v>
      </c>
      <c r="C416">
        <v>165.45304575</v>
      </c>
      <c r="D416">
        <v>99.343552410000001</v>
      </c>
      <c r="E416">
        <v>78.217563150000004</v>
      </c>
      <c r="F416">
        <v>83.732913719999999</v>
      </c>
      <c r="G416">
        <v>123.22049274</v>
      </c>
      <c r="H416">
        <v>46.49122251</v>
      </c>
    </row>
    <row r="417" spans="1:8" x14ac:dyDescent="0.2">
      <c r="A417" s="20">
        <v>416</v>
      </c>
      <c r="B417">
        <v>31.201851869999999</v>
      </c>
      <c r="C417">
        <v>41.94565317</v>
      </c>
      <c r="D417">
        <v>162.51232239000001</v>
      </c>
      <c r="E417">
        <v>63.043251299999994</v>
      </c>
      <c r="F417">
        <v>59.17010346</v>
      </c>
      <c r="G417">
        <v>86.047537950000006</v>
      </c>
      <c r="H417">
        <v>98.666648100000003</v>
      </c>
    </row>
    <row r="418" spans="1:8" x14ac:dyDescent="0.2">
      <c r="A418" s="20">
        <v>417</v>
      </c>
      <c r="B418">
        <v>128.64618711</v>
      </c>
      <c r="C418">
        <v>65.815122150000008</v>
      </c>
      <c r="D418">
        <v>126.96961617000001</v>
      </c>
      <c r="E418">
        <v>96.377426460000009</v>
      </c>
      <c r="F418">
        <v>54.536372190000002</v>
      </c>
      <c r="G418">
        <v>105.74500508999999</v>
      </c>
      <c r="H418">
        <v>105.28028712</v>
      </c>
    </row>
    <row r="419" spans="1:8" x14ac:dyDescent="0.2">
      <c r="A419" s="20">
        <v>418</v>
      </c>
      <c r="B419">
        <v>38.966078790000005</v>
      </c>
      <c r="C419">
        <v>65.815122150000008</v>
      </c>
      <c r="D419">
        <v>261.37322559</v>
      </c>
      <c r="E419">
        <v>83.892800609999995</v>
      </c>
      <c r="F419">
        <v>152.4454254</v>
      </c>
      <c r="G419">
        <v>77.528704680000004</v>
      </c>
      <c r="H419">
        <v>215.17488</v>
      </c>
    </row>
    <row r="420" spans="1:8" x14ac:dyDescent="0.2">
      <c r="A420" s="20">
        <v>419</v>
      </c>
      <c r="B420">
        <v>45.519947010000003</v>
      </c>
      <c r="C420">
        <v>119.87781074999999</v>
      </c>
      <c r="D420">
        <v>33.413371470000001</v>
      </c>
      <c r="E420">
        <v>57.486061169999992</v>
      </c>
      <c r="F420">
        <v>92.837500829999996</v>
      </c>
      <c r="G420">
        <v>64.652580090000001</v>
      </c>
      <c r="H420">
        <v>30.47713092</v>
      </c>
    </row>
    <row r="421" spans="1:8" x14ac:dyDescent="0.2">
      <c r="A421" s="20">
        <v>420</v>
      </c>
      <c r="B421">
        <v>55.105689060000003</v>
      </c>
      <c r="C421">
        <v>96.377426460000009</v>
      </c>
      <c r="D421">
        <v>244.71360935999999</v>
      </c>
      <c r="E421">
        <v>118.97975448</v>
      </c>
      <c r="F421">
        <v>146.71340567999999</v>
      </c>
      <c r="G421">
        <v>66.825248669999993</v>
      </c>
      <c r="H421">
        <v>87.283299239999991</v>
      </c>
    </row>
    <row r="422" spans="1:8" x14ac:dyDescent="0.2">
      <c r="A422" s="20">
        <v>421</v>
      </c>
      <c r="B422">
        <v>94.977295470000001</v>
      </c>
      <c r="C422">
        <v>67.42445094</v>
      </c>
      <c r="D422">
        <v>119.69102699999999</v>
      </c>
      <c r="E422">
        <v>47.909284739999997</v>
      </c>
      <c r="F422">
        <v>215.25855912000003</v>
      </c>
      <c r="G422">
        <v>79.744707089999991</v>
      </c>
      <c r="H422">
        <v>45.519947010000003</v>
      </c>
    </row>
    <row r="423" spans="1:8" x14ac:dyDescent="0.2">
      <c r="A423" s="20">
        <v>422</v>
      </c>
      <c r="B423">
        <v>21.131966339999998</v>
      </c>
      <c r="C423">
        <v>334.93016060999997</v>
      </c>
      <c r="D423">
        <v>131.29253928</v>
      </c>
      <c r="E423">
        <v>117.16421643000001</v>
      </c>
      <c r="F423">
        <v>164.61476028000001</v>
      </c>
      <c r="G423">
        <v>85.473738269999998</v>
      </c>
      <c r="H423">
        <v>104.76924678</v>
      </c>
    </row>
    <row r="424" spans="1:8" x14ac:dyDescent="0.2">
      <c r="A424" s="20">
        <v>423</v>
      </c>
      <c r="B424">
        <v>63.395899020000002</v>
      </c>
      <c r="C424">
        <v>57.486061169999992</v>
      </c>
      <c r="D424">
        <v>188.86975092</v>
      </c>
      <c r="E424">
        <v>122.63922170999999</v>
      </c>
      <c r="F424">
        <v>53.877399119999993</v>
      </c>
      <c r="G424">
        <v>221.75713934999999</v>
      </c>
      <c r="H424">
        <v>102.92083478999999</v>
      </c>
    </row>
    <row r="425" spans="1:8" x14ac:dyDescent="0.2">
      <c r="A425" s="20">
        <v>424</v>
      </c>
      <c r="B425">
        <v>82.062319860000002</v>
      </c>
      <c r="C425">
        <v>60.438738690000001</v>
      </c>
      <c r="D425">
        <v>95.633279999999999</v>
      </c>
      <c r="E425">
        <v>502.64403686999998</v>
      </c>
      <c r="F425">
        <v>213.52968873</v>
      </c>
      <c r="G425">
        <v>135.01476585</v>
      </c>
      <c r="H425">
        <v>54.125447940000001</v>
      </c>
    </row>
    <row r="426" spans="1:8" x14ac:dyDescent="0.2">
      <c r="A426" s="20">
        <v>425</v>
      </c>
      <c r="B426">
        <v>87.895949940000008</v>
      </c>
      <c r="C426">
        <v>198.34939980000001</v>
      </c>
      <c r="D426">
        <v>33.009918570000004</v>
      </c>
      <c r="E426">
        <v>1023.34333815</v>
      </c>
      <c r="F426">
        <v>254.85073703999998</v>
      </c>
      <c r="G426">
        <v>59.770800000000001</v>
      </c>
      <c r="H426">
        <v>121.90852368</v>
      </c>
    </row>
    <row r="427" spans="1:8" x14ac:dyDescent="0.2">
      <c r="A427" s="20">
        <v>426</v>
      </c>
      <c r="B427">
        <v>131.39414963999999</v>
      </c>
      <c r="C427">
        <v>71.97300881999999</v>
      </c>
      <c r="D427">
        <v>33.009918570000004</v>
      </c>
      <c r="E427">
        <v>130.30183826999999</v>
      </c>
      <c r="F427">
        <v>164.80453256999999</v>
      </c>
      <c r="G427">
        <v>117.43169076</v>
      </c>
      <c r="H427">
        <v>104.08487112</v>
      </c>
    </row>
    <row r="428" spans="1:8" x14ac:dyDescent="0.2">
      <c r="A428" s="20">
        <v>427</v>
      </c>
      <c r="B428">
        <v>243.24922476</v>
      </c>
      <c r="C428">
        <v>305.25545267999996</v>
      </c>
      <c r="D428">
        <v>107.75330397</v>
      </c>
      <c r="E428">
        <v>26.73099603</v>
      </c>
      <c r="F428">
        <v>169.18872074999999</v>
      </c>
      <c r="G428">
        <v>142.07369732999999</v>
      </c>
      <c r="H428">
        <v>159.32056166999999</v>
      </c>
    </row>
    <row r="429" spans="1:8" x14ac:dyDescent="0.2">
      <c r="A429" s="20">
        <v>428</v>
      </c>
      <c r="B429">
        <v>44.427635639999998</v>
      </c>
      <c r="C429">
        <v>61.320357989999998</v>
      </c>
      <c r="D429">
        <v>98.802626669999995</v>
      </c>
      <c r="E429">
        <v>82.658533590000005</v>
      </c>
      <c r="F429">
        <v>89.904248819999992</v>
      </c>
      <c r="G429">
        <v>168.4490571</v>
      </c>
      <c r="H429">
        <v>140.9694318</v>
      </c>
    </row>
    <row r="430" spans="1:8" x14ac:dyDescent="0.2">
      <c r="A430" s="20">
        <v>429</v>
      </c>
      <c r="B430">
        <v>31.768180200000003</v>
      </c>
      <c r="C430">
        <v>42.789915719999996</v>
      </c>
      <c r="D430">
        <v>183.35141181</v>
      </c>
      <c r="E430">
        <v>131.80059107999998</v>
      </c>
      <c r="F430">
        <v>110.89874232</v>
      </c>
      <c r="G430">
        <v>113.60337102</v>
      </c>
      <c r="H430">
        <v>30.47713092</v>
      </c>
    </row>
    <row r="431" spans="1:8" x14ac:dyDescent="0.2">
      <c r="A431" s="20">
        <v>430</v>
      </c>
      <c r="B431">
        <v>21.7565712</v>
      </c>
      <c r="C431">
        <v>85.055342670000002</v>
      </c>
      <c r="D431">
        <v>32.188070070000002</v>
      </c>
      <c r="E431">
        <v>122.85738512999998</v>
      </c>
      <c r="F431">
        <v>129.47700123000001</v>
      </c>
      <c r="G431">
        <v>201.85346295000002</v>
      </c>
      <c r="H431">
        <v>116.59191102</v>
      </c>
    </row>
    <row r="432" spans="1:8" x14ac:dyDescent="0.2">
      <c r="A432" s="20">
        <v>431</v>
      </c>
      <c r="B432">
        <v>57.486061169999992</v>
      </c>
      <c r="C432">
        <v>187.32617001</v>
      </c>
      <c r="D432">
        <v>95.492818619999994</v>
      </c>
      <c r="E432">
        <v>68.800673610000004</v>
      </c>
      <c r="F432">
        <v>104.08487112</v>
      </c>
      <c r="G432">
        <v>142.07369732999999</v>
      </c>
      <c r="H432">
        <v>97.345713419999996</v>
      </c>
    </row>
    <row r="433" spans="1:8" x14ac:dyDescent="0.2">
      <c r="A433" s="20">
        <v>432</v>
      </c>
      <c r="B433">
        <v>27.552844530000002</v>
      </c>
      <c r="C433">
        <v>133.81785558000001</v>
      </c>
      <c r="D433">
        <v>117.73502757</v>
      </c>
      <c r="E433">
        <v>167.46433317</v>
      </c>
      <c r="F433">
        <v>371.35000331999998</v>
      </c>
      <c r="G433">
        <v>55.105689060000003</v>
      </c>
      <c r="H433">
        <v>101.47886424000001</v>
      </c>
    </row>
    <row r="434" spans="1:8" x14ac:dyDescent="0.2">
      <c r="A434" s="20">
        <v>433</v>
      </c>
      <c r="B434">
        <v>82.658533590000005</v>
      </c>
      <c r="C434">
        <v>137.47283999999999</v>
      </c>
      <c r="D434">
        <v>55.589832539999996</v>
      </c>
      <c r="E434">
        <v>467.48386376999997</v>
      </c>
      <c r="F434">
        <v>47.253300209999999</v>
      </c>
      <c r="G434">
        <v>171.18357119999999</v>
      </c>
      <c r="H434">
        <v>306.00109340999995</v>
      </c>
    </row>
    <row r="435" spans="1:8" x14ac:dyDescent="0.2">
      <c r="A435" s="20">
        <v>434</v>
      </c>
      <c r="B435">
        <v>143.23175658</v>
      </c>
      <c r="C435">
        <v>36.357083369999998</v>
      </c>
      <c r="D435">
        <v>142.07369732999999</v>
      </c>
      <c r="E435">
        <v>172.50898869</v>
      </c>
      <c r="F435">
        <v>198.46296432</v>
      </c>
      <c r="G435">
        <v>105.91385759999999</v>
      </c>
      <c r="H435">
        <v>523.84772816999998</v>
      </c>
    </row>
    <row r="436" spans="1:8" x14ac:dyDescent="0.2">
      <c r="A436" s="20">
        <v>435</v>
      </c>
      <c r="B436">
        <v>171.15816861000002</v>
      </c>
      <c r="C436">
        <v>14.9427</v>
      </c>
      <c r="D436">
        <v>161.82346391999999</v>
      </c>
      <c r="E436">
        <v>232.51140054000001</v>
      </c>
      <c r="F436">
        <v>125.98040942999999</v>
      </c>
      <c r="G436">
        <v>77.758822259999988</v>
      </c>
      <c r="H436">
        <v>719.99606826000002</v>
      </c>
    </row>
    <row r="437" spans="1:8" x14ac:dyDescent="0.2">
      <c r="A437" s="20">
        <v>436</v>
      </c>
      <c r="B437">
        <v>66.154321440000004</v>
      </c>
      <c r="C437">
        <v>268.05410676000002</v>
      </c>
      <c r="D437">
        <v>138.44411550000001</v>
      </c>
      <c r="E437">
        <v>136.29834378000001</v>
      </c>
      <c r="F437">
        <v>139.92045426000001</v>
      </c>
      <c r="G437">
        <v>82.441864439999989</v>
      </c>
      <c r="H437">
        <v>132.64485363</v>
      </c>
    </row>
    <row r="438" spans="1:8" x14ac:dyDescent="0.2">
      <c r="A438" s="20">
        <v>437</v>
      </c>
      <c r="B438">
        <v>103.95636389999999</v>
      </c>
      <c r="C438">
        <v>87.488014230000005</v>
      </c>
      <c r="D438">
        <v>260.07171641999997</v>
      </c>
      <c r="E438">
        <v>116.24673465000001</v>
      </c>
      <c r="F438">
        <v>200.43241217999997</v>
      </c>
      <c r="G438">
        <v>76.369151160000001</v>
      </c>
      <c r="H438">
        <v>124.37556345</v>
      </c>
    </row>
    <row r="439" spans="1:8" x14ac:dyDescent="0.2">
      <c r="A439" s="20">
        <v>438</v>
      </c>
      <c r="B439">
        <v>55.105689060000003</v>
      </c>
      <c r="C439">
        <v>74.713499999999996</v>
      </c>
      <c r="D439">
        <v>172.74209481</v>
      </c>
      <c r="E439">
        <v>126.08650259999999</v>
      </c>
      <c r="F439">
        <v>230.29240958999998</v>
      </c>
      <c r="G439">
        <v>116.89674210000001</v>
      </c>
      <c r="H439">
        <v>154.27889468999999</v>
      </c>
    </row>
    <row r="440" spans="1:8" x14ac:dyDescent="0.2">
      <c r="A440" s="20">
        <v>439</v>
      </c>
      <c r="B440">
        <v>79.126079310000009</v>
      </c>
      <c r="C440">
        <v>55.589832539999996</v>
      </c>
      <c r="D440">
        <v>65.543165009999996</v>
      </c>
      <c r="E440">
        <v>29.885400000000001</v>
      </c>
      <c r="F440">
        <v>446.73443054999996</v>
      </c>
      <c r="G440">
        <v>313.81164269999999</v>
      </c>
      <c r="H440">
        <v>97.345713419999996</v>
      </c>
    </row>
    <row r="441" spans="1:8" x14ac:dyDescent="0.2">
      <c r="A441" s="20">
        <v>440</v>
      </c>
      <c r="B441">
        <v>337.82456160000004</v>
      </c>
      <c r="C441">
        <v>139.02389226</v>
      </c>
      <c r="D441">
        <v>251.55288314999999</v>
      </c>
      <c r="E441">
        <v>44.427635639999998</v>
      </c>
      <c r="F441">
        <v>152.4454254</v>
      </c>
      <c r="G441">
        <v>12.67888095</v>
      </c>
      <c r="H441">
        <v>375.28441622999998</v>
      </c>
    </row>
    <row r="442" spans="1:8" x14ac:dyDescent="0.2">
      <c r="A442" s="20">
        <v>441</v>
      </c>
      <c r="B442">
        <v>64.513612980000005</v>
      </c>
      <c r="C442">
        <v>37.802042459999996</v>
      </c>
      <c r="D442">
        <v>126.40478211</v>
      </c>
      <c r="E442">
        <v>218.18433978000002</v>
      </c>
      <c r="F442">
        <v>53.460497789999998</v>
      </c>
      <c r="G442">
        <v>25.708915349999998</v>
      </c>
      <c r="H442">
        <v>135.54224316</v>
      </c>
    </row>
    <row r="443" spans="1:8" x14ac:dyDescent="0.2">
      <c r="A443" s="20">
        <v>442</v>
      </c>
      <c r="B443">
        <v>165.77580807000001</v>
      </c>
      <c r="C443">
        <v>47.253300209999999</v>
      </c>
      <c r="D443">
        <v>235.33706511</v>
      </c>
      <c r="E443">
        <v>188.18238672000001</v>
      </c>
      <c r="F443">
        <v>286.54121520000001</v>
      </c>
      <c r="G443">
        <v>290.13493454999997</v>
      </c>
      <c r="H443">
        <v>197.33479047</v>
      </c>
    </row>
    <row r="444" spans="1:8" x14ac:dyDescent="0.2">
      <c r="A444" s="20">
        <v>443</v>
      </c>
      <c r="B444">
        <v>47.81664</v>
      </c>
      <c r="C444">
        <v>185.31338832</v>
      </c>
      <c r="D444">
        <v>122.53014</v>
      </c>
      <c r="E444">
        <v>73.931996789999999</v>
      </c>
      <c r="F444">
        <v>84.158780669999999</v>
      </c>
      <c r="G444">
        <v>92.692556639999992</v>
      </c>
      <c r="H444">
        <v>160.65942758999998</v>
      </c>
    </row>
    <row r="445" spans="1:8" x14ac:dyDescent="0.2">
      <c r="A445" s="20">
        <v>444</v>
      </c>
      <c r="B445">
        <v>27.552844530000002</v>
      </c>
      <c r="C445">
        <v>91.089204930000008</v>
      </c>
      <c r="D445">
        <v>83.357851949999997</v>
      </c>
      <c r="E445">
        <v>150.41022966</v>
      </c>
      <c r="F445">
        <v>212.94244061999999</v>
      </c>
      <c r="G445">
        <v>202.91290038000002</v>
      </c>
      <c r="H445">
        <v>101.52219807</v>
      </c>
    </row>
    <row r="446" spans="1:8" x14ac:dyDescent="0.2">
      <c r="A446" s="20">
        <v>445</v>
      </c>
      <c r="B446">
        <v>254.04383124</v>
      </c>
      <c r="C446">
        <v>82.875202740000006</v>
      </c>
      <c r="D446">
        <v>52.278530219999993</v>
      </c>
      <c r="E446">
        <v>45.224081550000001</v>
      </c>
      <c r="F446">
        <v>159.40424079000002</v>
      </c>
      <c r="G446">
        <v>89.705510910000001</v>
      </c>
      <c r="H446">
        <v>80.745867989999994</v>
      </c>
    </row>
    <row r="447" spans="1:8" x14ac:dyDescent="0.2">
      <c r="A447" s="20">
        <v>446</v>
      </c>
      <c r="B447">
        <v>71.787719339999995</v>
      </c>
      <c r="C447">
        <v>68.996422980000006</v>
      </c>
      <c r="D447">
        <v>217.56870054000001</v>
      </c>
      <c r="E447">
        <v>89.157113819999992</v>
      </c>
      <c r="F447">
        <v>25.708915349999998</v>
      </c>
      <c r="G447">
        <v>81.297253619999992</v>
      </c>
      <c r="H447">
        <v>503.39864322000005</v>
      </c>
    </row>
    <row r="448" spans="1:8" x14ac:dyDescent="0.2">
      <c r="A448" s="20">
        <v>447</v>
      </c>
      <c r="B448">
        <v>89.656199999999998</v>
      </c>
      <c r="C448">
        <v>94.506600419999998</v>
      </c>
      <c r="D448">
        <v>182.59531118999999</v>
      </c>
      <c r="E448">
        <v>44.928216089999999</v>
      </c>
      <c r="F448">
        <v>53.877399119999993</v>
      </c>
      <c r="G448">
        <v>99.478036709999984</v>
      </c>
      <c r="H448">
        <v>75.663855720000001</v>
      </c>
    </row>
    <row r="449" spans="1:8" x14ac:dyDescent="0.2">
      <c r="A449" s="20">
        <v>448</v>
      </c>
      <c r="B449">
        <v>80.412645780000005</v>
      </c>
      <c r="C449">
        <v>58.026986909999998</v>
      </c>
      <c r="D449">
        <v>167.59881747</v>
      </c>
      <c r="E449">
        <v>135.01476585</v>
      </c>
      <c r="F449">
        <v>93.604061340000001</v>
      </c>
      <c r="G449">
        <v>49.739765489999996</v>
      </c>
      <c r="H449">
        <v>530.62424262000002</v>
      </c>
    </row>
    <row r="450" spans="1:8" x14ac:dyDescent="0.2">
      <c r="A450" s="20">
        <v>449</v>
      </c>
      <c r="B450">
        <v>140.9694318</v>
      </c>
      <c r="C450">
        <v>49.469302620000001</v>
      </c>
      <c r="D450">
        <v>72.775431810000001</v>
      </c>
      <c r="E450">
        <v>106.66995822</v>
      </c>
      <c r="F450">
        <v>62.831064959999999</v>
      </c>
      <c r="G450">
        <v>55.589832539999996</v>
      </c>
      <c r="H450">
        <v>63.537854670000002</v>
      </c>
    </row>
    <row r="451" spans="1:8" x14ac:dyDescent="0.2">
      <c r="A451" s="20">
        <v>450</v>
      </c>
      <c r="B451">
        <v>96.377426460000009</v>
      </c>
      <c r="C451">
        <v>65.815122150000008</v>
      </c>
      <c r="D451">
        <v>58.026986909999998</v>
      </c>
      <c r="E451">
        <v>83.732913719999999</v>
      </c>
      <c r="F451">
        <v>158.42101113000001</v>
      </c>
      <c r="G451">
        <v>737.99455040999999</v>
      </c>
      <c r="H451">
        <v>51.06817152</v>
      </c>
    </row>
    <row r="452" spans="1:8" x14ac:dyDescent="0.2">
      <c r="A452" s="20">
        <v>451</v>
      </c>
      <c r="B452">
        <v>59.546659500000004</v>
      </c>
      <c r="C452">
        <v>63.537854670000002</v>
      </c>
      <c r="D452">
        <v>135.01476585</v>
      </c>
      <c r="E452">
        <v>335.79534294000001</v>
      </c>
      <c r="F452">
        <v>89.556083909999998</v>
      </c>
      <c r="G452">
        <v>83.357851949999997</v>
      </c>
      <c r="H452">
        <v>71.97300881999999</v>
      </c>
    </row>
    <row r="453" spans="1:8" x14ac:dyDescent="0.2">
      <c r="A453" s="20">
        <v>452</v>
      </c>
      <c r="B453">
        <v>57.486061169999992</v>
      </c>
      <c r="C453">
        <v>179.03894858999999</v>
      </c>
      <c r="D453">
        <v>293.80486167000004</v>
      </c>
      <c r="E453">
        <v>123.9795819</v>
      </c>
      <c r="F453">
        <v>90.102986729999998</v>
      </c>
      <c r="G453">
        <v>72.95922702</v>
      </c>
      <c r="H453">
        <v>34.979366429999999</v>
      </c>
    </row>
    <row r="454" spans="1:8" x14ac:dyDescent="0.2">
      <c r="A454" s="20">
        <v>453</v>
      </c>
      <c r="B454">
        <v>513.55071359999999</v>
      </c>
      <c r="C454">
        <v>105.10994033999999</v>
      </c>
      <c r="D454">
        <v>109.60171595999999</v>
      </c>
      <c r="E454">
        <v>130.98471966</v>
      </c>
      <c r="F454">
        <v>85.578337169999998</v>
      </c>
      <c r="G454">
        <v>73.265552369999995</v>
      </c>
      <c r="H454">
        <v>91.089204930000008</v>
      </c>
    </row>
    <row r="455" spans="1:8" x14ac:dyDescent="0.2">
      <c r="A455" s="20">
        <v>454</v>
      </c>
      <c r="B455">
        <v>132.34151682000001</v>
      </c>
      <c r="C455">
        <v>77.932157580000009</v>
      </c>
      <c r="D455">
        <v>230.42838816</v>
      </c>
      <c r="E455">
        <v>57.486061169999992</v>
      </c>
      <c r="F455">
        <v>135.31212558000001</v>
      </c>
      <c r="G455">
        <v>124.84028142000001</v>
      </c>
      <c r="H455">
        <v>331.78173371999998</v>
      </c>
    </row>
    <row r="456" spans="1:8" x14ac:dyDescent="0.2">
      <c r="A456" s="20">
        <v>455</v>
      </c>
      <c r="B456">
        <v>126.40478211</v>
      </c>
      <c r="C456">
        <v>151.5040353</v>
      </c>
      <c r="D456">
        <v>293.12048601000004</v>
      </c>
      <c r="E456">
        <v>81.570705029999999</v>
      </c>
      <c r="F456">
        <v>65.543165009999996</v>
      </c>
      <c r="G456">
        <v>88.502623560000004</v>
      </c>
      <c r="H456">
        <v>639.88974782999992</v>
      </c>
    </row>
    <row r="457" spans="1:8" x14ac:dyDescent="0.2">
      <c r="A457" s="20">
        <v>456</v>
      </c>
      <c r="B457">
        <v>92.692556639999992</v>
      </c>
      <c r="C457">
        <v>88.855271279999997</v>
      </c>
      <c r="D457">
        <v>68.996422980000006</v>
      </c>
      <c r="E457">
        <v>362.40231455999998</v>
      </c>
      <c r="F457">
        <v>191.64012750000001</v>
      </c>
      <c r="G457">
        <v>78.616533239999995</v>
      </c>
      <c r="H457">
        <v>32.325542909999996</v>
      </c>
    </row>
    <row r="458" spans="1:8" x14ac:dyDescent="0.2">
      <c r="A458" s="20">
        <v>457</v>
      </c>
      <c r="B458">
        <v>155.51913879</v>
      </c>
      <c r="C458">
        <v>155.51913879</v>
      </c>
      <c r="D458">
        <v>206.81443934999999</v>
      </c>
      <c r="E458">
        <v>61.610246369999999</v>
      </c>
      <c r="F458">
        <v>60.513452190000002</v>
      </c>
      <c r="G458">
        <v>175.51097712000001</v>
      </c>
      <c r="H458">
        <v>126.40478211</v>
      </c>
    </row>
    <row r="459" spans="1:8" x14ac:dyDescent="0.2">
      <c r="A459" s="20">
        <v>458</v>
      </c>
      <c r="B459">
        <v>77.932157580000009</v>
      </c>
      <c r="C459">
        <v>206.98777466999996</v>
      </c>
      <c r="D459">
        <v>141.60150801</v>
      </c>
      <c r="E459">
        <v>44.828099999999999</v>
      </c>
      <c r="F459">
        <v>98.938605240000001</v>
      </c>
      <c r="G459">
        <v>184.83073911</v>
      </c>
      <c r="H459">
        <v>138.63687633000001</v>
      </c>
    </row>
    <row r="460" spans="1:8" x14ac:dyDescent="0.2">
      <c r="A460" s="20">
        <v>459</v>
      </c>
      <c r="B460">
        <v>71.287138889999994</v>
      </c>
      <c r="C460">
        <v>446.29362090000001</v>
      </c>
      <c r="D460">
        <v>49.015044539999998</v>
      </c>
      <c r="E460">
        <v>50.893341929999998</v>
      </c>
      <c r="F460">
        <v>187.32617001</v>
      </c>
      <c r="G460">
        <v>111.06012348</v>
      </c>
      <c r="H460">
        <v>195.56109197999999</v>
      </c>
    </row>
    <row r="461" spans="1:8" x14ac:dyDescent="0.2">
      <c r="A461" s="20">
        <v>460</v>
      </c>
      <c r="B461">
        <v>35.986504409999995</v>
      </c>
      <c r="C461">
        <v>57.486061169999992</v>
      </c>
      <c r="D461">
        <v>147.62341611000002</v>
      </c>
      <c r="E461">
        <v>329.07859929</v>
      </c>
      <c r="F461">
        <v>211.00437242999999</v>
      </c>
      <c r="G461">
        <v>194.82889967999998</v>
      </c>
      <c r="H461">
        <v>65.543165009999996</v>
      </c>
    </row>
    <row r="462" spans="1:8" x14ac:dyDescent="0.2">
      <c r="A462" s="20">
        <v>461</v>
      </c>
      <c r="B462">
        <v>47.81664</v>
      </c>
      <c r="C462">
        <v>118.2266424</v>
      </c>
      <c r="D462">
        <v>48.281357970000002</v>
      </c>
      <c r="E462">
        <v>34.979366429999999</v>
      </c>
      <c r="F462">
        <v>509.85090108000003</v>
      </c>
      <c r="G462">
        <v>394.78165118999999</v>
      </c>
      <c r="H462">
        <v>147.62341611000002</v>
      </c>
    </row>
    <row r="463" spans="1:8" x14ac:dyDescent="0.2">
      <c r="A463" s="20">
        <v>462</v>
      </c>
      <c r="B463">
        <v>118.97975448</v>
      </c>
      <c r="C463">
        <v>198.68710482</v>
      </c>
      <c r="D463">
        <v>193.70222010000001</v>
      </c>
      <c r="E463">
        <v>93.604061340000001</v>
      </c>
      <c r="F463">
        <v>38.271243239999997</v>
      </c>
      <c r="G463">
        <v>419.97205485000001</v>
      </c>
      <c r="H463">
        <v>26.73099603</v>
      </c>
    </row>
    <row r="464" spans="1:8" x14ac:dyDescent="0.2">
      <c r="A464" s="20">
        <v>463</v>
      </c>
      <c r="B464">
        <v>25.708915349999998</v>
      </c>
      <c r="C464">
        <v>214.71763337999997</v>
      </c>
      <c r="D464">
        <v>110.61632529000001</v>
      </c>
      <c r="E464">
        <v>99.343552410000001</v>
      </c>
      <c r="F464">
        <v>81.186677639999999</v>
      </c>
      <c r="G464">
        <v>72.283816979999997</v>
      </c>
      <c r="H464">
        <v>57.096056699999998</v>
      </c>
    </row>
    <row r="465" spans="1:8" x14ac:dyDescent="0.2">
      <c r="A465" s="20">
        <v>464</v>
      </c>
      <c r="B465">
        <v>173.36072258999999</v>
      </c>
      <c r="C465">
        <v>40.648626809999996</v>
      </c>
      <c r="D465">
        <v>170.45137889999998</v>
      </c>
      <c r="E465">
        <v>522.31908996000004</v>
      </c>
      <c r="F465">
        <v>112.77554543999999</v>
      </c>
      <c r="G465">
        <v>123.07554854999999</v>
      </c>
      <c r="H465">
        <v>97.345713419999996</v>
      </c>
    </row>
    <row r="466" spans="1:8" x14ac:dyDescent="0.2">
      <c r="A466" s="20">
        <v>465</v>
      </c>
      <c r="B466">
        <v>183.95957970000001</v>
      </c>
      <c r="C466">
        <v>57.486061169999992</v>
      </c>
      <c r="D466">
        <v>255.34085759999999</v>
      </c>
      <c r="E466">
        <v>492.46506963000002</v>
      </c>
      <c r="F466">
        <v>70.532532539999991</v>
      </c>
      <c r="G466">
        <v>103.74118902000001</v>
      </c>
      <c r="H466">
        <v>40.648626809999996</v>
      </c>
    </row>
    <row r="467" spans="1:8" x14ac:dyDescent="0.2">
      <c r="A467" s="20">
        <v>466</v>
      </c>
      <c r="B467">
        <v>35.862479999999998</v>
      </c>
      <c r="C467">
        <v>80.911731959999997</v>
      </c>
      <c r="D467">
        <v>157.79939481</v>
      </c>
      <c r="E467">
        <v>425.55016476000003</v>
      </c>
      <c r="F467">
        <v>205.86258935999999</v>
      </c>
      <c r="G467">
        <v>188.27802</v>
      </c>
      <c r="H467">
        <v>105.66132596999999</v>
      </c>
    </row>
    <row r="468" spans="1:8" x14ac:dyDescent="0.2">
      <c r="A468" s="20">
        <v>467</v>
      </c>
      <c r="B468">
        <v>56.70306369</v>
      </c>
      <c r="C468">
        <v>116.70547554000001</v>
      </c>
      <c r="D468">
        <v>94.977295470000001</v>
      </c>
      <c r="E468">
        <v>42.789915719999996</v>
      </c>
      <c r="F468">
        <v>90.745522829999999</v>
      </c>
      <c r="G468">
        <v>36.110528819999999</v>
      </c>
      <c r="H468">
        <v>68.149171890000005</v>
      </c>
    </row>
    <row r="469" spans="1:8" x14ac:dyDescent="0.2">
      <c r="A469" s="20">
        <v>468</v>
      </c>
      <c r="B469">
        <v>54.944307900000005</v>
      </c>
      <c r="C469">
        <v>229.80677184000001</v>
      </c>
      <c r="D469">
        <v>89.705510910000001</v>
      </c>
      <c r="E469">
        <v>107.0046747</v>
      </c>
      <c r="F469">
        <v>68.800673610000004</v>
      </c>
      <c r="G469">
        <v>44.427635639999998</v>
      </c>
      <c r="H469">
        <v>73.507624109999995</v>
      </c>
    </row>
    <row r="470" spans="1:8" x14ac:dyDescent="0.2">
      <c r="A470" s="20">
        <v>469</v>
      </c>
      <c r="B470">
        <v>122.56600247999999</v>
      </c>
      <c r="C470">
        <v>66.356047889999999</v>
      </c>
      <c r="D470">
        <v>81.625993019999996</v>
      </c>
      <c r="E470">
        <v>671.19769286999997</v>
      </c>
      <c r="F470">
        <v>44.828099999999999</v>
      </c>
      <c r="G470">
        <v>129.64884228</v>
      </c>
      <c r="H470">
        <v>92.692556639999992</v>
      </c>
    </row>
    <row r="471" spans="1:8" x14ac:dyDescent="0.2">
      <c r="A471" s="20">
        <v>470</v>
      </c>
      <c r="B471">
        <v>35.986504409999995</v>
      </c>
      <c r="C471">
        <v>123.83463771000001</v>
      </c>
      <c r="D471">
        <v>68.149171890000005</v>
      </c>
      <c r="E471">
        <v>142.01093799</v>
      </c>
      <c r="F471">
        <v>125.66063565</v>
      </c>
      <c r="G471">
        <v>199.96470567</v>
      </c>
      <c r="H471">
        <v>119.69102699999999</v>
      </c>
    </row>
    <row r="472" spans="1:8" x14ac:dyDescent="0.2">
      <c r="A472" s="20">
        <v>471</v>
      </c>
      <c r="B472">
        <v>118.34020692</v>
      </c>
      <c r="C472">
        <v>30.76851357</v>
      </c>
      <c r="D472">
        <v>68.149171890000005</v>
      </c>
      <c r="E472">
        <v>102.13634304</v>
      </c>
      <c r="F472">
        <v>134.21831994000001</v>
      </c>
      <c r="G472">
        <v>83.679119999999998</v>
      </c>
      <c r="H472">
        <v>52.191862559999997</v>
      </c>
    </row>
    <row r="473" spans="1:8" x14ac:dyDescent="0.2">
      <c r="A473" s="20">
        <v>472</v>
      </c>
      <c r="B473">
        <v>88.300897110000008</v>
      </c>
      <c r="C473">
        <v>98.666648100000003</v>
      </c>
      <c r="D473">
        <v>89.854937910000004</v>
      </c>
      <c r="E473">
        <v>295.38281079000001</v>
      </c>
      <c r="F473">
        <v>155.31741233999998</v>
      </c>
      <c r="G473">
        <v>61.538521410000001</v>
      </c>
      <c r="H473">
        <v>95.679602370000012</v>
      </c>
    </row>
    <row r="474" spans="1:8" x14ac:dyDescent="0.2">
      <c r="A474" s="20">
        <v>473</v>
      </c>
      <c r="B474">
        <v>278.07916419000003</v>
      </c>
      <c r="C474">
        <v>35.862479999999998</v>
      </c>
      <c r="D474">
        <v>147.62341611000002</v>
      </c>
      <c r="E474">
        <v>83.036583899999997</v>
      </c>
      <c r="F474">
        <v>232.45312400999998</v>
      </c>
      <c r="G474">
        <v>78.900444539999995</v>
      </c>
      <c r="H474">
        <v>50.096896020000003</v>
      </c>
    </row>
    <row r="475" spans="1:8" x14ac:dyDescent="0.2">
      <c r="A475" s="20">
        <v>474</v>
      </c>
      <c r="B475">
        <v>120.47253021</v>
      </c>
      <c r="C475">
        <v>223.32164004000001</v>
      </c>
      <c r="D475">
        <v>53.877399119999993</v>
      </c>
      <c r="E475">
        <v>71.97300881999999</v>
      </c>
      <c r="F475">
        <v>117.43169076</v>
      </c>
      <c r="G475">
        <v>316.91225294999998</v>
      </c>
      <c r="H475">
        <v>244.56717089999998</v>
      </c>
    </row>
    <row r="476" spans="1:8" x14ac:dyDescent="0.2">
      <c r="A476" s="20">
        <v>475</v>
      </c>
      <c r="B476">
        <v>37.802042459999996</v>
      </c>
      <c r="C476">
        <v>23.90832</v>
      </c>
      <c r="D476">
        <v>729.50410827000007</v>
      </c>
      <c r="E476">
        <v>44.125793100000003</v>
      </c>
      <c r="F476">
        <v>172.94830407000001</v>
      </c>
      <c r="G476">
        <v>253.727046</v>
      </c>
      <c r="H476">
        <v>521.68701375000001</v>
      </c>
    </row>
    <row r="477" spans="1:8" x14ac:dyDescent="0.2">
      <c r="A477" s="20">
        <v>476</v>
      </c>
      <c r="B477">
        <v>64.652580090000001</v>
      </c>
      <c r="C477">
        <v>33.413371470000001</v>
      </c>
      <c r="D477">
        <v>81.625993019999996</v>
      </c>
      <c r="E477">
        <v>77.758822259999988</v>
      </c>
      <c r="F477">
        <v>132.34151682000001</v>
      </c>
      <c r="G477">
        <v>114.81522399000001</v>
      </c>
      <c r="H477">
        <v>330.04090917000002</v>
      </c>
    </row>
    <row r="478" spans="1:8" x14ac:dyDescent="0.2">
      <c r="A478" s="20">
        <v>477</v>
      </c>
      <c r="B478">
        <v>36.966745530000004</v>
      </c>
      <c r="C478">
        <v>100.81690262999999</v>
      </c>
      <c r="D478">
        <v>122.85738512999998</v>
      </c>
      <c r="E478">
        <v>349.44251084999996</v>
      </c>
      <c r="F478">
        <v>40.206322890000003</v>
      </c>
      <c r="G478">
        <v>71.84898441</v>
      </c>
      <c r="H478">
        <v>21.131966339999998</v>
      </c>
    </row>
    <row r="479" spans="1:8" x14ac:dyDescent="0.2">
      <c r="A479" s="20">
        <v>478</v>
      </c>
      <c r="B479">
        <v>46.394094959999997</v>
      </c>
      <c r="C479">
        <v>212.94244061999999</v>
      </c>
      <c r="D479">
        <v>87.130883699999998</v>
      </c>
      <c r="E479">
        <v>293.25795884999997</v>
      </c>
      <c r="F479">
        <v>205.25442146999998</v>
      </c>
      <c r="G479">
        <v>125.83845377999999</v>
      </c>
      <c r="H479">
        <v>63.395899020000002</v>
      </c>
    </row>
    <row r="480" spans="1:8" x14ac:dyDescent="0.2">
      <c r="A480" s="20">
        <v>479</v>
      </c>
      <c r="B480">
        <v>80.469428039999997</v>
      </c>
      <c r="C480">
        <v>77.586981210000005</v>
      </c>
      <c r="D480">
        <v>102.00484727999999</v>
      </c>
      <c r="E480">
        <v>135.14626160999998</v>
      </c>
      <c r="F480">
        <v>57.096056699999998</v>
      </c>
      <c r="G480">
        <v>197.60525333999999</v>
      </c>
      <c r="H480">
        <v>119.5416</v>
      </c>
    </row>
    <row r="481" spans="1:8" x14ac:dyDescent="0.2">
      <c r="A481" s="20">
        <v>480</v>
      </c>
      <c r="B481">
        <v>39.871606409999998</v>
      </c>
      <c r="C481">
        <v>361.10678246999998</v>
      </c>
      <c r="D481">
        <v>20.04712632</v>
      </c>
      <c r="E481">
        <v>77.702039999999997</v>
      </c>
      <c r="F481">
        <v>34.07533308</v>
      </c>
      <c r="G481">
        <v>224.63809190999999</v>
      </c>
      <c r="H481">
        <v>36.966745530000004</v>
      </c>
    </row>
    <row r="482" spans="1:8" x14ac:dyDescent="0.2">
      <c r="A482" s="20">
        <v>481</v>
      </c>
      <c r="B482">
        <v>61.610246369999999</v>
      </c>
      <c r="C482">
        <v>433.3383</v>
      </c>
      <c r="D482">
        <v>117.92479986000001</v>
      </c>
      <c r="E482">
        <v>83.732913719999999</v>
      </c>
      <c r="F482">
        <v>129.75194690999999</v>
      </c>
      <c r="G482">
        <v>70.532532539999991</v>
      </c>
      <c r="H482">
        <v>212.24909933999999</v>
      </c>
    </row>
    <row r="483" spans="1:8" x14ac:dyDescent="0.2">
      <c r="A483" s="20">
        <v>482</v>
      </c>
      <c r="B483">
        <v>65.543165009999996</v>
      </c>
      <c r="C483">
        <v>122.85738512999998</v>
      </c>
      <c r="D483">
        <v>49.469302620000001</v>
      </c>
      <c r="E483">
        <v>77.932157580000009</v>
      </c>
      <c r="F483">
        <v>52.191862559999997</v>
      </c>
      <c r="G483">
        <v>143.51267934000001</v>
      </c>
      <c r="H483">
        <v>420.54585453000004</v>
      </c>
    </row>
    <row r="484" spans="1:8" x14ac:dyDescent="0.2">
      <c r="A484" s="20">
        <v>483</v>
      </c>
      <c r="B484">
        <v>72.221057639999998</v>
      </c>
      <c r="C484">
        <v>222.13967246999999</v>
      </c>
      <c r="D484">
        <v>61.538521410000001</v>
      </c>
      <c r="E484">
        <v>41.625879390000001</v>
      </c>
      <c r="F484">
        <v>58.715845379999998</v>
      </c>
      <c r="G484">
        <v>139.40791965</v>
      </c>
      <c r="H484">
        <v>95.352357239999989</v>
      </c>
    </row>
    <row r="485" spans="1:8" x14ac:dyDescent="0.2">
      <c r="A485" s="20">
        <v>484</v>
      </c>
      <c r="B485">
        <v>125.69649812999999</v>
      </c>
      <c r="C485">
        <v>86.25374721</v>
      </c>
      <c r="D485">
        <v>203.57187345000003</v>
      </c>
      <c r="E485">
        <v>116.28409139999999</v>
      </c>
      <c r="F485">
        <v>53.460497789999998</v>
      </c>
      <c r="G485">
        <v>107.62927956000001</v>
      </c>
      <c r="H485">
        <v>101.78668386</v>
      </c>
    </row>
    <row r="486" spans="1:8" x14ac:dyDescent="0.2">
      <c r="A486" s="20">
        <v>485</v>
      </c>
      <c r="B486">
        <v>139.92045426000001</v>
      </c>
      <c r="C486">
        <v>77.702039999999997</v>
      </c>
      <c r="D486">
        <v>256.98007179000001</v>
      </c>
      <c r="E486">
        <v>88.502623560000004</v>
      </c>
      <c r="F486">
        <v>247.83215084999998</v>
      </c>
      <c r="G486">
        <v>181.22058279000001</v>
      </c>
      <c r="H486">
        <v>269.56630799999999</v>
      </c>
    </row>
    <row r="487" spans="1:8" x14ac:dyDescent="0.2">
      <c r="A487" s="20">
        <v>486</v>
      </c>
      <c r="B487">
        <v>27.552844530000002</v>
      </c>
      <c r="C487">
        <v>66.356047889999999</v>
      </c>
      <c r="D487">
        <v>89.854937910000004</v>
      </c>
      <c r="E487">
        <v>212.37611229000001</v>
      </c>
      <c r="F487">
        <v>48.281357970000002</v>
      </c>
      <c r="G487">
        <v>116.24673465000001</v>
      </c>
      <c r="H487">
        <v>231.22035126</v>
      </c>
    </row>
    <row r="488" spans="1:8" x14ac:dyDescent="0.2">
      <c r="A488" s="20">
        <v>487</v>
      </c>
      <c r="B488">
        <v>54.944307900000005</v>
      </c>
      <c r="C488">
        <v>60.954261840000001</v>
      </c>
      <c r="D488">
        <v>131.80059107999998</v>
      </c>
      <c r="E488">
        <v>71.97300881999999</v>
      </c>
      <c r="F488">
        <v>44.125793100000003</v>
      </c>
      <c r="G488">
        <v>117.20306745000001</v>
      </c>
      <c r="H488">
        <v>67.42445094</v>
      </c>
    </row>
    <row r="489" spans="1:8" x14ac:dyDescent="0.2">
      <c r="A489" s="20">
        <v>488</v>
      </c>
      <c r="B489">
        <v>146.19489399</v>
      </c>
      <c r="C489">
        <v>39.871606409999998</v>
      </c>
      <c r="D489">
        <v>105.28028712</v>
      </c>
      <c r="E489">
        <v>63.95774454</v>
      </c>
      <c r="F489">
        <v>42.789915719999996</v>
      </c>
      <c r="G489">
        <v>283.97405934</v>
      </c>
      <c r="H489">
        <v>92.692556639999992</v>
      </c>
    </row>
    <row r="490" spans="1:8" x14ac:dyDescent="0.2">
      <c r="A490" s="20">
        <v>489</v>
      </c>
      <c r="B490">
        <v>28.193886359999997</v>
      </c>
      <c r="C490">
        <v>167.19835311</v>
      </c>
      <c r="D490">
        <v>153.08796150000001</v>
      </c>
      <c r="E490">
        <v>173.25761795999998</v>
      </c>
      <c r="F490">
        <v>262.03817573999999</v>
      </c>
      <c r="G490">
        <v>56.387772719999994</v>
      </c>
      <c r="H490">
        <v>25.708915349999998</v>
      </c>
    </row>
    <row r="491" spans="1:8" x14ac:dyDescent="0.2">
      <c r="A491" s="20">
        <v>490</v>
      </c>
      <c r="B491">
        <v>364.76176688999999</v>
      </c>
      <c r="C491">
        <v>104.38521939</v>
      </c>
      <c r="D491">
        <v>110.93908760999999</v>
      </c>
      <c r="E491">
        <v>78.955732529999992</v>
      </c>
      <c r="F491">
        <v>61.320357989999998</v>
      </c>
      <c r="G491">
        <v>72.775431810000001</v>
      </c>
      <c r="H491">
        <v>81.297253619999992</v>
      </c>
    </row>
    <row r="492" spans="1:8" x14ac:dyDescent="0.2">
      <c r="A492" s="20">
        <v>491</v>
      </c>
      <c r="B492">
        <v>62.831064959999999</v>
      </c>
      <c r="C492">
        <v>62.831064959999999</v>
      </c>
      <c r="D492">
        <v>164.12463972</v>
      </c>
      <c r="E492">
        <v>273.98635866000001</v>
      </c>
      <c r="F492">
        <v>173.9778561</v>
      </c>
      <c r="G492">
        <v>70.022986469999992</v>
      </c>
      <c r="H492">
        <v>225.88730163000002</v>
      </c>
    </row>
    <row r="493" spans="1:8" x14ac:dyDescent="0.2">
      <c r="A493" s="20">
        <v>492</v>
      </c>
      <c r="B493">
        <v>77.758822259999988</v>
      </c>
      <c r="C493">
        <v>182.39956182</v>
      </c>
      <c r="D493">
        <v>92.837500829999996</v>
      </c>
      <c r="E493">
        <v>182.86278552000002</v>
      </c>
      <c r="F493">
        <v>72.714166739999996</v>
      </c>
      <c r="G493">
        <v>55.105689060000003</v>
      </c>
      <c r="H493">
        <v>131.53012820999999</v>
      </c>
    </row>
    <row r="494" spans="1:8" x14ac:dyDescent="0.2">
      <c r="A494" s="20">
        <v>493</v>
      </c>
      <c r="B494">
        <v>38.271243239999997</v>
      </c>
      <c r="C494">
        <v>289.90332269999999</v>
      </c>
      <c r="D494">
        <v>164.36969999999999</v>
      </c>
      <c r="E494">
        <v>156.89087865000002</v>
      </c>
      <c r="F494">
        <v>48.650442659999996</v>
      </c>
      <c r="G494">
        <v>176.14604187</v>
      </c>
      <c r="H494">
        <v>76.543980750000003</v>
      </c>
    </row>
    <row r="495" spans="1:8" x14ac:dyDescent="0.2">
      <c r="A495" s="20">
        <v>494</v>
      </c>
      <c r="B495">
        <v>159.85252179</v>
      </c>
      <c r="C495">
        <v>146.4683454</v>
      </c>
      <c r="D495">
        <v>95.352357239999989</v>
      </c>
      <c r="E495">
        <v>50.096896020000003</v>
      </c>
      <c r="F495">
        <v>37.802042459999996</v>
      </c>
      <c r="G495">
        <v>109.72424610000002</v>
      </c>
      <c r="H495">
        <v>146.56099014</v>
      </c>
    </row>
    <row r="496" spans="1:8" x14ac:dyDescent="0.2">
      <c r="A496" s="20">
        <v>495</v>
      </c>
      <c r="B496">
        <v>42.263932679999996</v>
      </c>
      <c r="C496">
        <v>211.32115766999999</v>
      </c>
      <c r="D496">
        <v>112.53795651</v>
      </c>
      <c r="E496">
        <v>108.78435027</v>
      </c>
      <c r="F496">
        <v>53.877399119999993</v>
      </c>
      <c r="G496">
        <v>105.74500508999999</v>
      </c>
      <c r="H496">
        <v>56.15018379</v>
      </c>
    </row>
    <row r="497" spans="1:8" x14ac:dyDescent="0.2">
      <c r="A497" s="20">
        <v>496</v>
      </c>
      <c r="B497">
        <v>45.618568830000001</v>
      </c>
      <c r="C497">
        <v>125.83845377999999</v>
      </c>
      <c r="D497">
        <v>552.33000863999996</v>
      </c>
      <c r="E497">
        <v>27.06272397</v>
      </c>
      <c r="F497">
        <v>89.157113819999992</v>
      </c>
      <c r="G497">
        <v>224.63809190999999</v>
      </c>
      <c r="H497">
        <v>52.278530219999993</v>
      </c>
    </row>
    <row r="498" spans="1:8" x14ac:dyDescent="0.2">
      <c r="A498" s="20">
        <v>497</v>
      </c>
      <c r="B498">
        <v>110.73736116000001</v>
      </c>
      <c r="C498">
        <v>69.960227130000007</v>
      </c>
      <c r="D498">
        <v>78.446186459999993</v>
      </c>
      <c r="E498">
        <v>24.09510375</v>
      </c>
      <c r="F498">
        <v>94.506600419999998</v>
      </c>
      <c r="G498">
        <v>52.278530219999993</v>
      </c>
      <c r="H498">
        <v>131.08782429000001</v>
      </c>
    </row>
    <row r="499" spans="1:8" x14ac:dyDescent="0.2">
      <c r="A499" s="20">
        <v>498</v>
      </c>
      <c r="B499">
        <v>109.88712153</v>
      </c>
      <c r="C499">
        <v>162.40174641000002</v>
      </c>
      <c r="D499">
        <v>68.149171890000005</v>
      </c>
      <c r="E499">
        <v>5.9770799999999999</v>
      </c>
      <c r="F499">
        <v>117.20306745000001</v>
      </c>
      <c r="G499">
        <v>224.04038390999997</v>
      </c>
      <c r="H499">
        <v>175.51097712000001</v>
      </c>
    </row>
    <row r="500" spans="1:8" x14ac:dyDescent="0.2">
      <c r="A500" s="20">
        <v>499</v>
      </c>
      <c r="B500">
        <v>98.938605240000001</v>
      </c>
      <c r="C500">
        <v>124.30383848999999</v>
      </c>
      <c r="D500">
        <v>210.34689363000001</v>
      </c>
      <c r="E500">
        <v>70.341265980000003</v>
      </c>
      <c r="F500">
        <v>113.40762165</v>
      </c>
      <c r="G500">
        <v>239.08320000000001</v>
      </c>
      <c r="H500">
        <v>164.88522315</v>
      </c>
    </row>
    <row r="501" spans="1:8" x14ac:dyDescent="0.2">
      <c r="A501" s="20">
        <v>500</v>
      </c>
      <c r="B501">
        <v>136.29834378000001</v>
      </c>
      <c r="C501">
        <v>129.02722596000001</v>
      </c>
      <c r="D501">
        <v>51.589671750000001</v>
      </c>
      <c r="E501">
        <v>61.610246369999999</v>
      </c>
      <c r="F501">
        <v>62.402209470000003</v>
      </c>
      <c r="G501">
        <v>239.08320000000001</v>
      </c>
      <c r="H501">
        <v>192.4769187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6752B-9FE4-0248-8453-95F1DE1A743D}">
  <dimension ref="A1:Z1048574"/>
  <sheetViews>
    <sheetView workbookViewId="0">
      <selection activeCell="Z414" sqref="Z414"/>
    </sheetView>
  </sheetViews>
  <sheetFormatPr baseColWidth="10" defaultColWidth="11" defaultRowHeight="16" x14ac:dyDescent="0.2"/>
  <cols>
    <col min="1" max="1" width="11" style="20"/>
  </cols>
  <sheetData>
    <row r="1" spans="1:26" x14ac:dyDescent="0.2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  <c r="K1" s="19" t="s">
        <v>28</v>
      </c>
      <c r="L1" s="19" t="s">
        <v>29</v>
      </c>
      <c r="M1" s="19" t="s">
        <v>30</v>
      </c>
      <c r="N1" s="19" t="s">
        <v>31</v>
      </c>
      <c r="O1" s="19" t="s">
        <v>32</v>
      </c>
      <c r="P1" s="19" t="s">
        <v>33</v>
      </c>
      <c r="Q1" s="19" t="s">
        <v>34</v>
      </c>
      <c r="T1" s="19" t="s">
        <v>28</v>
      </c>
      <c r="U1" s="19" t="s">
        <v>29</v>
      </c>
      <c r="V1" s="19" t="s">
        <v>30</v>
      </c>
      <c r="W1" s="19" t="s">
        <v>31</v>
      </c>
      <c r="X1" s="19" t="s">
        <v>32</v>
      </c>
      <c r="Y1" s="19" t="s">
        <v>33</v>
      </c>
      <c r="Z1" s="19" t="s">
        <v>34</v>
      </c>
    </row>
    <row r="2" spans="1:26" x14ac:dyDescent="0.2">
      <c r="A2" s="20">
        <v>1</v>
      </c>
      <c r="B2">
        <v>863.36230914000009</v>
      </c>
      <c r="C2">
        <v>176.42547035999999</v>
      </c>
      <c r="D2">
        <v>164.36969999999999</v>
      </c>
      <c r="E2">
        <v>409.11319476</v>
      </c>
      <c r="F2">
        <v>787.39959942000007</v>
      </c>
      <c r="G2">
        <v>385.52166</v>
      </c>
      <c r="H2">
        <v>89.157113819999992</v>
      </c>
      <c r="K2">
        <v>26.73099603</v>
      </c>
      <c r="L2">
        <v>84.950743770000003</v>
      </c>
      <c r="M2">
        <v>73.931996789999999</v>
      </c>
      <c r="N2">
        <v>100.46126636999999</v>
      </c>
      <c r="T2">
        <v>221.15196</v>
      </c>
      <c r="U2">
        <v>145.94983371000001</v>
      </c>
      <c r="V2">
        <v>38.851019999999998</v>
      </c>
      <c r="W2">
        <v>61.320357989999998</v>
      </c>
    </row>
    <row r="3" spans="1:26" x14ac:dyDescent="0.2">
      <c r="A3" s="20">
        <v>2</v>
      </c>
      <c r="B3">
        <v>695.27785391999998</v>
      </c>
      <c r="C3">
        <v>272.36806425000003</v>
      </c>
      <c r="D3">
        <v>102.70267136999999</v>
      </c>
      <c r="E3">
        <v>82.875202740000006</v>
      </c>
      <c r="F3">
        <v>535.08165002999999</v>
      </c>
      <c r="G3">
        <v>67.42445094</v>
      </c>
      <c r="H3">
        <v>128.54158820999999</v>
      </c>
      <c r="K3">
        <v>212.69140325999999</v>
      </c>
      <c r="L3">
        <v>46.394094959999997</v>
      </c>
      <c r="M3">
        <v>748.86088184999994</v>
      </c>
      <c r="N3">
        <v>109.60171595999999</v>
      </c>
      <c r="T3">
        <v>48.281357970000002</v>
      </c>
      <c r="U3">
        <v>143.76072815999999</v>
      </c>
      <c r="V3">
        <v>47.909284739999997</v>
      </c>
      <c r="W3">
        <v>46.394094959999997</v>
      </c>
    </row>
    <row r="4" spans="1:26" x14ac:dyDescent="0.2">
      <c r="A4" s="20">
        <v>3</v>
      </c>
      <c r="B4">
        <v>88.502623560000004</v>
      </c>
      <c r="C4">
        <v>435.80384549999997</v>
      </c>
      <c r="D4">
        <v>81.297253619999992</v>
      </c>
      <c r="E4">
        <v>69.319185300000001</v>
      </c>
      <c r="F4">
        <v>590.03791209000008</v>
      </c>
      <c r="G4">
        <v>68.996422980000006</v>
      </c>
      <c r="H4">
        <v>236.45328480000001</v>
      </c>
      <c r="K4">
        <v>32.188070070000002</v>
      </c>
      <c r="L4">
        <v>97.711809570000014</v>
      </c>
      <c r="M4">
        <v>84.158780669999999</v>
      </c>
      <c r="N4">
        <v>55.830410010000001</v>
      </c>
      <c r="T4">
        <v>133.81785558000001</v>
      </c>
      <c r="U4">
        <v>40.095746909999995</v>
      </c>
      <c r="V4">
        <v>78.217563150000004</v>
      </c>
      <c r="W4">
        <v>76.192827300000005</v>
      </c>
    </row>
    <row r="5" spans="1:26" x14ac:dyDescent="0.2">
      <c r="A5" s="20">
        <v>4</v>
      </c>
      <c r="B5">
        <v>296.28833840999999</v>
      </c>
      <c r="C5">
        <v>132.03818000999999</v>
      </c>
      <c r="D5">
        <v>65.815122150000008</v>
      </c>
      <c r="E5">
        <v>83.732913719999999</v>
      </c>
      <c r="F5">
        <v>1713.6333188100002</v>
      </c>
      <c r="G5">
        <v>259.50389381999997</v>
      </c>
      <c r="H5">
        <v>161.63070309</v>
      </c>
      <c r="K5">
        <v>341.16574931999997</v>
      </c>
      <c r="L5">
        <v>107.96100749999999</v>
      </c>
      <c r="M5">
        <v>57.717673019999999</v>
      </c>
      <c r="N5">
        <v>79.744707089999991</v>
      </c>
      <c r="T5">
        <v>112.02093909</v>
      </c>
      <c r="U5">
        <v>34.07533308</v>
      </c>
      <c r="V5">
        <v>108.24940160999999</v>
      </c>
      <c r="W5">
        <v>466.69040639999997</v>
      </c>
    </row>
    <row r="6" spans="1:26" x14ac:dyDescent="0.2">
      <c r="A6" s="20">
        <v>5</v>
      </c>
      <c r="B6">
        <v>620.52400863000003</v>
      </c>
      <c r="C6">
        <v>161.40955113000001</v>
      </c>
      <c r="D6">
        <v>119.61631349999999</v>
      </c>
      <c r="E6">
        <v>225.88730163000002</v>
      </c>
      <c r="F6">
        <v>991.27630394999994</v>
      </c>
      <c r="G6">
        <v>183.18106502999998</v>
      </c>
      <c r="H6">
        <v>192.31404326999998</v>
      </c>
      <c r="K6">
        <v>53.20946043</v>
      </c>
      <c r="L6">
        <v>83.732913719999999</v>
      </c>
      <c r="M6">
        <v>309.54101903999998</v>
      </c>
      <c r="N6">
        <v>66.154321440000004</v>
      </c>
      <c r="T6">
        <v>271.34897210999998</v>
      </c>
      <c r="U6">
        <v>49.015044539999998</v>
      </c>
      <c r="V6">
        <v>57.717673019999999</v>
      </c>
      <c r="W6">
        <v>177.41019428999999</v>
      </c>
    </row>
    <row r="7" spans="1:26" x14ac:dyDescent="0.2">
      <c r="A7" s="20">
        <v>6</v>
      </c>
      <c r="B7">
        <v>295.06453127999998</v>
      </c>
      <c r="C7">
        <v>1061.16779466</v>
      </c>
      <c r="D7">
        <v>26.73099603</v>
      </c>
      <c r="E7">
        <v>113.72141835000001</v>
      </c>
      <c r="F7">
        <v>170.37367685999999</v>
      </c>
      <c r="G7">
        <v>421.47977328000002</v>
      </c>
      <c r="H7">
        <v>299.36205180000002</v>
      </c>
      <c r="K7">
        <v>101.65369382999999</v>
      </c>
      <c r="L7">
        <v>67.42445094</v>
      </c>
      <c r="M7">
        <v>55.830410010000001</v>
      </c>
      <c r="N7">
        <v>110.21137812000001</v>
      </c>
      <c r="T7">
        <v>411.00792911999997</v>
      </c>
      <c r="U7">
        <v>132.71209578</v>
      </c>
      <c r="V7">
        <v>41.94565317</v>
      </c>
      <c r="W7">
        <v>38.038137120000002</v>
      </c>
    </row>
    <row r="8" spans="1:26" x14ac:dyDescent="0.2">
      <c r="A8" s="20">
        <v>7</v>
      </c>
      <c r="B8">
        <v>552.00724632000004</v>
      </c>
      <c r="C8">
        <v>60.438738690000001</v>
      </c>
      <c r="D8">
        <v>72.283816979999997</v>
      </c>
      <c r="E8">
        <v>120.62046294</v>
      </c>
      <c r="F8">
        <v>214.78039271999998</v>
      </c>
      <c r="G8">
        <v>132.64485363</v>
      </c>
      <c r="H8">
        <v>481.01597288999994</v>
      </c>
      <c r="K8">
        <v>35.986504409999995</v>
      </c>
      <c r="L8">
        <v>38.966078790000005</v>
      </c>
      <c r="M8">
        <v>83.357851949999997</v>
      </c>
      <c r="N8">
        <v>102.70267136999999</v>
      </c>
      <c r="T8">
        <v>74.713499999999996</v>
      </c>
      <c r="U8">
        <v>52.191862559999997</v>
      </c>
      <c r="V8">
        <v>36.110528819999999</v>
      </c>
      <c r="W8">
        <v>352.85094071999998</v>
      </c>
    </row>
    <row r="9" spans="1:26" x14ac:dyDescent="0.2">
      <c r="A9" s="20">
        <v>8</v>
      </c>
      <c r="B9">
        <v>206.29592765999999</v>
      </c>
      <c r="C9">
        <v>661.87942514999997</v>
      </c>
      <c r="D9">
        <v>68.996422980000006</v>
      </c>
      <c r="E9">
        <v>139.05527193</v>
      </c>
      <c r="F9">
        <v>84.581659079999994</v>
      </c>
      <c r="G9">
        <v>89.656199999999998</v>
      </c>
      <c r="H9">
        <v>143.72934849000001</v>
      </c>
      <c r="K9">
        <v>55.830410010000001</v>
      </c>
      <c r="L9">
        <v>36.966745530000004</v>
      </c>
      <c r="M9">
        <v>140.07884687999999</v>
      </c>
      <c r="N9">
        <v>21.131966339999998</v>
      </c>
      <c r="T9">
        <v>416.47994586000004</v>
      </c>
      <c r="U9">
        <v>54.125447940000001</v>
      </c>
      <c r="V9">
        <v>8.9656199999999995</v>
      </c>
      <c r="W9">
        <v>92.692556639999992</v>
      </c>
    </row>
    <row r="10" spans="1:26" x14ac:dyDescent="0.2">
      <c r="A10" s="20">
        <v>9</v>
      </c>
      <c r="B10">
        <v>279.79159761</v>
      </c>
      <c r="C10">
        <v>215.69339169</v>
      </c>
      <c r="D10">
        <v>283.20301602000001</v>
      </c>
      <c r="E10">
        <v>216.519723</v>
      </c>
      <c r="F10">
        <v>264.36325986000003</v>
      </c>
      <c r="G10">
        <v>248.62411394999998</v>
      </c>
      <c r="H10">
        <v>603.90623196000001</v>
      </c>
      <c r="K10">
        <v>71.84898441</v>
      </c>
      <c r="L10">
        <v>34.07533308</v>
      </c>
      <c r="M10">
        <v>110.93908760999999</v>
      </c>
      <c r="N10">
        <v>92.257724069999995</v>
      </c>
      <c r="T10">
        <v>137.76422264999999</v>
      </c>
      <c r="U10">
        <v>60.142873230000006</v>
      </c>
      <c r="V10">
        <v>60.142873230000006</v>
      </c>
      <c r="W10">
        <v>61.610246369999999</v>
      </c>
    </row>
    <row r="11" spans="1:26" x14ac:dyDescent="0.2">
      <c r="A11" s="20">
        <v>10</v>
      </c>
      <c r="B11">
        <v>38.966078790000005</v>
      </c>
      <c r="C11">
        <v>756.19475900999998</v>
      </c>
      <c r="D11">
        <v>352.35633734999999</v>
      </c>
      <c r="E11">
        <v>172.45668924</v>
      </c>
      <c r="F11">
        <v>841.13952569999992</v>
      </c>
      <c r="G11">
        <v>61.610246369999999</v>
      </c>
      <c r="H11">
        <v>263.14393554000003</v>
      </c>
      <c r="K11">
        <v>254.09613069</v>
      </c>
      <c r="L11">
        <v>27.552844530000002</v>
      </c>
      <c r="M11">
        <v>147.86548784999999</v>
      </c>
      <c r="N11">
        <v>99.343552410000001</v>
      </c>
      <c r="T11">
        <v>306.01603611000002</v>
      </c>
      <c r="U11">
        <v>570.99941802000001</v>
      </c>
      <c r="V11">
        <v>20.04712632</v>
      </c>
      <c r="W11">
        <v>44.427635639999998</v>
      </c>
    </row>
    <row r="12" spans="1:26" x14ac:dyDescent="0.2">
      <c r="A12" s="20">
        <v>11</v>
      </c>
      <c r="B12">
        <v>156.89087865000002</v>
      </c>
      <c r="C12">
        <v>398.31709401000001</v>
      </c>
      <c r="D12">
        <v>144.84407391000002</v>
      </c>
      <c r="E12">
        <v>158.81549841</v>
      </c>
      <c r="F12">
        <v>158.42101113000001</v>
      </c>
      <c r="G12">
        <v>34.07533308</v>
      </c>
      <c r="H12">
        <v>26.89686</v>
      </c>
      <c r="K12">
        <v>221.09069493000001</v>
      </c>
      <c r="L12">
        <v>175.71569210999999</v>
      </c>
      <c r="M12">
        <v>32.325542909999996</v>
      </c>
      <c r="N12">
        <v>59.770800000000001</v>
      </c>
      <c r="T12">
        <v>83.357851949999997</v>
      </c>
      <c r="U12">
        <v>726.22119708000002</v>
      </c>
      <c r="V12">
        <v>55.105689060000003</v>
      </c>
      <c r="W12">
        <v>46.682489070000003</v>
      </c>
    </row>
    <row r="13" spans="1:26" x14ac:dyDescent="0.2">
      <c r="A13" s="20">
        <v>12</v>
      </c>
      <c r="B13">
        <v>95.633279999999999</v>
      </c>
      <c r="C13">
        <v>137.47283999999999</v>
      </c>
      <c r="D13">
        <v>331.55311040999999</v>
      </c>
      <c r="E13">
        <v>66.154321440000004</v>
      </c>
      <c r="F13">
        <v>281.65345803000002</v>
      </c>
      <c r="G13">
        <v>80.412645780000005</v>
      </c>
      <c r="H13">
        <v>177.23387043</v>
      </c>
      <c r="K13">
        <v>52.956928799999993</v>
      </c>
      <c r="L13">
        <v>37.446406199999998</v>
      </c>
      <c r="M13">
        <v>362.05713818999999</v>
      </c>
      <c r="N13">
        <v>88.300897110000008</v>
      </c>
      <c r="T13">
        <v>76.192827300000005</v>
      </c>
      <c r="U13">
        <v>377.70513362999998</v>
      </c>
      <c r="V13">
        <v>112.53795651</v>
      </c>
      <c r="W13">
        <v>38.038137120000002</v>
      </c>
    </row>
    <row r="14" spans="1:26" x14ac:dyDescent="0.2">
      <c r="A14" s="20">
        <v>13</v>
      </c>
      <c r="B14">
        <v>463.84083351000004</v>
      </c>
      <c r="C14">
        <v>137.99135168999999</v>
      </c>
      <c r="D14">
        <v>66.356047889999999</v>
      </c>
      <c r="E14">
        <v>70.022986469999992</v>
      </c>
      <c r="F14">
        <v>213.10979885999998</v>
      </c>
      <c r="G14">
        <v>570.27917988000002</v>
      </c>
      <c r="H14">
        <v>203.24313404999998</v>
      </c>
      <c r="K14">
        <v>38.851019999999998</v>
      </c>
      <c r="L14">
        <v>65.271207869999998</v>
      </c>
      <c r="M14">
        <v>659.35709739000004</v>
      </c>
      <c r="N14">
        <v>457.91007588000002</v>
      </c>
      <c r="T14">
        <v>114.38786277</v>
      </c>
      <c r="U14">
        <v>206.90110700999998</v>
      </c>
      <c r="V14">
        <v>81.297253619999992</v>
      </c>
      <c r="W14">
        <v>69.767466299999995</v>
      </c>
    </row>
    <row r="15" spans="1:26" x14ac:dyDescent="0.2">
      <c r="A15" s="20">
        <v>14</v>
      </c>
      <c r="B15">
        <v>245.73419576999999</v>
      </c>
      <c r="C15">
        <v>152.99979956999999</v>
      </c>
      <c r="D15">
        <v>217.23996114000002</v>
      </c>
      <c r="E15">
        <v>119.31745949999998</v>
      </c>
      <c r="F15">
        <v>403.54106193000001</v>
      </c>
      <c r="G15">
        <v>94.364644769999998</v>
      </c>
      <c r="H15">
        <v>137.14708913999999</v>
      </c>
      <c r="K15">
        <v>49.015044539999998</v>
      </c>
      <c r="L15">
        <v>57.717673019999999</v>
      </c>
      <c r="M15">
        <v>132.34151682000001</v>
      </c>
      <c r="N15">
        <v>122.63922170999999</v>
      </c>
      <c r="T15">
        <v>117.20306745000001</v>
      </c>
      <c r="U15">
        <v>641.08815236999999</v>
      </c>
      <c r="V15">
        <v>140.58839294999999</v>
      </c>
      <c r="W15">
        <v>30.47713092</v>
      </c>
    </row>
    <row r="16" spans="1:26" x14ac:dyDescent="0.2">
      <c r="A16" s="20">
        <v>15</v>
      </c>
      <c r="B16">
        <v>38.966078790000005</v>
      </c>
      <c r="C16">
        <v>603.41909994000002</v>
      </c>
      <c r="D16">
        <v>222.44002073999999</v>
      </c>
      <c r="E16">
        <v>224.21969630999999</v>
      </c>
      <c r="F16">
        <v>361.62529416000001</v>
      </c>
      <c r="G16">
        <v>40.095746909999995</v>
      </c>
      <c r="H16">
        <v>146.43845999999999</v>
      </c>
      <c r="K16">
        <v>78.217563150000004</v>
      </c>
      <c r="L16">
        <v>61.610246369999999</v>
      </c>
      <c r="M16">
        <v>68.800673610000004</v>
      </c>
      <c r="N16">
        <v>49.739765489999996</v>
      </c>
      <c r="T16">
        <v>69.767466299999995</v>
      </c>
      <c r="U16">
        <v>242.05380876000001</v>
      </c>
      <c r="V16">
        <v>86.873869259999992</v>
      </c>
      <c r="W16">
        <v>83.036583899999997</v>
      </c>
    </row>
    <row r="17" spans="1:23" x14ac:dyDescent="0.2">
      <c r="A17" s="20">
        <v>16</v>
      </c>
      <c r="B17">
        <v>271.75989635999997</v>
      </c>
      <c r="C17">
        <v>496.82684375999997</v>
      </c>
      <c r="D17">
        <v>2844.09190764</v>
      </c>
      <c r="E17">
        <v>33.413371470000001</v>
      </c>
      <c r="F17">
        <v>206.98777466999996</v>
      </c>
      <c r="G17">
        <v>63.887513850000005</v>
      </c>
      <c r="H17">
        <v>34.852353480000005</v>
      </c>
      <c r="K17">
        <v>92.692556639999992</v>
      </c>
      <c r="L17">
        <v>24.09510375</v>
      </c>
      <c r="M17">
        <v>193.90992363000001</v>
      </c>
      <c r="N17">
        <v>27.552844530000002</v>
      </c>
      <c r="T17">
        <v>61.610246369999999</v>
      </c>
      <c r="U17">
        <v>365.38487748</v>
      </c>
      <c r="V17">
        <v>48.650442659999996</v>
      </c>
      <c r="W17">
        <v>40.095746909999995</v>
      </c>
    </row>
    <row r="18" spans="1:23" x14ac:dyDescent="0.2">
      <c r="A18" s="20">
        <v>17</v>
      </c>
      <c r="B18">
        <v>86.25374721</v>
      </c>
      <c r="C18">
        <v>152.88324650999999</v>
      </c>
      <c r="D18">
        <v>116.55306</v>
      </c>
      <c r="E18">
        <v>81.297253619999992</v>
      </c>
      <c r="F18">
        <v>395.71855848000001</v>
      </c>
      <c r="G18">
        <v>95.679602370000012</v>
      </c>
      <c r="H18">
        <v>30.47713092</v>
      </c>
      <c r="K18">
        <v>36.110528819999999</v>
      </c>
      <c r="L18">
        <v>36.966745530000004</v>
      </c>
      <c r="M18">
        <v>317.68628481000002</v>
      </c>
      <c r="N18">
        <v>30.034827000000003</v>
      </c>
      <c r="T18">
        <v>41.625879390000001</v>
      </c>
      <c r="U18">
        <v>131.49575999999999</v>
      </c>
      <c r="V18">
        <v>133.65199160999998</v>
      </c>
      <c r="W18">
        <v>45.224081550000001</v>
      </c>
    </row>
    <row r="19" spans="1:23" x14ac:dyDescent="0.2">
      <c r="A19" s="20">
        <v>18</v>
      </c>
      <c r="B19">
        <v>33.413371470000001</v>
      </c>
      <c r="C19">
        <v>189.01170657</v>
      </c>
      <c r="D19">
        <v>139.02389226</v>
      </c>
      <c r="E19">
        <v>203.30888192999998</v>
      </c>
      <c r="F19">
        <v>353.77290531</v>
      </c>
      <c r="G19">
        <v>349.67262842999997</v>
      </c>
      <c r="H19">
        <v>86.718465179999995</v>
      </c>
      <c r="K19">
        <v>28.352278980000001</v>
      </c>
      <c r="L19">
        <v>34.979366429999999</v>
      </c>
      <c r="M19">
        <v>139.40791965</v>
      </c>
      <c r="N19">
        <v>38.966078790000005</v>
      </c>
      <c r="T19">
        <v>53.79372</v>
      </c>
      <c r="U19">
        <v>876.10544369999991</v>
      </c>
      <c r="V19">
        <v>92.064963239999997</v>
      </c>
      <c r="W19">
        <v>95.679602370000012</v>
      </c>
    </row>
    <row r="20" spans="1:23" x14ac:dyDescent="0.2">
      <c r="A20" s="20">
        <v>19</v>
      </c>
      <c r="B20">
        <v>20.04712632</v>
      </c>
      <c r="C20">
        <v>315.83936709</v>
      </c>
      <c r="D20">
        <v>107.29605735000001</v>
      </c>
      <c r="E20">
        <v>37.446406199999998</v>
      </c>
      <c r="F20">
        <v>371.85357231</v>
      </c>
      <c r="G20">
        <v>392.22794376000002</v>
      </c>
      <c r="H20">
        <v>139.05527193</v>
      </c>
      <c r="K20">
        <v>54.944307900000005</v>
      </c>
      <c r="L20">
        <v>45.715696380000004</v>
      </c>
      <c r="M20">
        <v>245.35166264999998</v>
      </c>
      <c r="N20">
        <v>42.263932679999996</v>
      </c>
      <c r="T20">
        <v>39.308266619999998</v>
      </c>
      <c r="U20">
        <v>1057.32602649</v>
      </c>
      <c r="V20">
        <v>96.470071200000007</v>
      </c>
      <c r="W20">
        <v>27.06272397</v>
      </c>
    </row>
    <row r="21" spans="1:23" x14ac:dyDescent="0.2">
      <c r="A21" s="20">
        <v>20</v>
      </c>
      <c r="B21">
        <v>137.99135168999999</v>
      </c>
      <c r="C21">
        <v>420.57723419999996</v>
      </c>
      <c r="D21">
        <v>152.99979956999999</v>
      </c>
      <c r="E21">
        <v>275.74063164</v>
      </c>
      <c r="F21">
        <v>203.41796364000001</v>
      </c>
      <c r="G21">
        <v>493.69784238</v>
      </c>
      <c r="H21">
        <v>257.65697610000001</v>
      </c>
      <c r="K21">
        <v>71.97300881999999</v>
      </c>
      <c r="L21">
        <v>48.650442659999996</v>
      </c>
      <c r="M21">
        <v>614.83382846999996</v>
      </c>
      <c r="N21">
        <v>49.015044539999998</v>
      </c>
      <c r="T21">
        <v>20.919779999999999</v>
      </c>
      <c r="U21">
        <v>1220.2612272899999</v>
      </c>
      <c r="V21">
        <v>80.191493819999991</v>
      </c>
      <c r="W21">
        <v>55.105689060000003</v>
      </c>
    </row>
    <row r="22" spans="1:23" x14ac:dyDescent="0.2">
      <c r="A22" s="20">
        <v>21</v>
      </c>
      <c r="B22">
        <v>274.29567255000001</v>
      </c>
      <c r="C22">
        <v>114.97212233999998</v>
      </c>
      <c r="D22">
        <v>89.705510910000001</v>
      </c>
      <c r="E22">
        <v>101.78668386</v>
      </c>
      <c r="F22">
        <v>511.00597178999993</v>
      </c>
      <c r="G22">
        <v>89.854937910000004</v>
      </c>
      <c r="H22">
        <v>108.78435027</v>
      </c>
      <c r="K22">
        <v>307.87789652999999</v>
      </c>
      <c r="L22">
        <v>57.486061169999992</v>
      </c>
      <c r="M22">
        <v>287.42881158</v>
      </c>
      <c r="N22">
        <v>89.705510910000001</v>
      </c>
      <c r="T22">
        <v>42.263932679999996</v>
      </c>
      <c r="U22">
        <v>445.13257310999995</v>
      </c>
      <c r="V22">
        <v>93.078078300000001</v>
      </c>
      <c r="W22">
        <v>314.57820320999997</v>
      </c>
    </row>
    <row r="23" spans="1:23" x14ac:dyDescent="0.2">
      <c r="A23" s="20">
        <v>22</v>
      </c>
      <c r="B23">
        <v>88.755155189999996</v>
      </c>
      <c r="C23">
        <v>203.30888192999998</v>
      </c>
      <c r="D23">
        <v>81.570705029999999</v>
      </c>
      <c r="E23">
        <v>76.602257280000003</v>
      </c>
      <c r="F23">
        <v>240.05298123</v>
      </c>
      <c r="G23">
        <v>227.77755317999998</v>
      </c>
      <c r="H23">
        <v>152.67853152000001</v>
      </c>
      <c r="K23">
        <v>70.847823509999998</v>
      </c>
      <c r="L23">
        <v>28.193886359999997</v>
      </c>
      <c r="M23">
        <v>184.85464743</v>
      </c>
      <c r="N23">
        <v>62.187034589999996</v>
      </c>
      <c r="T23">
        <v>33.413371470000001</v>
      </c>
      <c r="U23">
        <v>329.24147472000004</v>
      </c>
      <c r="V23">
        <v>30.034827000000003</v>
      </c>
      <c r="W23">
        <v>43.5131424</v>
      </c>
    </row>
    <row r="24" spans="1:23" x14ac:dyDescent="0.2">
      <c r="A24" s="20">
        <v>23</v>
      </c>
      <c r="B24">
        <v>246.7488051</v>
      </c>
      <c r="C24">
        <v>154.27889468999999</v>
      </c>
      <c r="D24">
        <v>46.394094959999997</v>
      </c>
      <c r="E24">
        <v>89.854937910000004</v>
      </c>
      <c r="F24">
        <v>115.35913826999999</v>
      </c>
      <c r="G24">
        <v>353.41876331999998</v>
      </c>
      <c r="H24">
        <v>186.72995628000001</v>
      </c>
      <c r="K24">
        <v>183.86245215</v>
      </c>
      <c r="L24">
        <v>45.715696380000004</v>
      </c>
      <c r="M24">
        <v>104.38521939</v>
      </c>
      <c r="N24">
        <v>232.49197502999999</v>
      </c>
      <c r="T24">
        <v>17.931239999999999</v>
      </c>
      <c r="U24">
        <v>71.84898441</v>
      </c>
      <c r="V24">
        <v>37.446406199999998</v>
      </c>
      <c r="W24">
        <v>27.552844530000002</v>
      </c>
    </row>
    <row r="25" spans="1:23" x14ac:dyDescent="0.2">
      <c r="A25" s="20">
        <v>24</v>
      </c>
      <c r="B25">
        <v>54.125447940000001</v>
      </c>
      <c r="C25">
        <v>30.76851357</v>
      </c>
      <c r="D25">
        <v>120.21252722999999</v>
      </c>
      <c r="E25">
        <v>370.62677664</v>
      </c>
      <c r="F25">
        <v>192.59347176</v>
      </c>
      <c r="G25">
        <v>236.26500677999999</v>
      </c>
      <c r="H25">
        <v>137.11570946999998</v>
      </c>
      <c r="K25">
        <v>119.61631349999999</v>
      </c>
      <c r="L25">
        <v>69.960227130000007</v>
      </c>
      <c r="M25">
        <v>41.625879390000001</v>
      </c>
      <c r="N25">
        <v>19.135621619999998</v>
      </c>
      <c r="T25">
        <v>29.434130459999999</v>
      </c>
      <c r="U25">
        <v>125.98040942999999</v>
      </c>
      <c r="V25">
        <v>77.586981210000005</v>
      </c>
      <c r="W25">
        <v>112.02093909</v>
      </c>
    </row>
    <row r="26" spans="1:23" x14ac:dyDescent="0.2">
      <c r="A26" s="20">
        <v>25</v>
      </c>
      <c r="B26">
        <v>224.1405</v>
      </c>
      <c r="C26">
        <v>80.911731959999997</v>
      </c>
      <c r="D26">
        <v>68.149171890000005</v>
      </c>
      <c r="E26">
        <v>130.98471966</v>
      </c>
      <c r="F26">
        <v>1096.1546324399999</v>
      </c>
      <c r="G26">
        <v>159.99148889999998</v>
      </c>
      <c r="H26">
        <v>334.19647404</v>
      </c>
      <c r="K26">
        <v>195.15016772999999</v>
      </c>
      <c r="L26">
        <v>324.26704989000001</v>
      </c>
      <c r="M26">
        <v>55.830410010000001</v>
      </c>
      <c r="N26">
        <v>405.31924323000004</v>
      </c>
      <c r="T26">
        <v>36.357083369999998</v>
      </c>
      <c r="U26">
        <v>53.79372</v>
      </c>
      <c r="V26">
        <v>44.427635639999998</v>
      </c>
      <c r="W26">
        <v>455.91671970000004</v>
      </c>
    </row>
    <row r="27" spans="1:23" x14ac:dyDescent="0.2">
      <c r="A27" s="20">
        <v>26</v>
      </c>
      <c r="B27">
        <v>164.58636915</v>
      </c>
      <c r="C27">
        <v>116.55306</v>
      </c>
      <c r="D27">
        <v>63.537854670000002</v>
      </c>
      <c r="E27">
        <v>92.692556639999992</v>
      </c>
      <c r="F27">
        <v>786.26395422000007</v>
      </c>
      <c r="G27">
        <v>213.38325026999999</v>
      </c>
      <c r="H27">
        <v>230.60172348</v>
      </c>
      <c r="K27">
        <v>44.125793100000003</v>
      </c>
      <c r="L27">
        <v>376.36626770999999</v>
      </c>
      <c r="M27">
        <v>311.22506133000002</v>
      </c>
      <c r="N27">
        <v>734.70117932999995</v>
      </c>
      <c r="T27">
        <v>51.589671750000001</v>
      </c>
      <c r="U27">
        <v>90.893455560000007</v>
      </c>
      <c r="V27">
        <v>34.07533308</v>
      </c>
      <c r="W27">
        <v>59.770800000000001</v>
      </c>
    </row>
    <row r="28" spans="1:23" x14ac:dyDescent="0.2">
      <c r="A28" s="20">
        <v>27</v>
      </c>
      <c r="B28">
        <v>227.14846550999999</v>
      </c>
      <c r="C28">
        <v>203.24313404999998</v>
      </c>
      <c r="D28">
        <v>70.022986469999992</v>
      </c>
      <c r="E28">
        <v>120.62046294</v>
      </c>
      <c r="F28">
        <v>786.26395422000007</v>
      </c>
      <c r="G28">
        <v>331.49931669</v>
      </c>
      <c r="H28">
        <v>194.2551</v>
      </c>
      <c r="K28">
        <v>157.06122542999998</v>
      </c>
      <c r="L28">
        <v>182.96140733999999</v>
      </c>
      <c r="M28">
        <v>421.55299250999997</v>
      </c>
      <c r="N28">
        <v>638.54191629000002</v>
      </c>
      <c r="T28">
        <v>57.486061169999992</v>
      </c>
      <c r="U28">
        <v>190.23700797000001</v>
      </c>
      <c r="V28">
        <v>51.154839180000003</v>
      </c>
      <c r="W28">
        <v>98.666648100000003</v>
      </c>
    </row>
    <row r="29" spans="1:23" x14ac:dyDescent="0.2">
      <c r="A29" s="20">
        <v>28</v>
      </c>
      <c r="B29">
        <v>453.62899233000002</v>
      </c>
      <c r="C29">
        <v>109.88712153</v>
      </c>
      <c r="D29">
        <v>209.53849356000001</v>
      </c>
      <c r="E29">
        <v>2356.45631865</v>
      </c>
      <c r="F29">
        <v>74.773270799999992</v>
      </c>
      <c r="G29">
        <v>89.157113819999992</v>
      </c>
      <c r="H29">
        <v>149.42699999999999</v>
      </c>
      <c r="K29">
        <v>100.81690262999999</v>
      </c>
      <c r="L29">
        <v>68.800673610000004</v>
      </c>
      <c r="M29">
        <v>154.97223596999999</v>
      </c>
      <c r="N29">
        <v>72.345082050000002</v>
      </c>
      <c r="T29">
        <v>47.81664</v>
      </c>
      <c r="U29">
        <v>161.7397848</v>
      </c>
      <c r="V29">
        <v>29.885400000000001</v>
      </c>
      <c r="W29">
        <v>71.84898441</v>
      </c>
    </row>
    <row r="30" spans="1:23" x14ac:dyDescent="0.2">
      <c r="A30" s="20">
        <v>29</v>
      </c>
      <c r="B30">
        <v>312.01254162000004</v>
      </c>
      <c r="C30">
        <v>87.027779069999994</v>
      </c>
      <c r="D30">
        <v>110.61632529000001</v>
      </c>
      <c r="E30">
        <v>99.028261440000009</v>
      </c>
      <c r="F30">
        <v>104.93959355999999</v>
      </c>
      <c r="G30">
        <v>561.47942384999999</v>
      </c>
      <c r="H30">
        <v>113.80061466000001</v>
      </c>
      <c r="K30">
        <v>171.15816861000002</v>
      </c>
      <c r="L30">
        <v>52.278530219999993</v>
      </c>
      <c r="M30">
        <v>379.72090385999996</v>
      </c>
      <c r="N30">
        <v>34.852353480000005</v>
      </c>
      <c r="T30">
        <v>69.767466299999995</v>
      </c>
      <c r="U30">
        <v>484.15244561999998</v>
      </c>
      <c r="V30">
        <v>22.760720639999999</v>
      </c>
      <c r="W30">
        <v>167.19835311</v>
      </c>
    </row>
    <row r="31" spans="1:23" x14ac:dyDescent="0.2">
      <c r="A31" s="20">
        <v>30</v>
      </c>
      <c r="B31">
        <v>48.650442659999996</v>
      </c>
      <c r="C31">
        <v>114.54326684999999</v>
      </c>
      <c r="D31">
        <v>50.80518</v>
      </c>
      <c r="E31">
        <v>8.9656199999999995</v>
      </c>
      <c r="F31">
        <v>195.08143131</v>
      </c>
      <c r="G31">
        <v>771.97574448</v>
      </c>
      <c r="H31">
        <v>270.31045446000002</v>
      </c>
      <c r="K31">
        <v>74.713499999999996</v>
      </c>
      <c r="L31">
        <v>99.747005310000006</v>
      </c>
      <c r="M31">
        <v>469.13353784999998</v>
      </c>
      <c r="N31">
        <v>58.866766650000002</v>
      </c>
      <c r="T31">
        <v>324.80349282000003</v>
      </c>
      <c r="U31">
        <v>342.52404074999998</v>
      </c>
      <c r="V31">
        <v>87.130883699999998</v>
      </c>
      <c r="W31">
        <v>61.610246369999999</v>
      </c>
    </row>
    <row r="32" spans="1:23" x14ac:dyDescent="0.2">
      <c r="A32" s="20">
        <v>31</v>
      </c>
      <c r="B32">
        <v>232.04967111000002</v>
      </c>
      <c r="C32">
        <v>185.67500165999999</v>
      </c>
      <c r="D32">
        <v>93.556244699999993</v>
      </c>
      <c r="E32">
        <v>17.426176740000002</v>
      </c>
      <c r="F32">
        <v>1109.1353559300001</v>
      </c>
      <c r="G32">
        <v>63.95774454</v>
      </c>
      <c r="H32">
        <v>364.94406782999999</v>
      </c>
      <c r="K32">
        <v>68.996422980000006</v>
      </c>
      <c r="L32">
        <v>50.80518</v>
      </c>
      <c r="M32">
        <v>860.25273327000002</v>
      </c>
      <c r="N32">
        <v>232.45312400999998</v>
      </c>
      <c r="T32">
        <v>67.42445094</v>
      </c>
      <c r="U32">
        <v>260.27792568000001</v>
      </c>
      <c r="V32">
        <v>143.72934849000001</v>
      </c>
      <c r="W32">
        <v>71.787719339999995</v>
      </c>
    </row>
    <row r="33" spans="1:23" x14ac:dyDescent="0.2">
      <c r="A33" s="20">
        <v>32</v>
      </c>
      <c r="B33">
        <v>95.492818619999994</v>
      </c>
      <c r="C33">
        <v>97.345713419999996</v>
      </c>
      <c r="D33">
        <v>44.928216089999999</v>
      </c>
      <c r="E33">
        <v>1245.43220544</v>
      </c>
      <c r="F33">
        <v>532.87461324000003</v>
      </c>
      <c r="G33">
        <v>134.31843602999999</v>
      </c>
      <c r="H33">
        <v>172.94830407000001</v>
      </c>
      <c r="K33">
        <v>99.478036709999984</v>
      </c>
      <c r="L33">
        <v>105.28028712</v>
      </c>
      <c r="M33">
        <v>180.20746772999999</v>
      </c>
      <c r="N33">
        <v>116.05397382</v>
      </c>
      <c r="T33">
        <v>114.1921134</v>
      </c>
      <c r="U33">
        <v>144.59751936000001</v>
      </c>
      <c r="V33">
        <v>30.034827000000003</v>
      </c>
      <c r="W33">
        <v>21.7565712</v>
      </c>
    </row>
    <row r="34" spans="1:23" x14ac:dyDescent="0.2">
      <c r="A34" s="20">
        <v>33</v>
      </c>
      <c r="B34">
        <v>136.10110014</v>
      </c>
      <c r="C34">
        <v>197.60525333999999</v>
      </c>
      <c r="D34">
        <v>45.618568830000001</v>
      </c>
      <c r="E34">
        <v>34.07533308</v>
      </c>
      <c r="F34">
        <v>259.31561579999999</v>
      </c>
      <c r="G34">
        <v>200.58931053000001</v>
      </c>
      <c r="H34">
        <v>50.893341929999998</v>
      </c>
      <c r="K34">
        <v>100.81690262999999</v>
      </c>
      <c r="L34">
        <v>92.064963239999997</v>
      </c>
      <c r="M34">
        <v>434.57256702000001</v>
      </c>
      <c r="N34">
        <v>65.543165009999996</v>
      </c>
      <c r="T34">
        <v>235.33706511</v>
      </c>
      <c r="U34">
        <v>287.21064816000001</v>
      </c>
      <c r="V34">
        <v>44.928216089999999</v>
      </c>
      <c r="W34">
        <v>112.02093909</v>
      </c>
    </row>
    <row r="35" spans="1:23" x14ac:dyDescent="0.2">
      <c r="A35" s="20">
        <v>34</v>
      </c>
      <c r="B35">
        <v>48.188713230000005</v>
      </c>
      <c r="C35">
        <v>44.828099999999999</v>
      </c>
      <c r="D35">
        <v>90.893455560000007</v>
      </c>
      <c r="E35">
        <v>27.552844530000002</v>
      </c>
      <c r="F35">
        <v>236.71777058999999</v>
      </c>
      <c r="G35">
        <v>146.56099014</v>
      </c>
      <c r="H35">
        <v>50.096896020000003</v>
      </c>
      <c r="K35">
        <v>296.12247444000002</v>
      </c>
      <c r="L35">
        <v>52.191862559999997</v>
      </c>
      <c r="M35">
        <v>1155.1439292299999</v>
      </c>
      <c r="N35">
        <v>844.88566059000004</v>
      </c>
      <c r="T35">
        <v>60.438738690000001</v>
      </c>
      <c r="U35">
        <v>68.996422980000006</v>
      </c>
      <c r="V35">
        <v>58.715845379999998</v>
      </c>
      <c r="W35">
        <v>126.08650259999999</v>
      </c>
    </row>
    <row r="36" spans="1:23" x14ac:dyDescent="0.2">
      <c r="A36" s="20">
        <v>35</v>
      </c>
      <c r="B36">
        <v>206.55593063999999</v>
      </c>
      <c r="C36">
        <v>441.59713029</v>
      </c>
      <c r="D36">
        <v>24.643500840000002</v>
      </c>
      <c r="E36">
        <v>36.110528819999999</v>
      </c>
      <c r="F36">
        <v>357.48915479999999</v>
      </c>
      <c r="G36">
        <v>76.543980750000003</v>
      </c>
      <c r="H36">
        <v>176.42547035999999</v>
      </c>
      <c r="K36">
        <v>32.188070070000002</v>
      </c>
      <c r="L36">
        <v>46.394094959999997</v>
      </c>
      <c r="M36">
        <v>225.96649794000001</v>
      </c>
      <c r="N36">
        <v>865.50060950999989</v>
      </c>
      <c r="T36">
        <v>36.966745530000004</v>
      </c>
      <c r="U36">
        <v>365.92281467999999</v>
      </c>
      <c r="V36">
        <v>144.56613969</v>
      </c>
      <c r="W36">
        <v>41.518291949999998</v>
      </c>
    </row>
    <row r="37" spans="1:23" x14ac:dyDescent="0.2">
      <c r="A37" s="20">
        <v>36</v>
      </c>
      <c r="B37">
        <v>147.44111517000002</v>
      </c>
      <c r="C37">
        <v>612.76725305999992</v>
      </c>
      <c r="D37">
        <v>43.5131424</v>
      </c>
      <c r="E37">
        <v>36.357083369999998</v>
      </c>
      <c r="F37">
        <v>307.18007244</v>
      </c>
      <c r="G37">
        <v>124.80441894000001</v>
      </c>
      <c r="H37">
        <v>32.188070070000002</v>
      </c>
      <c r="K37">
        <v>60.142873230000006</v>
      </c>
      <c r="L37">
        <v>23.3404974</v>
      </c>
      <c r="M37">
        <v>257.29237422</v>
      </c>
      <c r="N37">
        <v>76.192827300000005</v>
      </c>
      <c r="T37">
        <v>85.578337169999998</v>
      </c>
      <c r="U37">
        <v>661.14275004000001</v>
      </c>
      <c r="V37">
        <v>238.52284875000001</v>
      </c>
      <c r="W37">
        <v>74.713499999999996</v>
      </c>
    </row>
    <row r="38" spans="1:23" x14ac:dyDescent="0.2">
      <c r="A38" s="20">
        <v>37</v>
      </c>
      <c r="B38">
        <v>40.206322890000003</v>
      </c>
      <c r="C38">
        <v>391.08781575</v>
      </c>
      <c r="D38">
        <v>87.895949940000008</v>
      </c>
      <c r="E38">
        <v>85.578337169999998</v>
      </c>
      <c r="F38">
        <v>136.88708616</v>
      </c>
      <c r="G38">
        <v>220.20011001</v>
      </c>
      <c r="H38">
        <v>170.45137889999998</v>
      </c>
      <c r="K38">
        <v>277.48444473000001</v>
      </c>
      <c r="L38">
        <v>36.110528819999999</v>
      </c>
      <c r="M38">
        <v>420.19619534999998</v>
      </c>
      <c r="N38">
        <v>421.21528748999998</v>
      </c>
      <c r="T38">
        <v>41.839559999999999</v>
      </c>
      <c r="U38">
        <v>172.04277645000002</v>
      </c>
      <c r="V38">
        <v>92.257724069999995</v>
      </c>
      <c r="W38">
        <v>139.18377914999999</v>
      </c>
    </row>
    <row r="39" spans="1:23" x14ac:dyDescent="0.2">
      <c r="A39" s="20">
        <v>38</v>
      </c>
      <c r="B39">
        <v>59.845513499999996</v>
      </c>
      <c r="C39">
        <v>53.877399119999993</v>
      </c>
      <c r="D39">
        <v>238.20307496999999</v>
      </c>
      <c r="E39">
        <v>90.102986729999998</v>
      </c>
      <c r="F39">
        <v>83.732913719999999</v>
      </c>
      <c r="G39">
        <v>69.767466299999995</v>
      </c>
      <c r="H39">
        <v>376.98340122000002</v>
      </c>
      <c r="K39">
        <v>75.604084919999991</v>
      </c>
      <c r="L39">
        <v>128.64618711</v>
      </c>
      <c r="M39">
        <v>151.5040353</v>
      </c>
      <c r="N39">
        <v>243.85440411000002</v>
      </c>
      <c r="T39">
        <v>69.319185300000001</v>
      </c>
      <c r="U39">
        <v>105.66132596999999</v>
      </c>
      <c r="V39">
        <v>488.37674691000001</v>
      </c>
      <c r="W39">
        <v>182.39956182</v>
      </c>
    </row>
    <row r="40" spans="1:23" x14ac:dyDescent="0.2">
      <c r="A40" s="20">
        <v>39</v>
      </c>
      <c r="B40">
        <v>51.589671750000001</v>
      </c>
      <c r="C40">
        <v>73.265552369999995</v>
      </c>
      <c r="D40">
        <v>136.29834378000001</v>
      </c>
      <c r="E40">
        <v>29.434130459999999</v>
      </c>
      <c r="F40">
        <v>453.17473424999997</v>
      </c>
      <c r="G40">
        <v>42.263932679999996</v>
      </c>
      <c r="H40">
        <v>92.257724069999995</v>
      </c>
      <c r="K40">
        <v>262.07254395000001</v>
      </c>
      <c r="L40">
        <v>34.852353480000005</v>
      </c>
      <c r="M40">
        <v>144.96660405</v>
      </c>
      <c r="N40">
        <v>348.07226525999999</v>
      </c>
      <c r="T40">
        <v>71.97300881999999</v>
      </c>
      <c r="U40">
        <v>48.188713230000005</v>
      </c>
      <c r="V40">
        <v>186.17857064999998</v>
      </c>
      <c r="W40">
        <v>102.00484727999999</v>
      </c>
    </row>
    <row r="41" spans="1:23" x14ac:dyDescent="0.2">
      <c r="A41" s="20">
        <v>40</v>
      </c>
      <c r="B41">
        <v>39.871606409999998</v>
      </c>
      <c r="C41">
        <v>39.308266619999998</v>
      </c>
      <c r="D41">
        <v>86.047537950000006</v>
      </c>
      <c r="E41">
        <v>47.253300209999999</v>
      </c>
      <c r="F41">
        <v>72.95922702</v>
      </c>
      <c r="G41">
        <v>484.18083674999997</v>
      </c>
      <c r="H41">
        <v>505.09912248000001</v>
      </c>
      <c r="K41">
        <v>79.126079310000009</v>
      </c>
      <c r="L41">
        <v>72.345082050000002</v>
      </c>
      <c r="M41">
        <v>97.345713419999996</v>
      </c>
      <c r="N41">
        <v>151.32771144</v>
      </c>
      <c r="T41">
        <v>127.6704288</v>
      </c>
      <c r="U41">
        <v>251.96081885999999</v>
      </c>
      <c r="V41">
        <v>194.2551</v>
      </c>
      <c r="W41">
        <v>280.36539729000003</v>
      </c>
    </row>
    <row r="42" spans="1:23" x14ac:dyDescent="0.2">
      <c r="A42" s="20">
        <v>41</v>
      </c>
      <c r="B42">
        <v>42.263932679999996</v>
      </c>
      <c r="C42">
        <v>74.713499999999996</v>
      </c>
      <c r="D42">
        <v>155.17396242000001</v>
      </c>
      <c r="E42">
        <v>18.17928882</v>
      </c>
      <c r="F42">
        <v>606.73936787999992</v>
      </c>
      <c r="G42">
        <v>159.99148889999998</v>
      </c>
      <c r="H42">
        <v>36.110528819999999</v>
      </c>
      <c r="K42">
        <v>34.852353480000005</v>
      </c>
      <c r="L42">
        <v>68.280667649999998</v>
      </c>
      <c r="M42">
        <v>40.648626809999996</v>
      </c>
      <c r="N42">
        <v>176.34926259</v>
      </c>
      <c r="T42">
        <v>101.78668386</v>
      </c>
      <c r="U42">
        <v>241.94323277999999</v>
      </c>
      <c r="V42">
        <v>139.05527193</v>
      </c>
      <c r="W42">
        <v>636.92362188000004</v>
      </c>
    </row>
    <row r="43" spans="1:23" x14ac:dyDescent="0.2">
      <c r="A43" s="20">
        <v>42</v>
      </c>
      <c r="B43">
        <v>40.648626809999996</v>
      </c>
      <c r="C43">
        <v>105.28028712</v>
      </c>
      <c r="D43">
        <v>278.33617863000001</v>
      </c>
      <c r="E43">
        <v>49.288495949999998</v>
      </c>
      <c r="F43">
        <v>757.52316503999998</v>
      </c>
      <c r="G43">
        <v>579.78423135000003</v>
      </c>
      <c r="H43">
        <v>303.65658378000001</v>
      </c>
      <c r="K43">
        <v>50.893341929999998</v>
      </c>
      <c r="L43">
        <v>69.767466299999995</v>
      </c>
      <c r="M43">
        <v>48.188713230000005</v>
      </c>
      <c r="N43">
        <v>69.319185300000001</v>
      </c>
      <c r="T43">
        <v>343.88980352999999</v>
      </c>
      <c r="U43">
        <v>503.81554455000003</v>
      </c>
      <c r="V43">
        <v>306.20431413</v>
      </c>
      <c r="W43">
        <v>314.30923460999998</v>
      </c>
    </row>
    <row r="44" spans="1:23" x14ac:dyDescent="0.2">
      <c r="A44" s="20">
        <v>43</v>
      </c>
      <c r="B44">
        <v>118.52848494</v>
      </c>
      <c r="C44">
        <v>94.364644769999998</v>
      </c>
      <c r="D44">
        <v>254.65797620999999</v>
      </c>
      <c r="E44">
        <v>78.955732529999992</v>
      </c>
      <c r="F44">
        <v>820.93998384000008</v>
      </c>
      <c r="G44">
        <v>101.65369382999999</v>
      </c>
      <c r="H44">
        <v>136.42983954000002</v>
      </c>
      <c r="K44">
        <v>35.986504409999995</v>
      </c>
      <c r="L44">
        <v>59.770800000000001</v>
      </c>
      <c r="M44">
        <v>40.206322890000003</v>
      </c>
      <c r="N44">
        <v>62.759340000000002</v>
      </c>
      <c r="T44">
        <v>104.76924678</v>
      </c>
      <c r="U44">
        <v>69.767466299999995</v>
      </c>
      <c r="V44">
        <v>92.644739999999999</v>
      </c>
      <c r="W44">
        <v>234.32843286000002</v>
      </c>
    </row>
    <row r="45" spans="1:23" x14ac:dyDescent="0.2">
      <c r="A45" s="20">
        <v>44</v>
      </c>
      <c r="B45">
        <v>27.552844530000002</v>
      </c>
      <c r="C45">
        <v>122.67657846</v>
      </c>
      <c r="D45">
        <v>211.02529221000003</v>
      </c>
      <c r="E45">
        <v>31.201851869999999</v>
      </c>
      <c r="F45">
        <v>167.38513685999999</v>
      </c>
      <c r="G45">
        <v>130.19873364</v>
      </c>
      <c r="H45">
        <v>110.21137812000001</v>
      </c>
      <c r="K45">
        <v>31.201851869999999</v>
      </c>
      <c r="L45">
        <v>44.928216089999999</v>
      </c>
      <c r="M45">
        <v>59.770800000000001</v>
      </c>
      <c r="N45">
        <v>146.43845999999999</v>
      </c>
      <c r="T45">
        <v>75.427761059999995</v>
      </c>
      <c r="U45">
        <v>209.39056083</v>
      </c>
      <c r="V45">
        <v>45.519947010000003</v>
      </c>
      <c r="W45">
        <v>560.73228885000003</v>
      </c>
    </row>
    <row r="46" spans="1:23" x14ac:dyDescent="0.2">
      <c r="A46" s="20">
        <v>45</v>
      </c>
      <c r="B46">
        <v>38.966078790000005</v>
      </c>
      <c r="C46">
        <v>263.00795697000001</v>
      </c>
      <c r="D46">
        <v>188.27802</v>
      </c>
      <c r="E46">
        <v>96.377426460000009</v>
      </c>
      <c r="F46">
        <v>36.47961351</v>
      </c>
      <c r="G46">
        <v>185.38511327999998</v>
      </c>
      <c r="H46">
        <v>179.5365405</v>
      </c>
      <c r="K46">
        <v>49.469302620000001</v>
      </c>
      <c r="L46">
        <v>117.20306745000001</v>
      </c>
      <c r="M46">
        <v>16.90617078</v>
      </c>
      <c r="N46">
        <v>69.767466299999995</v>
      </c>
      <c r="T46">
        <v>66.356047889999999</v>
      </c>
      <c r="U46">
        <v>346.99190805000001</v>
      </c>
      <c r="V46">
        <v>142.73267039999999</v>
      </c>
      <c r="W46">
        <v>175.12993827</v>
      </c>
    </row>
    <row r="47" spans="1:23" x14ac:dyDescent="0.2">
      <c r="A47" s="20">
        <v>46</v>
      </c>
      <c r="B47">
        <v>174.08096072999999</v>
      </c>
      <c r="C47">
        <v>156.1213296</v>
      </c>
      <c r="D47">
        <v>418.66307432999997</v>
      </c>
      <c r="E47">
        <v>27.552844530000002</v>
      </c>
      <c r="F47">
        <v>64.652580090000001</v>
      </c>
      <c r="G47">
        <v>326.24396910000002</v>
      </c>
      <c r="H47">
        <v>34.07533308</v>
      </c>
      <c r="K47">
        <v>70.532532539999991</v>
      </c>
      <c r="L47">
        <v>71.036101529999996</v>
      </c>
      <c r="M47">
        <v>62.187034589999996</v>
      </c>
      <c r="N47">
        <v>287.6619177</v>
      </c>
      <c r="T47">
        <v>95.492818619999994</v>
      </c>
      <c r="U47">
        <v>77.125251779999999</v>
      </c>
      <c r="V47">
        <v>63.537854670000002</v>
      </c>
      <c r="W47">
        <v>50.80518</v>
      </c>
    </row>
    <row r="48" spans="1:23" x14ac:dyDescent="0.2">
      <c r="A48" s="20">
        <v>47</v>
      </c>
      <c r="B48">
        <v>42.789915719999996</v>
      </c>
      <c r="C48">
        <v>68.800673610000004</v>
      </c>
      <c r="D48">
        <v>164.61476028000001</v>
      </c>
      <c r="E48">
        <v>24.643500840000002</v>
      </c>
      <c r="F48">
        <v>317.47559273999997</v>
      </c>
      <c r="G48">
        <v>449.27618381999997</v>
      </c>
      <c r="H48">
        <v>71.84898441</v>
      </c>
      <c r="K48">
        <v>75.604084919999991</v>
      </c>
      <c r="L48">
        <v>67.15847088000001</v>
      </c>
      <c r="M48">
        <v>46.778122349999997</v>
      </c>
      <c r="N48">
        <v>394.49923415999996</v>
      </c>
      <c r="T48">
        <v>64.166942340000006</v>
      </c>
      <c r="U48">
        <v>249.84194399999998</v>
      </c>
      <c r="V48">
        <v>352.64771999999999</v>
      </c>
      <c r="W48">
        <v>615.45096197999999</v>
      </c>
    </row>
    <row r="49" spans="1:23" x14ac:dyDescent="0.2">
      <c r="A49" s="20">
        <v>48</v>
      </c>
      <c r="B49">
        <v>27.552844530000002</v>
      </c>
      <c r="C49">
        <v>80.191493819999991</v>
      </c>
      <c r="D49">
        <v>63.887513850000005</v>
      </c>
      <c r="E49">
        <v>65.543165009999996</v>
      </c>
      <c r="F49">
        <v>277.82214974999999</v>
      </c>
      <c r="G49">
        <v>120.47253021</v>
      </c>
      <c r="H49">
        <v>65.815122150000008</v>
      </c>
      <c r="K49">
        <v>218.18433978000002</v>
      </c>
      <c r="L49">
        <v>31.201851869999999</v>
      </c>
      <c r="M49">
        <v>211.76495585999999</v>
      </c>
      <c r="N49">
        <v>52.956928799999993</v>
      </c>
      <c r="T49">
        <v>55.589832539999996</v>
      </c>
      <c r="U49">
        <v>44.427635639999998</v>
      </c>
      <c r="V49">
        <v>140.9694318</v>
      </c>
      <c r="W49">
        <v>258.209856</v>
      </c>
    </row>
    <row r="50" spans="1:23" x14ac:dyDescent="0.2">
      <c r="A50" s="20">
        <v>49</v>
      </c>
      <c r="B50">
        <v>27.06272397</v>
      </c>
      <c r="C50">
        <v>41.625879390000001</v>
      </c>
      <c r="D50">
        <v>51.06817152</v>
      </c>
      <c r="E50">
        <v>34.07533308</v>
      </c>
      <c r="F50">
        <v>290.02734710999999</v>
      </c>
      <c r="G50">
        <v>68.800673610000004</v>
      </c>
      <c r="H50">
        <v>59.845513499999996</v>
      </c>
      <c r="K50">
        <v>68.149171890000005</v>
      </c>
      <c r="L50">
        <v>192.03610904999996</v>
      </c>
      <c r="M50">
        <v>54.862123050000008</v>
      </c>
      <c r="N50">
        <v>74.713499999999996</v>
      </c>
      <c r="T50">
        <v>53.20946043</v>
      </c>
      <c r="U50">
        <v>443.85646652999998</v>
      </c>
      <c r="V50">
        <v>190.18919133</v>
      </c>
      <c r="W50">
        <v>726.31384181999999</v>
      </c>
    </row>
    <row r="51" spans="1:23" x14ac:dyDescent="0.2">
      <c r="A51" s="20">
        <v>50</v>
      </c>
      <c r="B51">
        <v>63.887513850000005</v>
      </c>
      <c r="C51">
        <v>102.00484727999999</v>
      </c>
      <c r="D51">
        <v>36.110528819999999</v>
      </c>
      <c r="E51">
        <v>22.760720639999999</v>
      </c>
      <c r="F51">
        <v>97.894110510000004</v>
      </c>
      <c r="G51">
        <v>68.996422980000006</v>
      </c>
      <c r="H51">
        <v>42.789915719999996</v>
      </c>
      <c r="K51">
        <v>192.87140598000002</v>
      </c>
      <c r="L51">
        <v>99.028261440000009</v>
      </c>
      <c r="M51">
        <v>30.76851357</v>
      </c>
      <c r="N51">
        <v>728.6703056099999</v>
      </c>
      <c r="T51">
        <v>257.86467962999996</v>
      </c>
      <c r="U51">
        <v>660.00112776000003</v>
      </c>
      <c r="V51">
        <v>93.556244699999993</v>
      </c>
      <c r="W51">
        <v>134.783154</v>
      </c>
    </row>
    <row r="52" spans="1:23" x14ac:dyDescent="0.2">
      <c r="A52" s="20">
        <v>51</v>
      </c>
      <c r="B52">
        <v>228.71595474000003</v>
      </c>
      <c r="C52">
        <v>91.039894020000006</v>
      </c>
      <c r="D52">
        <v>33.009918570000004</v>
      </c>
      <c r="E52">
        <v>65.271207869999998</v>
      </c>
      <c r="F52">
        <v>397.52064809999996</v>
      </c>
      <c r="G52">
        <v>190.07263827</v>
      </c>
      <c r="H52">
        <v>86.047537950000006</v>
      </c>
      <c r="K52">
        <v>121.94588042999999</v>
      </c>
      <c r="L52">
        <v>114.97212233999998</v>
      </c>
      <c r="M52">
        <v>155.17396242000001</v>
      </c>
      <c r="N52">
        <v>126.863523</v>
      </c>
      <c r="T52">
        <v>215.19579978000002</v>
      </c>
      <c r="U52">
        <v>255.77718443999998</v>
      </c>
      <c r="V52">
        <v>198.1700874</v>
      </c>
      <c r="W52">
        <v>232.04967111000002</v>
      </c>
    </row>
    <row r="53" spans="1:23" x14ac:dyDescent="0.2">
      <c r="A53" s="20">
        <v>52</v>
      </c>
      <c r="B53">
        <v>44.828099999999999</v>
      </c>
      <c r="C53">
        <v>106.7954769</v>
      </c>
      <c r="D53">
        <v>72.714166739999996</v>
      </c>
      <c r="E53">
        <v>96.794327789999997</v>
      </c>
      <c r="F53">
        <v>96.377426460000009</v>
      </c>
      <c r="G53">
        <v>131.80059107999998</v>
      </c>
      <c r="H53">
        <v>200.78954270999998</v>
      </c>
      <c r="K53">
        <v>87.895949940000008</v>
      </c>
      <c r="L53">
        <v>24.09510375</v>
      </c>
      <c r="M53">
        <v>48.650442659999996</v>
      </c>
      <c r="N53">
        <v>26.73099603</v>
      </c>
      <c r="T53">
        <v>162.59450723999998</v>
      </c>
      <c r="U53">
        <v>114.38786277</v>
      </c>
      <c r="V53">
        <v>209.1978</v>
      </c>
      <c r="W53">
        <v>261.97093359000002</v>
      </c>
    </row>
    <row r="54" spans="1:23" x14ac:dyDescent="0.2">
      <c r="A54" s="20">
        <v>53</v>
      </c>
      <c r="B54">
        <v>127.6704288</v>
      </c>
      <c r="C54">
        <v>82.225195290000002</v>
      </c>
      <c r="D54">
        <v>122.67657846</v>
      </c>
      <c r="E54">
        <v>198.34939980000001</v>
      </c>
      <c r="F54">
        <v>38.966078790000005</v>
      </c>
      <c r="G54">
        <v>328.95606915000002</v>
      </c>
      <c r="H54">
        <v>162.07151274</v>
      </c>
      <c r="K54">
        <v>82.441864439999989</v>
      </c>
      <c r="L54">
        <v>29.885400000000001</v>
      </c>
      <c r="M54">
        <v>21.7565712</v>
      </c>
      <c r="N54">
        <v>36.357083369999998</v>
      </c>
      <c r="T54">
        <v>231.22035126</v>
      </c>
      <c r="U54">
        <v>255.77718443999998</v>
      </c>
      <c r="V54">
        <v>113.80061466000001</v>
      </c>
      <c r="W54">
        <v>109.64355552000001</v>
      </c>
    </row>
    <row r="55" spans="1:23" x14ac:dyDescent="0.2">
      <c r="A55" s="20">
        <v>54</v>
      </c>
      <c r="B55">
        <v>237.95950895999999</v>
      </c>
      <c r="C55">
        <v>56.70306369</v>
      </c>
      <c r="D55">
        <v>54.944307900000005</v>
      </c>
      <c r="E55">
        <v>459.97366274999996</v>
      </c>
      <c r="F55">
        <v>194.2551</v>
      </c>
      <c r="G55">
        <v>342.44484444</v>
      </c>
      <c r="H55">
        <v>555.99694722000004</v>
      </c>
      <c r="K55">
        <v>103.22417159999999</v>
      </c>
      <c r="L55">
        <v>16.0932879</v>
      </c>
      <c r="M55">
        <v>86.873869259999992</v>
      </c>
      <c r="N55">
        <v>66.018342869999998</v>
      </c>
      <c r="T55">
        <v>971.27549999999997</v>
      </c>
      <c r="U55">
        <v>291.47081192999997</v>
      </c>
      <c r="V55">
        <v>240.94356615000001</v>
      </c>
      <c r="W55">
        <v>77.702039999999997</v>
      </c>
    </row>
    <row r="56" spans="1:23" x14ac:dyDescent="0.2">
      <c r="A56" s="20">
        <v>55</v>
      </c>
      <c r="B56">
        <v>111.58162371</v>
      </c>
      <c r="C56">
        <v>20.919779999999999</v>
      </c>
      <c r="D56">
        <v>138.18560679000001</v>
      </c>
      <c r="E56">
        <v>98.576991899999996</v>
      </c>
      <c r="F56">
        <v>62.187034589999996</v>
      </c>
      <c r="G56">
        <v>221.65552898999999</v>
      </c>
      <c r="H56">
        <v>659.81733254999995</v>
      </c>
      <c r="K56">
        <v>214.00934939999999</v>
      </c>
      <c r="L56">
        <v>36.966745530000004</v>
      </c>
      <c r="M56">
        <v>116.24673465000001</v>
      </c>
      <c r="N56">
        <v>37.446406199999998</v>
      </c>
      <c r="T56">
        <v>191.12609861999999</v>
      </c>
      <c r="U56">
        <v>200.43241217999997</v>
      </c>
      <c r="V56">
        <v>335.84913666</v>
      </c>
      <c r="W56">
        <v>303.43543182000002</v>
      </c>
    </row>
    <row r="57" spans="1:23" x14ac:dyDescent="0.2">
      <c r="A57" s="20">
        <v>56</v>
      </c>
      <c r="B57">
        <v>73.810960919999999</v>
      </c>
      <c r="C57">
        <v>98.576991899999996</v>
      </c>
      <c r="D57">
        <v>114.54326684999999</v>
      </c>
      <c r="E57">
        <v>69.960227130000007</v>
      </c>
      <c r="F57">
        <v>111.58162371</v>
      </c>
      <c r="G57">
        <v>173.9778561</v>
      </c>
      <c r="H57">
        <v>162.73198008</v>
      </c>
      <c r="K57">
        <v>173.87624574</v>
      </c>
      <c r="L57">
        <v>34.07533308</v>
      </c>
      <c r="M57">
        <v>100.81690262999999</v>
      </c>
      <c r="N57">
        <v>9.4512577499999999</v>
      </c>
      <c r="T57">
        <v>279.53607743999999</v>
      </c>
      <c r="U57">
        <v>328.24927944000001</v>
      </c>
      <c r="V57">
        <v>197.80847405999998</v>
      </c>
      <c r="W57">
        <v>122.96646684</v>
      </c>
    </row>
    <row r="58" spans="1:23" x14ac:dyDescent="0.2">
      <c r="A58" s="20">
        <v>57</v>
      </c>
      <c r="B58">
        <v>179.93401631999998</v>
      </c>
      <c r="C58">
        <v>21.131966339999998</v>
      </c>
      <c r="D58">
        <v>117.88594884</v>
      </c>
      <c r="E58">
        <v>89.904248819999992</v>
      </c>
      <c r="F58">
        <v>141.75840635999998</v>
      </c>
      <c r="G58">
        <v>344.04520760999998</v>
      </c>
      <c r="H58">
        <v>167.06386881</v>
      </c>
      <c r="K58">
        <v>44.928216089999999</v>
      </c>
      <c r="L58">
        <v>37.446406199999998</v>
      </c>
      <c r="M58">
        <v>38.271243239999997</v>
      </c>
      <c r="N58">
        <v>87.488014230000005</v>
      </c>
      <c r="T58">
        <v>31.768180200000003</v>
      </c>
      <c r="U58">
        <v>524.34980288999998</v>
      </c>
      <c r="V58">
        <v>425.19303422999997</v>
      </c>
      <c r="W58">
        <v>97.574336730000013</v>
      </c>
    </row>
    <row r="59" spans="1:23" x14ac:dyDescent="0.2">
      <c r="A59" s="20">
        <v>58</v>
      </c>
      <c r="B59">
        <v>69.319185300000001</v>
      </c>
      <c r="C59">
        <v>350.81873352000002</v>
      </c>
      <c r="D59">
        <v>342.86324003999999</v>
      </c>
      <c r="E59">
        <v>113.91716772000001</v>
      </c>
      <c r="F59">
        <v>147.44111517000002</v>
      </c>
      <c r="G59">
        <v>42.263932679999996</v>
      </c>
      <c r="H59">
        <v>139.02389226</v>
      </c>
      <c r="K59">
        <v>30.47713092</v>
      </c>
      <c r="L59">
        <v>47.909284739999997</v>
      </c>
      <c r="M59">
        <v>51.589671750000001</v>
      </c>
      <c r="N59">
        <v>296.40788000999999</v>
      </c>
      <c r="T59">
        <v>68.800673610000004</v>
      </c>
      <c r="U59">
        <v>80.412645780000005</v>
      </c>
      <c r="V59">
        <v>91.674958770000003</v>
      </c>
      <c r="W59">
        <v>108.66182013</v>
      </c>
    </row>
    <row r="60" spans="1:23" x14ac:dyDescent="0.2">
      <c r="A60" s="20">
        <v>59</v>
      </c>
      <c r="B60">
        <v>74.233839330000009</v>
      </c>
      <c r="C60">
        <v>300.06137015999997</v>
      </c>
      <c r="D60">
        <v>179.36171091</v>
      </c>
      <c r="E60">
        <v>40.095746909999995</v>
      </c>
      <c r="F60">
        <v>335.70269819999999</v>
      </c>
      <c r="G60">
        <v>421.42597956000003</v>
      </c>
      <c r="H60">
        <v>819.51893307</v>
      </c>
      <c r="K60">
        <v>25.708915349999998</v>
      </c>
      <c r="L60">
        <v>258.00364674000002</v>
      </c>
      <c r="M60">
        <v>108.78435027</v>
      </c>
      <c r="N60">
        <v>280.93919697000001</v>
      </c>
      <c r="T60">
        <v>33.413371470000001</v>
      </c>
      <c r="U60">
        <v>273.20186690999998</v>
      </c>
      <c r="V60">
        <v>94.364644769999998</v>
      </c>
      <c r="W60">
        <v>444.27785067000002</v>
      </c>
    </row>
    <row r="61" spans="1:23" x14ac:dyDescent="0.2">
      <c r="A61" s="20">
        <v>60</v>
      </c>
      <c r="B61">
        <v>118.2266424</v>
      </c>
      <c r="C61">
        <v>175.71569210999999</v>
      </c>
      <c r="D61">
        <v>266.78547153</v>
      </c>
      <c r="E61">
        <v>162.59450723999998</v>
      </c>
      <c r="F61">
        <v>91.480703669999997</v>
      </c>
      <c r="G61">
        <v>544.30876727999998</v>
      </c>
      <c r="H61">
        <v>153.84406211999999</v>
      </c>
      <c r="K61">
        <v>81.186677639999999</v>
      </c>
      <c r="L61">
        <v>60.142873230000006</v>
      </c>
      <c r="M61">
        <v>33.413371470000001</v>
      </c>
      <c r="N61">
        <v>1296.6273899099999</v>
      </c>
      <c r="T61">
        <v>27.06272397</v>
      </c>
      <c r="U61">
        <v>115.35913826999999</v>
      </c>
      <c r="V61">
        <v>118.97975448</v>
      </c>
      <c r="W61">
        <v>58.715845379999998</v>
      </c>
    </row>
    <row r="62" spans="1:23" x14ac:dyDescent="0.2">
      <c r="A62" s="20">
        <v>61</v>
      </c>
      <c r="B62">
        <v>72.714166739999996</v>
      </c>
      <c r="C62">
        <v>57.717673019999999</v>
      </c>
      <c r="D62">
        <v>53.79372</v>
      </c>
      <c r="E62">
        <v>31.768180200000003</v>
      </c>
      <c r="F62">
        <v>307.47145509000001</v>
      </c>
      <c r="G62">
        <v>625.35498354000003</v>
      </c>
      <c r="H62">
        <v>136.29834378000001</v>
      </c>
      <c r="K62">
        <v>92.064963239999997</v>
      </c>
      <c r="L62">
        <v>536.82396885000003</v>
      </c>
      <c r="M62">
        <v>73.507624109999995</v>
      </c>
      <c r="N62">
        <v>201.65472503999999</v>
      </c>
      <c r="T62">
        <v>45.224081550000001</v>
      </c>
      <c r="U62">
        <v>118.2266424</v>
      </c>
      <c r="V62">
        <v>230.50609019999999</v>
      </c>
      <c r="W62">
        <v>143.23175658</v>
      </c>
    </row>
    <row r="63" spans="1:23" x14ac:dyDescent="0.2">
      <c r="A63" s="20">
        <v>62</v>
      </c>
      <c r="B63">
        <v>77.586981210000005</v>
      </c>
      <c r="C63">
        <v>72.283816979999997</v>
      </c>
      <c r="D63">
        <v>89.854937910000004</v>
      </c>
      <c r="E63">
        <v>239.25055824</v>
      </c>
      <c r="F63">
        <v>644.76256230000001</v>
      </c>
      <c r="G63">
        <v>823.90461551999999</v>
      </c>
      <c r="H63">
        <v>50.096896020000003</v>
      </c>
      <c r="K63">
        <v>158.50469025000001</v>
      </c>
      <c r="L63">
        <v>91.674958770000003</v>
      </c>
      <c r="M63">
        <v>58.026986909999998</v>
      </c>
      <c r="N63">
        <v>68.149171890000005</v>
      </c>
      <c r="T63">
        <v>45.224081550000001</v>
      </c>
      <c r="U63">
        <v>262.07254395000001</v>
      </c>
      <c r="V63">
        <v>46.394094959999997</v>
      </c>
      <c r="W63">
        <v>34.07533308</v>
      </c>
    </row>
    <row r="64" spans="1:23" x14ac:dyDescent="0.2">
      <c r="A64" s="20">
        <v>63</v>
      </c>
      <c r="B64">
        <v>55.105689060000003</v>
      </c>
      <c r="C64">
        <v>47.909284739999997</v>
      </c>
      <c r="D64">
        <v>25.53408576</v>
      </c>
      <c r="E64">
        <v>66.154321440000004</v>
      </c>
      <c r="F64">
        <v>608.32777689</v>
      </c>
      <c r="G64">
        <v>100.81690262999999</v>
      </c>
      <c r="H64">
        <v>45.715696380000004</v>
      </c>
      <c r="K64">
        <v>129.47700123000001</v>
      </c>
      <c r="L64">
        <v>55.589832539999996</v>
      </c>
      <c r="M64">
        <v>37.802042459999996</v>
      </c>
      <c r="N64">
        <v>189.81412956</v>
      </c>
      <c r="T64">
        <v>35.986504409999995</v>
      </c>
      <c r="U64">
        <v>424.49819867999997</v>
      </c>
      <c r="V64">
        <v>51.154839180000003</v>
      </c>
      <c r="W64">
        <v>35.986504409999995</v>
      </c>
    </row>
    <row r="65" spans="1:23" x14ac:dyDescent="0.2">
      <c r="A65" s="20">
        <v>64</v>
      </c>
      <c r="B65">
        <v>149.3672292</v>
      </c>
      <c r="C65">
        <v>50.893341929999998</v>
      </c>
      <c r="D65">
        <v>122.09231888999999</v>
      </c>
      <c r="E65">
        <v>64.374645870000009</v>
      </c>
      <c r="F65">
        <v>990.09134783999991</v>
      </c>
      <c r="G65">
        <v>40.648626809999996</v>
      </c>
      <c r="H65">
        <v>159.48791991000002</v>
      </c>
      <c r="K65">
        <v>89.157113819999992</v>
      </c>
      <c r="L65">
        <v>103.22417159999999</v>
      </c>
      <c r="M65">
        <v>61.610246369999999</v>
      </c>
      <c r="N65">
        <v>149.90367212999999</v>
      </c>
      <c r="T65">
        <v>106.7954769</v>
      </c>
      <c r="U65">
        <v>729.16640325000003</v>
      </c>
      <c r="V65">
        <v>341.53184547000001</v>
      </c>
      <c r="W65">
        <v>27.552844530000002</v>
      </c>
    </row>
    <row r="66" spans="1:23" x14ac:dyDescent="0.2">
      <c r="A66" s="20">
        <v>65</v>
      </c>
      <c r="B66">
        <v>108.33158646000001</v>
      </c>
      <c r="C66">
        <v>54.125447940000001</v>
      </c>
      <c r="D66">
        <v>31.201851869999999</v>
      </c>
      <c r="E66">
        <v>212.37611229000001</v>
      </c>
      <c r="F66">
        <v>219.65320719000002</v>
      </c>
      <c r="G66">
        <v>65.543165009999996</v>
      </c>
      <c r="H66">
        <v>120.87897165</v>
      </c>
      <c r="K66">
        <v>217.67180517</v>
      </c>
      <c r="L66">
        <v>90.102986729999998</v>
      </c>
      <c r="M66">
        <v>46.778122349999997</v>
      </c>
      <c r="N66">
        <v>195.78971528999998</v>
      </c>
      <c r="T66">
        <v>36.47961351</v>
      </c>
      <c r="U66">
        <v>152.38565460000001</v>
      </c>
      <c r="V66">
        <v>245.13349923000001</v>
      </c>
      <c r="W66">
        <v>39.308266619999998</v>
      </c>
    </row>
    <row r="67" spans="1:23" x14ac:dyDescent="0.2">
      <c r="A67" s="20">
        <v>66</v>
      </c>
      <c r="B67">
        <v>157.06122542999998</v>
      </c>
      <c r="C67">
        <v>37.446406199999998</v>
      </c>
      <c r="D67">
        <v>92.064963239999997</v>
      </c>
      <c r="E67">
        <v>32.325542909999996</v>
      </c>
      <c r="F67">
        <v>103.22417159999999</v>
      </c>
      <c r="G67">
        <v>47.909284739999997</v>
      </c>
      <c r="H67">
        <v>292.72450445999999</v>
      </c>
      <c r="K67">
        <v>355.78718127000002</v>
      </c>
      <c r="L67">
        <v>96.470071200000007</v>
      </c>
      <c r="M67">
        <v>48.188713230000005</v>
      </c>
      <c r="N67">
        <v>143.60532408</v>
      </c>
      <c r="T67">
        <v>44.427635639999998</v>
      </c>
      <c r="U67">
        <v>122.85738512999998</v>
      </c>
      <c r="V67">
        <v>801.43079471999999</v>
      </c>
      <c r="W67">
        <v>2236.5008058600001</v>
      </c>
    </row>
    <row r="68" spans="1:23" x14ac:dyDescent="0.2">
      <c r="A68" s="20">
        <v>67</v>
      </c>
      <c r="B68">
        <v>55.105689060000003</v>
      </c>
      <c r="C68">
        <v>169.16331815999999</v>
      </c>
      <c r="D68">
        <v>359.24641631999998</v>
      </c>
      <c r="E68">
        <v>167.59881747</v>
      </c>
      <c r="F68">
        <v>169.61159916</v>
      </c>
      <c r="G68">
        <v>65.815122150000008</v>
      </c>
      <c r="H68">
        <v>448.18088390999998</v>
      </c>
      <c r="K68">
        <v>78.446186459999993</v>
      </c>
      <c r="L68">
        <v>61.610246369999999</v>
      </c>
      <c r="M68">
        <v>43.5131424</v>
      </c>
      <c r="N68">
        <v>129.37240233</v>
      </c>
      <c r="T68">
        <v>41.94565317</v>
      </c>
      <c r="U68">
        <v>63.395899020000002</v>
      </c>
      <c r="V68">
        <v>81.570705029999999</v>
      </c>
      <c r="W68">
        <v>1129.7951329500002</v>
      </c>
    </row>
    <row r="69" spans="1:23" x14ac:dyDescent="0.2">
      <c r="A69" s="20">
        <v>68</v>
      </c>
      <c r="B69">
        <v>24.09510375</v>
      </c>
      <c r="C69">
        <v>573.58151657999997</v>
      </c>
      <c r="D69">
        <v>86.718465179999995</v>
      </c>
      <c r="E69">
        <v>25.708915349999998</v>
      </c>
      <c r="F69">
        <v>57.486061169999992</v>
      </c>
      <c r="G69">
        <v>18.17928882</v>
      </c>
      <c r="H69">
        <v>202.62600054000001</v>
      </c>
      <c r="K69">
        <v>186.08293737</v>
      </c>
      <c r="L69">
        <v>183.49785027000001</v>
      </c>
      <c r="M69">
        <v>43.100723880000004</v>
      </c>
      <c r="N69">
        <v>262.99151999999998</v>
      </c>
      <c r="T69">
        <v>193.24049066999999</v>
      </c>
      <c r="U69">
        <v>79.744707089999991</v>
      </c>
      <c r="V69">
        <v>230.60172348</v>
      </c>
      <c r="W69">
        <v>78.446186459999993</v>
      </c>
    </row>
    <row r="70" spans="1:23" x14ac:dyDescent="0.2">
      <c r="A70" s="20">
        <v>69</v>
      </c>
      <c r="B70">
        <v>18.17928882</v>
      </c>
      <c r="C70">
        <v>56.782260000000001</v>
      </c>
      <c r="D70">
        <v>94.364644769999998</v>
      </c>
      <c r="E70">
        <v>15.23856546</v>
      </c>
      <c r="F70">
        <v>77.702039999999997</v>
      </c>
      <c r="G70">
        <v>24.09510375</v>
      </c>
      <c r="H70">
        <v>572.00655600000005</v>
      </c>
      <c r="K70">
        <v>258.83296659000001</v>
      </c>
      <c r="L70">
        <v>208.81377261</v>
      </c>
      <c r="M70">
        <v>71.724959999999996</v>
      </c>
      <c r="N70">
        <v>83.732913719999999</v>
      </c>
      <c r="T70">
        <v>28.352278980000001</v>
      </c>
      <c r="U70">
        <v>81.625993019999996</v>
      </c>
      <c r="V70">
        <v>629.05031325000004</v>
      </c>
      <c r="W70">
        <v>75.663855720000001</v>
      </c>
    </row>
    <row r="71" spans="1:23" x14ac:dyDescent="0.2">
      <c r="A71" s="20">
        <v>70</v>
      </c>
      <c r="B71">
        <v>20.04712632</v>
      </c>
      <c r="C71">
        <v>34.07533308</v>
      </c>
      <c r="D71">
        <v>141.2533431</v>
      </c>
      <c r="E71">
        <v>2411.2541880899998</v>
      </c>
      <c r="F71">
        <v>158.42101113000001</v>
      </c>
      <c r="G71">
        <v>78.616533239999995</v>
      </c>
      <c r="H71">
        <v>302.37450011999999</v>
      </c>
      <c r="K71">
        <v>92.692556639999992</v>
      </c>
      <c r="L71">
        <v>144.59751936000001</v>
      </c>
      <c r="M71">
        <v>97.574336730000013</v>
      </c>
      <c r="N71">
        <v>88.300897110000008</v>
      </c>
      <c r="T71">
        <v>188.72779527</v>
      </c>
      <c r="U71">
        <v>44.828099999999999</v>
      </c>
      <c r="V71">
        <v>96.053169870000005</v>
      </c>
      <c r="W71">
        <v>96.794327789999997</v>
      </c>
    </row>
    <row r="72" spans="1:23" x14ac:dyDescent="0.2">
      <c r="A72" s="20">
        <v>71</v>
      </c>
      <c r="B72">
        <v>40.648626809999996</v>
      </c>
      <c r="C72">
        <v>31.201851869999999</v>
      </c>
      <c r="D72">
        <v>179.93401631999998</v>
      </c>
      <c r="E72">
        <v>915.5377347299999</v>
      </c>
      <c r="F72">
        <v>188.08824771000002</v>
      </c>
      <c r="G72">
        <v>106.12454966999999</v>
      </c>
      <c r="H72">
        <v>169.50550598999999</v>
      </c>
      <c r="K72">
        <v>114.1921134</v>
      </c>
      <c r="L72">
        <v>188.86975092</v>
      </c>
      <c r="M72">
        <v>116.89674210000001</v>
      </c>
      <c r="N72">
        <v>137.11570946999998</v>
      </c>
      <c r="T72">
        <v>320.45666138999997</v>
      </c>
      <c r="U72">
        <v>45.224081550000001</v>
      </c>
      <c r="V72">
        <v>81.297253619999992</v>
      </c>
      <c r="W72">
        <v>38.966078790000005</v>
      </c>
    </row>
    <row r="73" spans="1:23" x14ac:dyDescent="0.2">
      <c r="A73" s="20">
        <v>72</v>
      </c>
      <c r="B73">
        <v>20.04712632</v>
      </c>
      <c r="C73">
        <v>59.546659500000004</v>
      </c>
      <c r="D73">
        <v>131.80059107999998</v>
      </c>
      <c r="E73">
        <v>68.996422980000006</v>
      </c>
      <c r="F73">
        <v>55.105689060000003</v>
      </c>
      <c r="G73">
        <v>125.55454247999999</v>
      </c>
      <c r="H73">
        <v>179.5365405</v>
      </c>
      <c r="K73">
        <v>35.862479999999998</v>
      </c>
      <c r="L73">
        <v>297.25064828999996</v>
      </c>
      <c r="M73">
        <v>193.90992363000001</v>
      </c>
      <c r="N73">
        <v>37.446406199999998</v>
      </c>
      <c r="T73">
        <v>86.718465179999995</v>
      </c>
      <c r="U73">
        <v>1223.20344492</v>
      </c>
      <c r="V73">
        <v>725.22451898999998</v>
      </c>
      <c r="W73">
        <v>124.87614389999999</v>
      </c>
    </row>
    <row r="74" spans="1:23" x14ac:dyDescent="0.2">
      <c r="A74" s="20">
        <v>73</v>
      </c>
      <c r="B74">
        <v>451.90311047999995</v>
      </c>
      <c r="C74">
        <v>56.15018379</v>
      </c>
      <c r="D74">
        <v>212.37611229000001</v>
      </c>
      <c r="E74">
        <v>2595.6381404700001</v>
      </c>
      <c r="F74">
        <v>490.15642248</v>
      </c>
      <c r="G74">
        <v>217.56870054000001</v>
      </c>
      <c r="H74">
        <v>230.60172348</v>
      </c>
      <c r="K74">
        <v>20.04712632</v>
      </c>
      <c r="L74">
        <v>44.828099999999999</v>
      </c>
      <c r="M74">
        <v>121.94588042999999</v>
      </c>
      <c r="N74">
        <v>164.47878170999999</v>
      </c>
      <c r="T74">
        <v>260.84275974000002</v>
      </c>
      <c r="U74">
        <v>54.536372190000002</v>
      </c>
      <c r="V74">
        <v>193.70222010000001</v>
      </c>
      <c r="W74">
        <v>78.217563150000004</v>
      </c>
    </row>
    <row r="75" spans="1:23" x14ac:dyDescent="0.2">
      <c r="A75" s="20">
        <v>74</v>
      </c>
      <c r="B75">
        <v>39.871606409999998</v>
      </c>
      <c r="C75">
        <v>52.278530219999993</v>
      </c>
      <c r="D75">
        <v>89.904248819999992</v>
      </c>
      <c r="E75">
        <v>213.94659006000001</v>
      </c>
      <c r="F75">
        <v>851.00021343000003</v>
      </c>
      <c r="G75">
        <v>160.93736181</v>
      </c>
      <c r="H75">
        <v>509.31595241999997</v>
      </c>
      <c r="K75">
        <v>233.66049417000002</v>
      </c>
      <c r="L75">
        <v>67.623188850000005</v>
      </c>
      <c r="M75">
        <v>433.59531444000004</v>
      </c>
      <c r="N75">
        <v>54.944307900000005</v>
      </c>
      <c r="T75">
        <v>134.31843602999999</v>
      </c>
      <c r="U75">
        <v>272.02288788000004</v>
      </c>
      <c r="V75">
        <v>860.51721906</v>
      </c>
      <c r="W75">
        <v>45.224081550000001</v>
      </c>
    </row>
    <row r="76" spans="1:23" x14ac:dyDescent="0.2">
      <c r="A76" s="20">
        <v>75</v>
      </c>
      <c r="B76">
        <v>216.49880321999999</v>
      </c>
      <c r="C76">
        <v>42.263932679999996</v>
      </c>
      <c r="D76">
        <v>421.64862579000004</v>
      </c>
      <c r="E76">
        <v>347.49398277</v>
      </c>
      <c r="F76">
        <v>136.42983954000002</v>
      </c>
      <c r="G76">
        <v>519.46503425999992</v>
      </c>
      <c r="H76">
        <v>112.53795651</v>
      </c>
      <c r="K76">
        <v>24.09510375</v>
      </c>
      <c r="L76">
        <v>33.413371470000001</v>
      </c>
      <c r="M76">
        <v>178.31273336999999</v>
      </c>
      <c r="N76">
        <v>99.747005310000006</v>
      </c>
      <c r="T76">
        <v>242.14495923000001</v>
      </c>
      <c r="U76">
        <v>145.82730357</v>
      </c>
      <c r="V76">
        <v>392.59254564000003</v>
      </c>
      <c r="W76">
        <v>51.154839180000003</v>
      </c>
    </row>
    <row r="77" spans="1:23" x14ac:dyDescent="0.2">
      <c r="A77" s="20">
        <v>76</v>
      </c>
      <c r="B77">
        <v>130.71276251999998</v>
      </c>
      <c r="C77">
        <v>80.469428039999997</v>
      </c>
      <c r="D77">
        <v>316.06500186</v>
      </c>
      <c r="E77">
        <v>206.20926</v>
      </c>
      <c r="F77">
        <v>298.86894269999999</v>
      </c>
      <c r="G77">
        <v>242.14495923000001</v>
      </c>
      <c r="H77">
        <v>290.27390166000004</v>
      </c>
      <c r="K77">
        <v>59.770800000000001</v>
      </c>
      <c r="L77">
        <v>78.446186459999993</v>
      </c>
      <c r="M77">
        <v>233.41244535000001</v>
      </c>
      <c r="N77">
        <v>177.56111555999999</v>
      </c>
      <c r="T77">
        <v>48.650442659999996</v>
      </c>
      <c r="U77">
        <v>295.15568174999999</v>
      </c>
      <c r="V77">
        <v>102.22450497</v>
      </c>
      <c r="W77">
        <v>126.12236507999999</v>
      </c>
    </row>
    <row r="78" spans="1:23" x14ac:dyDescent="0.2">
      <c r="A78" s="20">
        <v>77</v>
      </c>
      <c r="B78">
        <v>100.46126636999999</v>
      </c>
      <c r="C78">
        <v>136.42983954000002</v>
      </c>
      <c r="D78">
        <v>30.034827000000003</v>
      </c>
      <c r="E78">
        <v>127.6704288</v>
      </c>
      <c r="F78">
        <v>494.59141584000002</v>
      </c>
      <c r="G78">
        <v>84.633958530000001</v>
      </c>
      <c r="H78">
        <v>512.51518449000002</v>
      </c>
      <c r="K78">
        <v>18.901021229999998</v>
      </c>
      <c r="L78">
        <v>203.68095516</v>
      </c>
      <c r="M78">
        <v>114.81522399000001</v>
      </c>
      <c r="N78">
        <v>83.251758780000003</v>
      </c>
      <c r="T78">
        <v>41.625879390000001</v>
      </c>
      <c r="U78">
        <v>344.03325345000002</v>
      </c>
      <c r="V78">
        <v>256.19707431</v>
      </c>
      <c r="W78">
        <v>69.319185300000001</v>
      </c>
    </row>
    <row r="79" spans="1:23" x14ac:dyDescent="0.2">
      <c r="A79" s="20">
        <v>78</v>
      </c>
      <c r="B79">
        <v>284.30429300999998</v>
      </c>
      <c r="C79">
        <v>283.02968069999997</v>
      </c>
      <c r="D79">
        <v>308.34112023</v>
      </c>
      <c r="E79">
        <v>583.83669158999999</v>
      </c>
      <c r="F79">
        <v>409.98584844000004</v>
      </c>
      <c r="G79">
        <v>97.299391049999997</v>
      </c>
      <c r="H79">
        <v>832.86425843999996</v>
      </c>
      <c r="K79">
        <v>47.81664</v>
      </c>
      <c r="L79">
        <v>271.57908969000005</v>
      </c>
      <c r="M79">
        <v>93.793833629999995</v>
      </c>
      <c r="N79">
        <v>63.887513850000005</v>
      </c>
      <c r="T79">
        <v>41.625879390000001</v>
      </c>
      <c r="U79">
        <v>138.18560679000001</v>
      </c>
      <c r="V79">
        <v>225.41212376999999</v>
      </c>
      <c r="W79">
        <v>31.201851869999999</v>
      </c>
    </row>
    <row r="80" spans="1:23" x14ac:dyDescent="0.2">
      <c r="A80" s="20">
        <v>79</v>
      </c>
      <c r="B80">
        <v>188.30192832</v>
      </c>
      <c r="C80">
        <v>434.82958145999999</v>
      </c>
      <c r="D80">
        <v>126.79329230999998</v>
      </c>
      <c r="E80">
        <v>86.873869259999992</v>
      </c>
      <c r="F80">
        <v>756.57878640000001</v>
      </c>
      <c r="G80">
        <v>98.666648100000003</v>
      </c>
      <c r="H80">
        <v>118.64204946</v>
      </c>
      <c r="K80">
        <v>53.877399119999993</v>
      </c>
      <c r="L80">
        <v>88.755155189999996</v>
      </c>
      <c r="M80">
        <v>121.10012361000001</v>
      </c>
      <c r="N80">
        <v>80.469428039999997</v>
      </c>
      <c r="T80">
        <v>54.536372190000002</v>
      </c>
      <c r="U80">
        <v>54.536372190000002</v>
      </c>
      <c r="V80">
        <v>292.46450147999997</v>
      </c>
      <c r="W80">
        <v>60.438738690000001</v>
      </c>
    </row>
    <row r="81" spans="1:23" x14ac:dyDescent="0.2">
      <c r="A81" s="20">
        <v>80</v>
      </c>
      <c r="B81">
        <v>138.18560679000001</v>
      </c>
      <c r="C81">
        <v>504.13382405999999</v>
      </c>
      <c r="D81">
        <v>124.30383848999999</v>
      </c>
      <c r="E81">
        <v>443.59496927999999</v>
      </c>
      <c r="F81">
        <v>160.65942758999998</v>
      </c>
      <c r="G81">
        <v>150.76586592000001</v>
      </c>
      <c r="H81">
        <v>252.19093643999997</v>
      </c>
      <c r="K81">
        <v>136.10110014</v>
      </c>
      <c r="L81">
        <v>163.82578572</v>
      </c>
      <c r="M81">
        <v>288.45238652999996</v>
      </c>
      <c r="N81">
        <v>115.01097336000001</v>
      </c>
      <c r="T81">
        <v>92.837500829999996</v>
      </c>
      <c r="U81">
        <v>77.758822259999988</v>
      </c>
      <c r="V81">
        <v>279.79159761</v>
      </c>
      <c r="W81">
        <v>43.100723880000004</v>
      </c>
    </row>
    <row r="82" spans="1:23" x14ac:dyDescent="0.2">
      <c r="A82" s="20">
        <v>81</v>
      </c>
      <c r="B82">
        <v>188.37215900999999</v>
      </c>
      <c r="C82">
        <v>129.02722596000001</v>
      </c>
      <c r="D82">
        <v>223.16175315000001</v>
      </c>
      <c r="E82">
        <v>158.84239527</v>
      </c>
      <c r="F82">
        <v>1087.4101644</v>
      </c>
      <c r="G82">
        <v>202.25093877</v>
      </c>
      <c r="H82">
        <v>715.46095880999997</v>
      </c>
      <c r="K82">
        <v>373.66313328000001</v>
      </c>
      <c r="L82">
        <v>318.37364900999995</v>
      </c>
      <c r="M82">
        <v>50.80518</v>
      </c>
      <c r="N82">
        <v>305.78143571999999</v>
      </c>
      <c r="T82">
        <v>260.00297999999998</v>
      </c>
      <c r="U82">
        <v>45.715696380000004</v>
      </c>
      <c r="V82">
        <v>43.5131424</v>
      </c>
      <c r="W82">
        <v>206.36018127</v>
      </c>
    </row>
    <row r="83" spans="1:23" x14ac:dyDescent="0.2">
      <c r="A83" s="20">
        <v>82</v>
      </c>
      <c r="B83">
        <v>146.43845999999999</v>
      </c>
      <c r="C83">
        <v>892.29884769000012</v>
      </c>
      <c r="D83">
        <v>622.62794079000003</v>
      </c>
      <c r="E83">
        <v>299.09308319999997</v>
      </c>
      <c r="F83">
        <v>725.87751498</v>
      </c>
      <c r="G83">
        <v>335.79534294000001</v>
      </c>
      <c r="H83">
        <v>597.14017739999997</v>
      </c>
      <c r="K83">
        <v>150.17264072999998</v>
      </c>
      <c r="L83">
        <v>93.841650270000002</v>
      </c>
      <c r="M83">
        <v>254.46521538000002</v>
      </c>
      <c r="N83">
        <v>181.49104566</v>
      </c>
      <c r="T83">
        <v>176.93053362000001</v>
      </c>
      <c r="U83">
        <v>76.369151160000001</v>
      </c>
      <c r="V83">
        <v>47.909284739999997</v>
      </c>
      <c r="W83">
        <v>224.31981240000002</v>
      </c>
    </row>
    <row r="84" spans="1:23" x14ac:dyDescent="0.2">
      <c r="A84" s="20">
        <v>83</v>
      </c>
      <c r="B84">
        <v>315.51361623000003</v>
      </c>
      <c r="C84">
        <v>664.39727010000001</v>
      </c>
      <c r="D84">
        <v>49.288495949999998</v>
      </c>
      <c r="E84">
        <v>700.88136641999995</v>
      </c>
      <c r="F84">
        <v>192.40668801000001</v>
      </c>
      <c r="G84">
        <v>568.10501703</v>
      </c>
      <c r="H84">
        <v>853.15943357999993</v>
      </c>
      <c r="K84">
        <v>476.76328046999998</v>
      </c>
      <c r="L84">
        <v>604.48302017999993</v>
      </c>
      <c r="M84">
        <v>148.37802246000001</v>
      </c>
      <c r="N84">
        <v>31.201851869999999</v>
      </c>
      <c r="T84">
        <v>164.61476028000001</v>
      </c>
      <c r="U84">
        <v>40.648626809999996</v>
      </c>
      <c r="V84">
        <v>78.217563150000004</v>
      </c>
      <c r="W84">
        <v>39.308266619999998</v>
      </c>
    </row>
    <row r="85" spans="1:23" x14ac:dyDescent="0.2">
      <c r="A85" s="20">
        <v>84</v>
      </c>
      <c r="B85">
        <v>85.578337169999998</v>
      </c>
      <c r="C85">
        <v>227.77755317999998</v>
      </c>
      <c r="D85">
        <v>430.20481581000001</v>
      </c>
      <c r="E85">
        <v>74.773270799999992</v>
      </c>
      <c r="F85">
        <v>166.50202329000001</v>
      </c>
      <c r="G85">
        <v>165.04809857999999</v>
      </c>
      <c r="H85">
        <v>137.60284149</v>
      </c>
      <c r="K85">
        <v>100.23862013999999</v>
      </c>
      <c r="L85">
        <v>204.55659738</v>
      </c>
      <c r="M85">
        <v>327.71881359000002</v>
      </c>
      <c r="N85">
        <v>51.154839180000003</v>
      </c>
      <c r="T85">
        <v>158.05342070999998</v>
      </c>
      <c r="U85">
        <v>135.83960288999998</v>
      </c>
      <c r="V85">
        <v>108.24940160999999</v>
      </c>
      <c r="W85">
        <v>74.952583199999992</v>
      </c>
    </row>
    <row r="86" spans="1:23" x14ac:dyDescent="0.2">
      <c r="A86" s="20">
        <v>85</v>
      </c>
      <c r="B86">
        <v>110.57598</v>
      </c>
      <c r="C86">
        <v>547.87409549999995</v>
      </c>
      <c r="D86">
        <v>74.233839330000009</v>
      </c>
      <c r="E86">
        <v>477.88547724</v>
      </c>
      <c r="F86">
        <v>122.85738512999998</v>
      </c>
      <c r="G86">
        <v>255.44545649999998</v>
      </c>
      <c r="H86">
        <v>310.82310269999999</v>
      </c>
      <c r="K86">
        <v>391.62425868000003</v>
      </c>
      <c r="L86">
        <v>242.53197515999997</v>
      </c>
      <c r="M86">
        <v>954.13622309999994</v>
      </c>
      <c r="N86">
        <v>137.50571394000002</v>
      </c>
      <c r="T86">
        <v>221.15196</v>
      </c>
      <c r="U86">
        <v>146.07236384999999</v>
      </c>
      <c r="V86">
        <v>57.717673019999999</v>
      </c>
      <c r="W86">
        <v>174.26027313</v>
      </c>
    </row>
    <row r="87" spans="1:23" x14ac:dyDescent="0.2">
      <c r="A87" s="20">
        <v>86</v>
      </c>
      <c r="B87">
        <v>101.65369382999999</v>
      </c>
      <c r="C87">
        <v>423.52991171999997</v>
      </c>
      <c r="D87">
        <v>263.87313929999999</v>
      </c>
      <c r="E87">
        <v>336.32730306000002</v>
      </c>
      <c r="F87">
        <v>44.427635639999998</v>
      </c>
      <c r="G87">
        <v>250.84161062999999</v>
      </c>
      <c r="H87">
        <v>98.576991899999996</v>
      </c>
      <c r="K87">
        <v>138.18560679000001</v>
      </c>
      <c r="L87">
        <v>629.15640641999994</v>
      </c>
      <c r="M87">
        <v>85.578337169999998</v>
      </c>
      <c r="N87">
        <v>30.47713092</v>
      </c>
      <c r="T87">
        <v>310.86494226000002</v>
      </c>
      <c r="U87">
        <v>38.966078790000005</v>
      </c>
      <c r="V87">
        <v>41.94565317</v>
      </c>
      <c r="W87">
        <v>114.11441135999999</v>
      </c>
    </row>
    <row r="88" spans="1:23" x14ac:dyDescent="0.2">
      <c r="A88" s="20">
        <v>87</v>
      </c>
      <c r="B88">
        <v>225.64971269999998</v>
      </c>
      <c r="C88">
        <v>377.51536133999997</v>
      </c>
      <c r="D88">
        <v>971.39055879</v>
      </c>
      <c r="E88">
        <v>55.830410010000001</v>
      </c>
      <c r="F88">
        <v>428.62387815000005</v>
      </c>
      <c r="G88">
        <v>284.72866569000001</v>
      </c>
      <c r="H88">
        <v>322.33346451</v>
      </c>
      <c r="K88">
        <v>18.17928882</v>
      </c>
      <c r="L88">
        <v>24.09510375</v>
      </c>
      <c r="M88">
        <v>223.10198235000001</v>
      </c>
      <c r="N88">
        <v>132.34151682000001</v>
      </c>
      <c r="T88">
        <v>102.31117262999999</v>
      </c>
      <c r="U88">
        <v>205.86258935999999</v>
      </c>
      <c r="V88">
        <v>36.110528819999999</v>
      </c>
      <c r="W88">
        <v>236.56684931999999</v>
      </c>
    </row>
    <row r="89" spans="1:23" x14ac:dyDescent="0.2">
      <c r="A89" s="20">
        <v>88</v>
      </c>
      <c r="B89">
        <v>36.966745530000004</v>
      </c>
      <c r="C89">
        <v>177.93767159999999</v>
      </c>
      <c r="D89">
        <v>177.00674139</v>
      </c>
      <c r="E89">
        <v>53.877399119999993</v>
      </c>
      <c r="F89">
        <v>114.42671378999999</v>
      </c>
      <c r="G89">
        <v>67.15847088000001</v>
      </c>
      <c r="H89">
        <v>970.83917315999997</v>
      </c>
      <c r="K89">
        <v>1929.9438440100002</v>
      </c>
      <c r="L89">
        <v>1752.7861813500001</v>
      </c>
      <c r="M89">
        <v>503.10576629999997</v>
      </c>
      <c r="N89">
        <v>49.739765489999996</v>
      </c>
      <c r="T89">
        <v>121.10012361000001</v>
      </c>
      <c r="U89">
        <v>73.931996789999999</v>
      </c>
      <c r="V89">
        <v>8.9656199999999995</v>
      </c>
      <c r="W89">
        <v>38.271243239999997</v>
      </c>
    </row>
    <row r="90" spans="1:23" x14ac:dyDescent="0.2">
      <c r="A90" s="20">
        <v>89</v>
      </c>
      <c r="B90">
        <v>571.61655152999992</v>
      </c>
      <c r="C90">
        <v>493.68887675999997</v>
      </c>
      <c r="D90">
        <v>47.253300209999999</v>
      </c>
      <c r="E90">
        <v>663.56346743999995</v>
      </c>
      <c r="F90">
        <v>158.16698522999999</v>
      </c>
      <c r="G90">
        <v>209.28297338999997</v>
      </c>
      <c r="H90">
        <v>228.38422679999999</v>
      </c>
      <c r="K90">
        <v>30.76851357</v>
      </c>
      <c r="L90">
        <v>23.90832</v>
      </c>
      <c r="M90">
        <v>413.68416668999998</v>
      </c>
      <c r="N90">
        <v>28.352278980000001</v>
      </c>
      <c r="T90">
        <v>183.49785027000001</v>
      </c>
      <c r="U90">
        <v>56.15018379</v>
      </c>
      <c r="V90">
        <v>60.142873230000006</v>
      </c>
      <c r="W90">
        <v>36.966745530000004</v>
      </c>
    </row>
    <row r="91" spans="1:23" x14ac:dyDescent="0.2">
      <c r="A91" s="20">
        <v>90</v>
      </c>
      <c r="B91">
        <v>50.717018070000002</v>
      </c>
      <c r="C91">
        <v>240.88827816</v>
      </c>
      <c r="D91">
        <v>67.754684609999998</v>
      </c>
      <c r="E91">
        <v>106.92099558</v>
      </c>
      <c r="F91">
        <v>157.71422142</v>
      </c>
      <c r="G91">
        <v>619.60802111999999</v>
      </c>
      <c r="H91">
        <v>208.81377261</v>
      </c>
      <c r="K91">
        <v>630.75826385999994</v>
      </c>
      <c r="L91">
        <v>72.283816979999997</v>
      </c>
      <c r="M91">
        <v>148.40790785999999</v>
      </c>
      <c r="N91">
        <v>64.513612980000005</v>
      </c>
      <c r="T91">
        <v>143.69946308999999</v>
      </c>
      <c r="U91">
        <v>81.570705029999999</v>
      </c>
      <c r="V91">
        <v>20.04712632</v>
      </c>
      <c r="W91">
        <v>48.281357970000002</v>
      </c>
    </row>
    <row r="92" spans="1:23" x14ac:dyDescent="0.2">
      <c r="A92" s="20">
        <v>91</v>
      </c>
      <c r="B92">
        <v>48.281357970000002</v>
      </c>
      <c r="C92">
        <v>344.97912636000001</v>
      </c>
      <c r="D92">
        <v>88.502623560000004</v>
      </c>
      <c r="E92">
        <v>123.72705027000001</v>
      </c>
      <c r="F92">
        <v>1070.8192845899998</v>
      </c>
      <c r="G92">
        <v>208.87802622000001</v>
      </c>
      <c r="H92">
        <v>425.04510149999999</v>
      </c>
      <c r="K92">
        <v>84.211080120000005</v>
      </c>
      <c r="L92">
        <v>415.40706</v>
      </c>
      <c r="M92">
        <v>75.604084919999991</v>
      </c>
      <c r="N92">
        <v>56.70306369</v>
      </c>
      <c r="T92">
        <v>73.507624109999995</v>
      </c>
      <c r="U92">
        <v>38.966078790000005</v>
      </c>
      <c r="V92">
        <v>55.105689060000003</v>
      </c>
      <c r="W92">
        <v>28.352278980000001</v>
      </c>
    </row>
    <row r="93" spans="1:23" x14ac:dyDescent="0.2">
      <c r="A93" s="20">
        <v>92</v>
      </c>
      <c r="B93">
        <v>41.94565317</v>
      </c>
      <c r="C93">
        <v>679.18755456000008</v>
      </c>
      <c r="D93">
        <v>31.201851869999999</v>
      </c>
      <c r="E93">
        <v>84.581659079999994</v>
      </c>
      <c r="F93">
        <v>87.488014230000005</v>
      </c>
      <c r="G93">
        <v>97.711809570000014</v>
      </c>
      <c r="H93">
        <v>92.644739999999999</v>
      </c>
      <c r="K93">
        <v>36.357083369999998</v>
      </c>
      <c r="L93">
        <v>227.83582971000001</v>
      </c>
      <c r="M93">
        <v>54.944307900000005</v>
      </c>
      <c r="N93">
        <v>314.12394512999998</v>
      </c>
      <c r="T93">
        <v>27.06272397</v>
      </c>
      <c r="U93">
        <v>75.663855720000001</v>
      </c>
      <c r="V93">
        <v>112.53795651</v>
      </c>
      <c r="W93">
        <v>59.321024729999998</v>
      </c>
    </row>
    <row r="94" spans="1:23" x14ac:dyDescent="0.2">
      <c r="A94" s="20">
        <v>93</v>
      </c>
      <c r="B94">
        <v>45.715696380000004</v>
      </c>
      <c r="C94">
        <v>707.07810410999991</v>
      </c>
      <c r="D94">
        <v>933.23288007000008</v>
      </c>
      <c r="E94">
        <v>834.50347263000003</v>
      </c>
      <c r="F94">
        <v>262.07254395000001</v>
      </c>
      <c r="G94">
        <v>60.142873230000006</v>
      </c>
      <c r="H94">
        <v>215.27798462999999</v>
      </c>
      <c r="K94">
        <v>15.23856546</v>
      </c>
      <c r="L94">
        <v>146.56099014</v>
      </c>
      <c r="M94">
        <v>107.75330397</v>
      </c>
      <c r="N94">
        <v>63.043251299999994</v>
      </c>
      <c r="T94">
        <v>56.15018379</v>
      </c>
      <c r="U94">
        <v>96.238459349999999</v>
      </c>
      <c r="V94">
        <v>81.297253619999992</v>
      </c>
      <c r="W94">
        <v>64.513612980000005</v>
      </c>
    </row>
    <row r="95" spans="1:23" x14ac:dyDescent="0.2">
      <c r="A95" s="20">
        <v>94</v>
      </c>
      <c r="B95">
        <v>155.31741233999998</v>
      </c>
      <c r="C95">
        <v>135.04763979000001</v>
      </c>
      <c r="D95">
        <v>78.217563150000004</v>
      </c>
      <c r="E95">
        <v>198.68710482</v>
      </c>
      <c r="F95">
        <v>596.30189193000001</v>
      </c>
      <c r="G95">
        <v>47.253300209999999</v>
      </c>
      <c r="H95">
        <v>112.33921860000001</v>
      </c>
      <c r="K95">
        <v>63.887513850000005</v>
      </c>
      <c r="L95">
        <v>40.095746909999995</v>
      </c>
      <c r="M95">
        <v>109.07125010999999</v>
      </c>
      <c r="N95">
        <v>38.271243239999997</v>
      </c>
      <c r="T95">
        <v>69.960227130000007</v>
      </c>
      <c r="U95">
        <v>89.556083909999998</v>
      </c>
      <c r="V95">
        <v>140.58839294999999</v>
      </c>
      <c r="W95">
        <v>134.21831994000001</v>
      </c>
    </row>
    <row r="96" spans="1:23" x14ac:dyDescent="0.2">
      <c r="A96" s="20">
        <v>95</v>
      </c>
      <c r="B96">
        <v>107.79514352999999</v>
      </c>
      <c r="C96">
        <v>83.036583899999997</v>
      </c>
      <c r="D96">
        <v>116.28409139999999</v>
      </c>
      <c r="E96">
        <v>192.75485292000002</v>
      </c>
      <c r="F96">
        <v>226.99156715999999</v>
      </c>
      <c r="G96">
        <v>344.51291412</v>
      </c>
      <c r="H96">
        <v>164.47878170999999</v>
      </c>
      <c r="K96">
        <v>67.15847088000001</v>
      </c>
      <c r="L96">
        <v>209.21871978000001</v>
      </c>
      <c r="M96">
        <v>176.34926259</v>
      </c>
      <c r="N96">
        <v>102.22450497</v>
      </c>
      <c r="T96">
        <v>26.89686</v>
      </c>
      <c r="U96">
        <v>51.06817152</v>
      </c>
      <c r="V96">
        <v>86.873869259999992</v>
      </c>
      <c r="W96">
        <v>132.64485363</v>
      </c>
    </row>
    <row r="97" spans="1:23" x14ac:dyDescent="0.2">
      <c r="A97" s="20">
        <v>96</v>
      </c>
      <c r="B97">
        <v>138.66975027000001</v>
      </c>
      <c r="C97">
        <v>167.27754941999999</v>
      </c>
      <c r="D97">
        <v>167.06386881</v>
      </c>
      <c r="E97">
        <v>120.47253021</v>
      </c>
      <c r="F97">
        <v>637.93225412999993</v>
      </c>
      <c r="G97">
        <v>288.71537805000003</v>
      </c>
      <c r="H97">
        <v>111.22001037</v>
      </c>
      <c r="K97">
        <v>379.83895118999999</v>
      </c>
      <c r="L97">
        <v>123.83463771000001</v>
      </c>
      <c r="M97">
        <v>215.92052072999999</v>
      </c>
      <c r="N97">
        <v>258.74629892999997</v>
      </c>
      <c r="T97">
        <v>61.610246369999999</v>
      </c>
      <c r="U97">
        <v>75.427761059999995</v>
      </c>
      <c r="V97">
        <v>48.650442659999996</v>
      </c>
      <c r="W97">
        <v>183.86245215</v>
      </c>
    </row>
    <row r="98" spans="1:23" x14ac:dyDescent="0.2">
      <c r="A98" s="20">
        <v>97</v>
      </c>
      <c r="B98">
        <v>45.519947010000003</v>
      </c>
      <c r="C98">
        <v>277.93421999999998</v>
      </c>
      <c r="D98">
        <v>97.894110510000004</v>
      </c>
      <c r="E98">
        <v>41.839559999999999</v>
      </c>
      <c r="F98">
        <v>266.04730215000001</v>
      </c>
      <c r="G98">
        <v>226.91237084999997</v>
      </c>
      <c r="H98">
        <v>364.76176688999999</v>
      </c>
      <c r="K98">
        <v>185.31338832</v>
      </c>
      <c r="L98">
        <v>397.57743035999999</v>
      </c>
      <c r="M98">
        <v>410.50884293999997</v>
      </c>
      <c r="N98">
        <v>410.31309357000004</v>
      </c>
      <c r="T98">
        <v>28.193886359999997</v>
      </c>
      <c r="U98">
        <v>106.66995822</v>
      </c>
      <c r="V98">
        <v>133.65199160999998</v>
      </c>
      <c r="W98">
        <v>46.394094959999997</v>
      </c>
    </row>
    <row r="99" spans="1:23" x14ac:dyDescent="0.2">
      <c r="A99" s="20">
        <v>98</v>
      </c>
      <c r="B99">
        <v>311.68380222000002</v>
      </c>
      <c r="C99">
        <v>34.07533308</v>
      </c>
      <c r="D99">
        <v>163.6076223</v>
      </c>
      <c r="E99">
        <v>174.08096072999999</v>
      </c>
      <c r="F99">
        <v>88.502623560000004</v>
      </c>
      <c r="G99">
        <v>160.65942758999998</v>
      </c>
      <c r="H99">
        <v>130.54092147</v>
      </c>
      <c r="K99">
        <v>136.10110014</v>
      </c>
      <c r="L99">
        <v>574.7410701</v>
      </c>
      <c r="M99">
        <v>336.64558256999999</v>
      </c>
      <c r="N99">
        <v>55.830410010000001</v>
      </c>
      <c r="T99">
        <v>51.154839180000003</v>
      </c>
      <c r="U99">
        <v>190.63448378999999</v>
      </c>
      <c r="V99">
        <v>92.064963239999997</v>
      </c>
      <c r="W99">
        <v>47.909284739999997</v>
      </c>
    </row>
    <row r="100" spans="1:23" x14ac:dyDescent="0.2">
      <c r="A100" s="20">
        <v>99</v>
      </c>
      <c r="B100">
        <v>218.40848027999999</v>
      </c>
      <c r="C100">
        <v>147.19904342999999</v>
      </c>
      <c r="D100">
        <v>246.44098547999999</v>
      </c>
      <c r="E100">
        <v>183.18106502999998</v>
      </c>
      <c r="F100">
        <v>197.80847405999998</v>
      </c>
      <c r="G100">
        <v>377.70513362999998</v>
      </c>
      <c r="H100">
        <v>198.05652288000002</v>
      </c>
      <c r="K100">
        <v>261.09977418</v>
      </c>
      <c r="L100">
        <v>99.343552410000001</v>
      </c>
      <c r="M100">
        <v>529.38549278999994</v>
      </c>
      <c r="N100">
        <v>616.10395797000001</v>
      </c>
      <c r="T100">
        <v>246.53213595000003</v>
      </c>
      <c r="U100">
        <v>41.839559999999999</v>
      </c>
      <c r="V100">
        <v>96.470071200000007</v>
      </c>
      <c r="W100">
        <v>29.885400000000001</v>
      </c>
    </row>
    <row r="101" spans="1:23" x14ac:dyDescent="0.2">
      <c r="A101" s="20">
        <v>100</v>
      </c>
      <c r="B101">
        <v>78.217563150000004</v>
      </c>
      <c r="C101">
        <v>342.36714239999998</v>
      </c>
      <c r="D101">
        <v>31.201851869999999</v>
      </c>
      <c r="E101">
        <v>285.22924613999999</v>
      </c>
      <c r="F101">
        <v>93.078078300000001</v>
      </c>
      <c r="G101">
        <v>736.30303676999995</v>
      </c>
      <c r="H101">
        <v>487.16937674999997</v>
      </c>
      <c r="K101">
        <v>388.06191899999999</v>
      </c>
      <c r="L101">
        <v>258.22778724</v>
      </c>
      <c r="M101">
        <v>1390.3943266799999</v>
      </c>
      <c r="N101">
        <v>144.22544612999999</v>
      </c>
      <c r="T101">
        <v>34.852353480000005</v>
      </c>
      <c r="U101">
        <v>36.47961351</v>
      </c>
      <c r="V101">
        <v>80.191493819999991</v>
      </c>
      <c r="W101">
        <v>45.715696380000004</v>
      </c>
    </row>
    <row r="102" spans="1:23" x14ac:dyDescent="0.2">
      <c r="A102" s="20">
        <v>101</v>
      </c>
      <c r="B102">
        <v>65.543165009999996</v>
      </c>
      <c r="C102">
        <v>405.91396269000001</v>
      </c>
      <c r="D102">
        <v>28.352278980000001</v>
      </c>
      <c r="E102">
        <v>71.97300881999999</v>
      </c>
      <c r="F102">
        <v>143.94751191</v>
      </c>
      <c r="G102">
        <v>52.191862559999997</v>
      </c>
      <c r="H102">
        <v>375.28441622999998</v>
      </c>
      <c r="K102">
        <v>534.98153393999996</v>
      </c>
      <c r="L102">
        <v>263.05876215000001</v>
      </c>
      <c r="M102">
        <v>102.22450497</v>
      </c>
      <c r="N102">
        <v>373.42405007999997</v>
      </c>
      <c r="T102">
        <v>58.026986909999998</v>
      </c>
      <c r="U102">
        <v>450.22952807999997</v>
      </c>
      <c r="V102">
        <v>93.078078300000001</v>
      </c>
      <c r="W102">
        <v>25.708915349999998</v>
      </c>
    </row>
    <row r="103" spans="1:23" x14ac:dyDescent="0.2">
      <c r="A103" s="20">
        <v>102</v>
      </c>
      <c r="B103">
        <v>101.12621652</v>
      </c>
      <c r="C103">
        <v>82.225195290000002</v>
      </c>
      <c r="D103">
        <v>322.12576098</v>
      </c>
      <c r="E103">
        <v>975.65669964000006</v>
      </c>
      <c r="F103">
        <v>88.300897110000008</v>
      </c>
      <c r="G103">
        <v>151.03184597999999</v>
      </c>
      <c r="H103">
        <v>121.02690438</v>
      </c>
      <c r="K103">
        <v>45.519947010000003</v>
      </c>
      <c r="L103">
        <v>909.11536226999988</v>
      </c>
      <c r="M103">
        <v>50.096896020000003</v>
      </c>
      <c r="N103">
        <v>105.61799214</v>
      </c>
      <c r="T103">
        <v>71.787719339999995</v>
      </c>
      <c r="U103">
        <v>119.87781074999999</v>
      </c>
      <c r="V103">
        <v>30.034827000000003</v>
      </c>
      <c r="W103">
        <v>60.513452190000002</v>
      </c>
    </row>
    <row r="104" spans="1:23" x14ac:dyDescent="0.2">
      <c r="A104" s="20">
        <v>103</v>
      </c>
      <c r="B104">
        <v>192.4769187</v>
      </c>
      <c r="C104">
        <v>132.03818000999999</v>
      </c>
      <c r="D104">
        <v>36.966745530000004</v>
      </c>
      <c r="E104">
        <v>41.625879390000001</v>
      </c>
      <c r="F104">
        <v>290.81183885999997</v>
      </c>
      <c r="G104">
        <v>96.377426460000009</v>
      </c>
      <c r="H104">
        <v>189.24780122999999</v>
      </c>
      <c r="K104">
        <v>71.724959999999996</v>
      </c>
      <c r="L104">
        <v>176.01902892000001</v>
      </c>
      <c r="M104">
        <v>48.188713230000005</v>
      </c>
      <c r="N104">
        <v>508.16536452000003</v>
      </c>
      <c r="T104">
        <v>27.06272397</v>
      </c>
      <c r="U104">
        <v>186.37133148000001</v>
      </c>
      <c r="V104">
        <v>37.446406199999998</v>
      </c>
      <c r="W104">
        <v>101.12621652</v>
      </c>
    </row>
    <row r="105" spans="1:23" x14ac:dyDescent="0.2">
      <c r="A105" s="20">
        <v>104</v>
      </c>
      <c r="B105">
        <v>81.570705029999999</v>
      </c>
      <c r="C105">
        <v>1566.06668496</v>
      </c>
      <c r="D105">
        <v>872.04401783999992</v>
      </c>
      <c r="E105">
        <v>26.89686</v>
      </c>
      <c r="F105">
        <v>82.062319860000002</v>
      </c>
      <c r="G105">
        <v>36.357083369999998</v>
      </c>
      <c r="H105">
        <v>105.10994033999999</v>
      </c>
      <c r="K105">
        <v>68.736419999999995</v>
      </c>
      <c r="L105">
        <v>253.727046</v>
      </c>
      <c r="M105">
        <v>84.950743770000003</v>
      </c>
      <c r="N105">
        <v>337.32099260999996</v>
      </c>
      <c r="T105">
        <v>86.873869259999992</v>
      </c>
      <c r="U105">
        <v>133.41739122000001</v>
      </c>
      <c r="V105">
        <v>77.586981210000005</v>
      </c>
      <c r="W105">
        <v>61.610246369999999</v>
      </c>
    </row>
    <row r="106" spans="1:23" x14ac:dyDescent="0.2">
      <c r="A106" s="20">
        <v>105</v>
      </c>
      <c r="B106">
        <v>265.99649697000001</v>
      </c>
      <c r="C106">
        <v>147.66973848000001</v>
      </c>
      <c r="D106">
        <v>493.19128484999999</v>
      </c>
      <c r="E106">
        <v>1316.7253214099999</v>
      </c>
      <c r="F106">
        <v>24.09510375</v>
      </c>
      <c r="G106">
        <v>94.977295470000001</v>
      </c>
      <c r="H106">
        <v>292.28220054000002</v>
      </c>
      <c r="K106">
        <v>316.91225294999998</v>
      </c>
      <c r="L106">
        <v>711.32930225999996</v>
      </c>
      <c r="M106">
        <v>103.6126818</v>
      </c>
      <c r="N106">
        <v>96.470071200000007</v>
      </c>
      <c r="T106">
        <v>314.72015885999997</v>
      </c>
      <c r="U106">
        <v>131.49575999999999</v>
      </c>
      <c r="V106">
        <v>44.427635639999998</v>
      </c>
      <c r="W106">
        <v>92.257724069999995</v>
      </c>
    </row>
    <row r="107" spans="1:23" x14ac:dyDescent="0.2">
      <c r="A107" s="20">
        <v>106</v>
      </c>
      <c r="B107">
        <v>685.57555880999996</v>
      </c>
      <c r="C107">
        <v>291.20483187000002</v>
      </c>
      <c r="D107">
        <v>182.52059769000002</v>
      </c>
      <c r="E107">
        <v>57.096056699999998</v>
      </c>
      <c r="F107">
        <v>68.214919770000009</v>
      </c>
      <c r="G107">
        <v>122.53014</v>
      </c>
      <c r="H107">
        <v>140.49275967</v>
      </c>
      <c r="K107">
        <v>107.29605735000001</v>
      </c>
      <c r="L107">
        <v>222.7209435</v>
      </c>
      <c r="M107">
        <v>188.49170061000001</v>
      </c>
      <c r="N107">
        <v>242.08967124</v>
      </c>
      <c r="T107">
        <v>260.07171641999997</v>
      </c>
      <c r="U107">
        <v>63.395899020000002</v>
      </c>
      <c r="V107">
        <v>34.07533308</v>
      </c>
      <c r="W107">
        <v>62.187034589999996</v>
      </c>
    </row>
    <row r="108" spans="1:23" x14ac:dyDescent="0.2">
      <c r="A108" s="20">
        <v>107</v>
      </c>
      <c r="B108">
        <v>96.053169870000005</v>
      </c>
      <c r="C108">
        <v>349.60239773999996</v>
      </c>
      <c r="D108">
        <v>209.47573422000002</v>
      </c>
      <c r="E108">
        <v>57.096056699999998</v>
      </c>
      <c r="F108">
        <v>57.486061169999992</v>
      </c>
      <c r="G108">
        <v>37.802042459999996</v>
      </c>
      <c r="H108">
        <v>131.53012820999999</v>
      </c>
      <c r="K108">
        <v>102.00484727999999</v>
      </c>
      <c r="L108">
        <v>128.54158820999999</v>
      </c>
      <c r="M108">
        <v>73.265552369999995</v>
      </c>
      <c r="N108">
        <v>153.46601181</v>
      </c>
      <c r="T108">
        <v>61.610246369999999</v>
      </c>
      <c r="U108">
        <v>84.529359630000002</v>
      </c>
      <c r="V108">
        <v>51.154839180000003</v>
      </c>
      <c r="W108">
        <v>43.100723880000004</v>
      </c>
    </row>
    <row r="109" spans="1:23" x14ac:dyDescent="0.2">
      <c r="A109" s="20">
        <v>108</v>
      </c>
      <c r="B109">
        <v>196.45018263</v>
      </c>
      <c r="C109">
        <v>564.09439635000001</v>
      </c>
      <c r="D109">
        <v>418.56594677999993</v>
      </c>
      <c r="E109">
        <v>252.24473015999999</v>
      </c>
      <c r="F109">
        <v>79.40700206999999</v>
      </c>
      <c r="G109">
        <v>436.69443041999995</v>
      </c>
      <c r="H109">
        <v>203.96636072999999</v>
      </c>
      <c r="K109">
        <v>172.43128665</v>
      </c>
      <c r="L109">
        <v>171.18357119999999</v>
      </c>
      <c r="M109">
        <v>179.33780259</v>
      </c>
      <c r="N109">
        <v>297.77663132999999</v>
      </c>
      <c r="T109">
        <v>780.37503615000003</v>
      </c>
      <c r="U109">
        <v>128.36825288999998</v>
      </c>
      <c r="V109">
        <v>29.885400000000001</v>
      </c>
      <c r="W109">
        <v>20.919779999999999</v>
      </c>
    </row>
    <row r="110" spans="1:23" x14ac:dyDescent="0.2">
      <c r="A110" s="20">
        <v>109</v>
      </c>
      <c r="B110">
        <v>66.356047889999999</v>
      </c>
      <c r="C110">
        <v>644.66991756000004</v>
      </c>
      <c r="D110">
        <v>241.40678985</v>
      </c>
      <c r="E110">
        <v>319.89929868000002</v>
      </c>
      <c r="F110">
        <v>20.04712632</v>
      </c>
      <c r="G110">
        <v>176.95593621</v>
      </c>
      <c r="H110">
        <v>118.52848494</v>
      </c>
      <c r="K110">
        <v>33.413371470000001</v>
      </c>
      <c r="L110">
        <v>318.99078251999998</v>
      </c>
      <c r="M110">
        <v>275.48062865999998</v>
      </c>
      <c r="N110">
        <v>405.23108129999997</v>
      </c>
      <c r="T110">
        <v>179.36171091</v>
      </c>
      <c r="U110">
        <v>43.5131424</v>
      </c>
      <c r="V110">
        <v>22.760720639999999</v>
      </c>
      <c r="W110">
        <v>80.745867989999994</v>
      </c>
    </row>
    <row r="111" spans="1:23" x14ac:dyDescent="0.2">
      <c r="A111" s="20">
        <v>110</v>
      </c>
      <c r="B111">
        <v>262.88990963999998</v>
      </c>
      <c r="C111">
        <v>51.807835169999997</v>
      </c>
      <c r="D111">
        <v>171.00127026000001</v>
      </c>
      <c r="E111">
        <v>61.610246369999999</v>
      </c>
      <c r="F111">
        <v>13.364750880000001</v>
      </c>
      <c r="G111">
        <v>293.05922094000005</v>
      </c>
      <c r="H111">
        <v>499.65848540999997</v>
      </c>
      <c r="K111">
        <v>216.27167418000002</v>
      </c>
      <c r="L111">
        <v>248.49859526999998</v>
      </c>
      <c r="M111">
        <v>425.42315180999998</v>
      </c>
      <c r="N111">
        <v>537.95363697000005</v>
      </c>
      <c r="T111">
        <v>58.026986909999998</v>
      </c>
      <c r="U111">
        <v>52.191862559999997</v>
      </c>
      <c r="V111">
        <v>87.130883699999998</v>
      </c>
      <c r="W111">
        <v>50.096896020000003</v>
      </c>
    </row>
    <row r="112" spans="1:23" x14ac:dyDescent="0.2">
      <c r="A112" s="20">
        <v>111</v>
      </c>
      <c r="B112">
        <v>130.47367932</v>
      </c>
      <c r="C112">
        <v>231.05149875000001</v>
      </c>
      <c r="D112">
        <v>344.46061466999998</v>
      </c>
      <c r="E112">
        <v>101.61036</v>
      </c>
      <c r="F112">
        <v>40.648626809999996</v>
      </c>
      <c r="G112">
        <v>350.81873352000002</v>
      </c>
      <c r="H112">
        <v>129.47700123000001</v>
      </c>
      <c r="K112">
        <v>37.802042459999996</v>
      </c>
      <c r="L112">
        <v>1417.0222180799999</v>
      </c>
      <c r="M112">
        <v>69.319185300000001</v>
      </c>
      <c r="N112">
        <v>659.00594393999995</v>
      </c>
      <c r="T112">
        <v>71.036101529999996</v>
      </c>
      <c r="U112">
        <v>343.62980055000003</v>
      </c>
      <c r="V112">
        <v>143.72934849000001</v>
      </c>
      <c r="W112">
        <v>38.271243239999997</v>
      </c>
    </row>
    <row r="113" spans="1:23" x14ac:dyDescent="0.2">
      <c r="A113" s="20">
        <v>112</v>
      </c>
      <c r="B113">
        <v>150.08298452999998</v>
      </c>
      <c r="C113">
        <v>333.24910685999998</v>
      </c>
      <c r="D113">
        <v>660.46734000000004</v>
      </c>
      <c r="E113">
        <v>171.00127026000001</v>
      </c>
      <c r="F113">
        <v>36.110528819999999</v>
      </c>
      <c r="G113">
        <v>254.30682275999999</v>
      </c>
      <c r="H113">
        <v>258.74629892999997</v>
      </c>
      <c r="K113">
        <v>56.70306369</v>
      </c>
      <c r="L113">
        <v>75.249942930000003</v>
      </c>
      <c r="M113">
        <v>258.12468260999998</v>
      </c>
      <c r="N113">
        <v>348.64905348000002</v>
      </c>
      <c r="T113">
        <v>267.30248895</v>
      </c>
      <c r="U113">
        <v>111.22001037</v>
      </c>
      <c r="V113">
        <v>30.034827000000003</v>
      </c>
      <c r="W113">
        <v>68.149171890000005</v>
      </c>
    </row>
    <row r="114" spans="1:23" x14ac:dyDescent="0.2">
      <c r="A114" s="20">
        <v>113</v>
      </c>
      <c r="B114">
        <v>289.51780103999999</v>
      </c>
      <c r="C114">
        <v>248.16387878999998</v>
      </c>
      <c r="D114">
        <v>119.01711123</v>
      </c>
      <c r="E114">
        <v>64.166942340000006</v>
      </c>
      <c r="F114">
        <v>21.7565712</v>
      </c>
      <c r="G114">
        <v>256.61397563999998</v>
      </c>
      <c r="H114">
        <v>323.78440067999998</v>
      </c>
      <c r="K114">
        <v>44.427635639999998</v>
      </c>
      <c r="L114">
        <v>112.65600384</v>
      </c>
      <c r="M114">
        <v>46.394094959999997</v>
      </c>
      <c r="N114">
        <v>118.41492041999999</v>
      </c>
      <c r="T114">
        <v>38.851019999999998</v>
      </c>
      <c r="U114">
        <v>89.556083909999998</v>
      </c>
      <c r="V114">
        <v>44.928216089999999</v>
      </c>
      <c r="W114">
        <v>52.956928799999993</v>
      </c>
    </row>
    <row r="115" spans="1:23" x14ac:dyDescent="0.2">
      <c r="A115" s="20">
        <v>114</v>
      </c>
      <c r="B115">
        <v>429.06169925999995</v>
      </c>
      <c r="C115">
        <v>516.48097706999999</v>
      </c>
      <c r="D115">
        <v>52.956928799999993</v>
      </c>
      <c r="E115">
        <v>240.31298421</v>
      </c>
      <c r="F115">
        <v>51.416336430000001</v>
      </c>
      <c r="G115">
        <v>157.23306647999999</v>
      </c>
      <c r="H115">
        <v>408.30479468999999</v>
      </c>
      <c r="K115">
        <v>50.893341929999998</v>
      </c>
      <c r="L115">
        <v>134.783154</v>
      </c>
      <c r="M115">
        <v>140.58839294999999</v>
      </c>
      <c r="N115">
        <v>109.43884053000001</v>
      </c>
      <c r="T115">
        <v>378.80192781</v>
      </c>
      <c r="U115">
        <v>84.211080120000005</v>
      </c>
      <c r="V115">
        <v>58.715845379999998</v>
      </c>
      <c r="W115">
        <v>14.9427</v>
      </c>
    </row>
    <row r="116" spans="1:23" x14ac:dyDescent="0.2">
      <c r="A116" s="20">
        <v>115</v>
      </c>
      <c r="B116">
        <v>558.97652159999996</v>
      </c>
      <c r="C116">
        <v>148.27043502000001</v>
      </c>
      <c r="D116">
        <v>74.773270799999992</v>
      </c>
      <c r="E116">
        <v>63.325668329999999</v>
      </c>
      <c r="F116">
        <v>41.625879390000001</v>
      </c>
      <c r="G116">
        <v>482.48932310999993</v>
      </c>
      <c r="H116">
        <v>243.24922476</v>
      </c>
      <c r="K116">
        <v>34.979366429999999</v>
      </c>
      <c r="L116">
        <v>287.6619177</v>
      </c>
      <c r="M116">
        <v>75.663855720000001</v>
      </c>
      <c r="N116">
        <v>209.47573422000002</v>
      </c>
      <c r="T116">
        <v>428.98848003000001</v>
      </c>
      <c r="U116">
        <v>50.096896020000003</v>
      </c>
      <c r="V116">
        <v>61.610246369999999</v>
      </c>
      <c r="W116">
        <v>56.782260000000001</v>
      </c>
    </row>
    <row r="117" spans="1:23" x14ac:dyDescent="0.2">
      <c r="A117" s="20">
        <v>116</v>
      </c>
      <c r="B117">
        <v>114.97212233999998</v>
      </c>
      <c r="C117">
        <v>91.331276670000008</v>
      </c>
      <c r="D117">
        <v>32.873939999999997</v>
      </c>
      <c r="E117">
        <v>68.996422980000006</v>
      </c>
      <c r="F117">
        <v>62.759340000000002</v>
      </c>
      <c r="G117">
        <v>131.93656965</v>
      </c>
      <c r="H117">
        <v>427.73777604000003</v>
      </c>
      <c r="K117">
        <v>1703.7292972499999</v>
      </c>
      <c r="L117">
        <v>692.21908323000002</v>
      </c>
      <c r="M117">
        <v>47.253300209999999</v>
      </c>
      <c r="N117">
        <v>487.87467219000001</v>
      </c>
      <c r="T117">
        <v>94.506600419999998</v>
      </c>
      <c r="U117">
        <v>43.5131424</v>
      </c>
      <c r="V117">
        <v>117.62146305</v>
      </c>
      <c r="W117">
        <v>60.069654000000007</v>
      </c>
    </row>
    <row r="118" spans="1:23" x14ac:dyDescent="0.2">
      <c r="A118" s="20">
        <v>117</v>
      </c>
      <c r="B118">
        <v>29.434130459999999</v>
      </c>
      <c r="C118">
        <v>34.442923499999999</v>
      </c>
      <c r="D118">
        <v>914.61577014</v>
      </c>
      <c r="E118">
        <v>225.43154928000001</v>
      </c>
      <c r="F118">
        <v>50.80518</v>
      </c>
      <c r="G118">
        <v>169.61159916</v>
      </c>
      <c r="H118">
        <v>136.10110014</v>
      </c>
      <c r="K118">
        <v>63.043251299999994</v>
      </c>
      <c r="L118">
        <v>259.10791226999999</v>
      </c>
      <c r="M118">
        <v>31.201851869999999</v>
      </c>
      <c r="N118">
        <v>671.09159969999996</v>
      </c>
      <c r="T118">
        <v>50.893341929999998</v>
      </c>
      <c r="U118">
        <v>44.427635639999998</v>
      </c>
      <c r="V118">
        <v>47.253300209999999</v>
      </c>
      <c r="W118">
        <v>116.24673465000001</v>
      </c>
    </row>
    <row r="119" spans="1:23" x14ac:dyDescent="0.2">
      <c r="A119" s="20">
        <v>118</v>
      </c>
      <c r="B119">
        <v>287.28835019999997</v>
      </c>
      <c r="C119">
        <v>105.95121435</v>
      </c>
      <c r="D119">
        <v>280.81218401999996</v>
      </c>
      <c r="E119">
        <v>130.19873364</v>
      </c>
      <c r="F119">
        <v>34.852353480000005</v>
      </c>
      <c r="G119">
        <v>139.18377914999999</v>
      </c>
      <c r="H119">
        <v>1010.4851448000001</v>
      </c>
      <c r="K119">
        <v>64.652580090000001</v>
      </c>
      <c r="L119">
        <v>363.57232797</v>
      </c>
      <c r="M119">
        <v>236.62363158000002</v>
      </c>
      <c r="N119">
        <v>822.17425085999992</v>
      </c>
      <c r="T119">
        <v>131.08782429000001</v>
      </c>
      <c r="U119">
        <v>207.91272779999997</v>
      </c>
      <c r="V119">
        <v>63.043251299999994</v>
      </c>
      <c r="W119">
        <v>47.253300209999999</v>
      </c>
    </row>
    <row r="120" spans="1:23" x14ac:dyDescent="0.2">
      <c r="A120" s="20">
        <v>119</v>
      </c>
      <c r="B120">
        <v>392.63737373999999</v>
      </c>
      <c r="C120">
        <v>182.01105161999999</v>
      </c>
      <c r="D120">
        <v>235.33706511</v>
      </c>
      <c r="E120">
        <v>47.253300209999999</v>
      </c>
      <c r="F120">
        <v>1011.38618961</v>
      </c>
      <c r="G120">
        <v>131.53012820999999</v>
      </c>
      <c r="H120">
        <v>29.885400000000001</v>
      </c>
      <c r="K120">
        <v>43.5131424</v>
      </c>
      <c r="L120">
        <v>134.61729002999999</v>
      </c>
      <c r="M120">
        <v>27.552844530000002</v>
      </c>
      <c r="N120">
        <v>185.67500165999999</v>
      </c>
      <c r="T120">
        <v>125.98040942999999</v>
      </c>
      <c r="U120">
        <v>35.862479999999998</v>
      </c>
      <c r="V120">
        <v>137.76422264999999</v>
      </c>
      <c r="W120">
        <v>35.862479999999998</v>
      </c>
    </row>
    <row r="121" spans="1:23" x14ac:dyDescent="0.2">
      <c r="A121" s="20">
        <v>120</v>
      </c>
      <c r="B121">
        <v>397.41903773999996</v>
      </c>
      <c r="C121">
        <v>326.67730740000002</v>
      </c>
      <c r="D121">
        <v>249.61033214999998</v>
      </c>
      <c r="E121">
        <v>116.59191102</v>
      </c>
      <c r="F121">
        <v>103.18083777</v>
      </c>
      <c r="G121">
        <v>49.469302620000001</v>
      </c>
      <c r="H121">
        <v>1273.95333693</v>
      </c>
      <c r="K121">
        <v>40.648626809999996</v>
      </c>
      <c r="L121">
        <v>137.11570946999998</v>
      </c>
      <c r="M121">
        <v>47.253300209999999</v>
      </c>
      <c r="N121">
        <v>294.30693638999998</v>
      </c>
      <c r="T121">
        <v>305.06568039000001</v>
      </c>
      <c r="U121">
        <v>30.76851357</v>
      </c>
      <c r="V121">
        <v>48.188713230000005</v>
      </c>
      <c r="W121">
        <v>55.589832539999996</v>
      </c>
    </row>
    <row r="122" spans="1:23" x14ac:dyDescent="0.2">
      <c r="A122" s="20">
        <v>121</v>
      </c>
      <c r="B122">
        <v>263.26347713999996</v>
      </c>
      <c r="C122">
        <v>131.40909234</v>
      </c>
      <c r="D122">
        <v>603.01863557999991</v>
      </c>
      <c r="E122">
        <v>298.03065723000003</v>
      </c>
      <c r="F122">
        <v>40.648626809999996</v>
      </c>
      <c r="G122">
        <v>65.611901430000003</v>
      </c>
      <c r="H122">
        <v>47.253300209999999</v>
      </c>
      <c r="K122">
        <v>195.08143131</v>
      </c>
      <c r="L122">
        <v>259.93424357999999</v>
      </c>
      <c r="M122">
        <v>32.325542909999996</v>
      </c>
      <c r="N122">
        <v>1030.5053742600001</v>
      </c>
      <c r="T122">
        <v>218.18433978000002</v>
      </c>
      <c r="U122">
        <v>33.413371470000001</v>
      </c>
      <c r="V122">
        <v>60.954261840000001</v>
      </c>
      <c r="W122">
        <v>116.59191102</v>
      </c>
    </row>
    <row r="123" spans="1:23" x14ac:dyDescent="0.2">
      <c r="A123" s="20">
        <v>122</v>
      </c>
      <c r="B123">
        <v>74.773270799999992</v>
      </c>
      <c r="C123">
        <v>30.07666656</v>
      </c>
      <c r="D123">
        <v>93.793833629999995</v>
      </c>
      <c r="E123">
        <v>196.45018263</v>
      </c>
      <c r="F123">
        <v>262.94071481999998</v>
      </c>
      <c r="G123">
        <v>35.986504409999995</v>
      </c>
      <c r="H123">
        <v>149.90367212999999</v>
      </c>
      <c r="K123">
        <v>249.50274471000003</v>
      </c>
      <c r="L123">
        <v>277.33950054000002</v>
      </c>
      <c r="M123">
        <v>23.3404974</v>
      </c>
      <c r="N123">
        <v>1098.0433897200001</v>
      </c>
      <c r="T123">
        <v>167.27754941999999</v>
      </c>
      <c r="U123">
        <v>33.413371470000001</v>
      </c>
      <c r="V123">
        <v>43.5131424</v>
      </c>
      <c r="W123">
        <v>122.53014</v>
      </c>
    </row>
    <row r="124" spans="1:23" x14ac:dyDescent="0.2">
      <c r="A124" s="20">
        <v>123</v>
      </c>
      <c r="B124">
        <v>258.36675435000001</v>
      </c>
      <c r="C124">
        <v>87.813765090000004</v>
      </c>
      <c r="D124">
        <v>94.977295470000001</v>
      </c>
      <c r="E124">
        <v>314.70671042999999</v>
      </c>
      <c r="F124">
        <v>65.271207869999998</v>
      </c>
      <c r="G124">
        <v>47.253300209999999</v>
      </c>
      <c r="H124">
        <v>83.732913719999999</v>
      </c>
      <c r="K124">
        <v>89.656199999999998</v>
      </c>
      <c r="L124">
        <v>150.05309912999999</v>
      </c>
      <c r="M124">
        <v>34.07533308</v>
      </c>
      <c r="N124">
        <v>385.56798236999998</v>
      </c>
      <c r="T124">
        <v>172.09358162999999</v>
      </c>
      <c r="U124">
        <v>21.131966339999998</v>
      </c>
      <c r="V124">
        <v>61.610246369999999</v>
      </c>
      <c r="W124">
        <v>23.3404974</v>
      </c>
    </row>
    <row r="125" spans="1:23" x14ac:dyDescent="0.2">
      <c r="A125" s="20">
        <v>124</v>
      </c>
      <c r="B125">
        <v>377.36145152999995</v>
      </c>
      <c r="C125">
        <v>36.633523319999995</v>
      </c>
      <c r="D125">
        <v>54.536372190000002</v>
      </c>
      <c r="E125">
        <v>342.86324003999999</v>
      </c>
      <c r="F125">
        <v>156.43512630000001</v>
      </c>
      <c r="G125">
        <v>184.83073911</v>
      </c>
      <c r="H125">
        <v>245.13349923000001</v>
      </c>
      <c r="K125">
        <v>120.87897165</v>
      </c>
      <c r="L125">
        <v>538.41835493999997</v>
      </c>
      <c r="M125">
        <v>78.446186459999993</v>
      </c>
      <c r="N125">
        <v>673.22392299000001</v>
      </c>
      <c r="T125">
        <v>42.789915719999996</v>
      </c>
      <c r="U125">
        <v>67.42445094</v>
      </c>
      <c r="V125">
        <v>134.783154</v>
      </c>
      <c r="W125">
        <v>31.768180200000003</v>
      </c>
    </row>
    <row r="126" spans="1:23" x14ac:dyDescent="0.2">
      <c r="A126" s="20">
        <v>125</v>
      </c>
      <c r="B126">
        <v>930.78078299999993</v>
      </c>
      <c r="C126">
        <v>171.46001115000001</v>
      </c>
      <c r="D126">
        <v>79.744707089999991</v>
      </c>
      <c r="E126">
        <v>52.191862559999997</v>
      </c>
      <c r="F126">
        <v>91.674958770000003</v>
      </c>
      <c r="G126">
        <v>189.43607925000001</v>
      </c>
      <c r="H126">
        <v>243.24922476</v>
      </c>
      <c r="K126">
        <v>446.73443054999996</v>
      </c>
      <c r="L126">
        <v>783.44277246000001</v>
      </c>
      <c r="M126">
        <v>59.546659500000004</v>
      </c>
      <c r="N126">
        <v>1048.8460442400001</v>
      </c>
      <c r="T126">
        <v>33.810847289999998</v>
      </c>
      <c r="U126">
        <v>20.919779999999999</v>
      </c>
      <c r="V126">
        <v>111.22001037</v>
      </c>
      <c r="W126">
        <v>117.50640426000001</v>
      </c>
    </row>
    <row r="127" spans="1:23" x14ac:dyDescent="0.2">
      <c r="A127" s="20">
        <v>126</v>
      </c>
      <c r="B127">
        <v>73.810960919999999</v>
      </c>
      <c r="C127">
        <v>87.177206069999997</v>
      </c>
      <c r="D127">
        <v>249.19791363000002</v>
      </c>
      <c r="E127">
        <v>38.966078790000005</v>
      </c>
      <c r="F127">
        <v>126.79329230999998</v>
      </c>
      <c r="G127">
        <v>113.56452</v>
      </c>
      <c r="H127">
        <v>73.265552369999995</v>
      </c>
      <c r="K127">
        <v>86.047537950000006</v>
      </c>
      <c r="L127">
        <v>687.91558563000001</v>
      </c>
      <c r="M127">
        <v>44.427635639999998</v>
      </c>
      <c r="N127">
        <v>313.34094764999998</v>
      </c>
      <c r="T127">
        <v>282.01805990999998</v>
      </c>
      <c r="U127">
        <v>29.885400000000001</v>
      </c>
      <c r="V127">
        <v>41.94565317</v>
      </c>
      <c r="W127">
        <v>50.096896020000003</v>
      </c>
    </row>
    <row r="128" spans="1:23" x14ac:dyDescent="0.2">
      <c r="A128" s="20">
        <v>127</v>
      </c>
      <c r="B128">
        <v>179.3124</v>
      </c>
      <c r="C128">
        <v>59.470451730000001</v>
      </c>
      <c r="D128">
        <v>183.49785027000001</v>
      </c>
      <c r="E128">
        <v>96.794327789999997</v>
      </c>
      <c r="F128">
        <v>232.45312400999998</v>
      </c>
      <c r="G128">
        <v>86.873869259999992</v>
      </c>
      <c r="H128">
        <v>260.27792568000001</v>
      </c>
      <c r="K128">
        <v>109.60171595999999</v>
      </c>
      <c r="L128">
        <v>1178.62189947</v>
      </c>
      <c r="M128">
        <v>59.770800000000001</v>
      </c>
      <c r="N128">
        <v>83.679119999999998</v>
      </c>
      <c r="T128">
        <v>179.70987582000001</v>
      </c>
      <c r="U128">
        <v>23.90832</v>
      </c>
      <c r="V128">
        <v>456.50396780999995</v>
      </c>
      <c r="W128">
        <v>61.538521410000001</v>
      </c>
    </row>
    <row r="129" spans="1:23" x14ac:dyDescent="0.2">
      <c r="A129" s="20">
        <v>128</v>
      </c>
      <c r="B129">
        <v>301.90231080000001</v>
      </c>
      <c r="C129">
        <v>64.724305049999998</v>
      </c>
      <c r="D129">
        <v>179.80999191000001</v>
      </c>
      <c r="E129">
        <v>198.34939980000001</v>
      </c>
      <c r="F129">
        <v>628.61697494999999</v>
      </c>
      <c r="G129">
        <v>97.208240580000009</v>
      </c>
      <c r="H129">
        <v>124.55487585</v>
      </c>
      <c r="K129">
        <v>79.40700206999999</v>
      </c>
      <c r="L129">
        <v>159.62838128999999</v>
      </c>
      <c r="M129">
        <v>59.321024729999998</v>
      </c>
      <c r="N129">
        <v>155.40407999999999</v>
      </c>
      <c r="T129">
        <v>213.88383071999999</v>
      </c>
      <c r="U129">
        <v>78.900444539999995</v>
      </c>
      <c r="V129">
        <v>29.885400000000001</v>
      </c>
      <c r="W129">
        <v>121.02690438</v>
      </c>
    </row>
    <row r="130" spans="1:23" x14ac:dyDescent="0.2">
      <c r="A130" s="20">
        <v>129</v>
      </c>
      <c r="B130">
        <v>139.31228636999998</v>
      </c>
      <c r="C130">
        <v>409.02503282999999</v>
      </c>
      <c r="D130">
        <v>703.16461098000002</v>
      </c>
      <c r="E130">
        <v>459.97366274999996</v>
      </c>
      <c r="F130">
        <v>890.51020650000009</v>
      </c>
      <c r="G130">
        <v>63.043251299999994</v>
      </c>
      <c r="H130">
        <v>158.42101113000001</v>
      </c>
      <c r="K130">
        <v>66.154321440000004</v>
      </c>
      <c r="L130">
        <v>207.33295104000001</v>
      </c>
      <c r="M130">
        <v>37.446406199999998</v>
      </c>
      <c r="N130">
        <v>79.126079310000009</v>
      </c>
      <c r="T130">
        <v>73.810960919999999</v>
      </c>
      <c r="U130">
        <v>348.34123385999999</v>
      </c>
      <c r="V130">
        <v>74.773270799999992</v>
      </c>
      <c r="W130">
        <v>65.543165009999996</v>
      </c>
    </row>
    <row r="131" spans="1:23" x14ac:dyDescent="0.2">
      <c r="A131" s="20">
        <v>130</v>
      </c>
      <c r="B131">
        <v>403.70692590000004</v>
      </c>
      <c r="C131">
        <v>583.36749081000005</v>
      </c>
      <c r="D131">
        <v>458.81560350000001</v>
      </c>
      <c r="E131">
        <v>98.576991899999996</v>
      </c>
      <c r="F131">
        <v>263.05876215000001</v>
      </c>
      <c r="G131">
        <v>117.50640426000001</v>
      </c>
      <c r="H131">
        <v>508.76307251999998</v>
      </c>
      <c r="K131">
        <v>64.513612980000005</v>
      </c>
      <c r="L131">
        <v>51.589671750000001</v>
      </c>
      <c r="M131">
        <v>9.4512577499999999</v>
      </c>
      <c r="N131">
        <v>141.34897637999998</v>
      </c>
      <c r="T131">
        <v>105.28028712</v>
      </c>
      <c r="U131">
        <v>81.570705029999999</v>
      </c>
      <c r="V131">
        <v>24.09510375</v>
      </c>
      <c r="W131">
        <v>38.851019999999998</v>
      </c>
    </row>
    <row r="132" spans="1:23" x14ac:dyDescent="0.2">
      <c r="A132" s="20">
        <v>131</v>
      </c>
      <c r="B132">
        <v>479.82653396999996</v>
      </c>
      <c r="C132">
        <v>41.474958119999997</v>
      </c>
      <c r="D132">
        <v>80.469428039999997</v>
      </c>
      <c r="E132">
        <v>69.960227130000007</v>
      </c>
      <c r="F132">
        <v>109.60171595999999</v>
      </c>
      <c r="G132">
        <v>51.416336430000001</v>
      </c>
      <c r="H132">
        <v>347.30122194</v>
      </c>
      <c r="K132">
        <v>58.866766650000002</v>
      </c>
      <c r="L132">
        <v>103.22417159999999</v>
      </c>
      <c r="M132">
        <v>24.643500840000002</v>
      </c>
      <c r="N132">
        <v>239.25055824</v>
      </c>
      <c r="T132">
        <v>136.29834378000001</v>
      </c>
      <c r="U132">
        <v>131.63173856999998</v>
      </c>
      <c r="V132">
        <v>57.486061169999992</v>
      </c>
      <c r="W132">
        <v>52.191862559999997</v>
      </c>
    </row>
    <row r="133" spans="1:23" x14ac:dyDescent="0.2">
      <c r="A133" s="20">
        <v>132</v>
      </c>
      <c r="B133">
        <v>101.12621652</v>
      </c>
      <c r="C133">
        <v>41.205989520000003</v>
      </c>
      <c r="D133">
        <v>47.81664</v>
      </c>
      <c r="E133">
        <v>89.904248819999992</v>
      </c>
      <c r="F133">
        <v>29.434130459999999</v>
      </c>
      <c r="G133">
        <v>344.46061466999998</v>
      </c>
      <c r="H133">
        <v>179.36171091</v>
      </c>
      <c r="K133">
        <v>50.80518</v>
      </c>
      <c r="L133">
        <v>59.546659500000004</v>
      </c>
      <c r="M133">
        <v>129.75194690999999</v>
      </c>
      <c r="N133">
        <v>188.46779229000001</v>
      </c>
      <c r="T133">
        <v>98.666648100000003</v>
      </c>
      <c r="U133">
        <v>37.446406199999998</v>
      </c>
      <c r="V133">
        <v>53.460497789999998</v>
      </c>
      <c r="W133">
        <v>66.356047889999999</v>
      </c>
    </row>
    <row r="134" spans="1:23" x14ac:dyDescent="0.2">
      <c r="A134" s="20">
        <v>133</v>
      </c>
      <c r="B134">
        <v>53.877399119999993</v>
      </c>
      <c r="C134">
        <v>51.664385250000002</v>
      </c>
      <c r="D134">
        <v>211.82771519999997</v>
      </c>
      <c r="E134">
        <v>113.91716772000001</v>
      </c>
      <c r="F134">
        <v>653.37105177000001</v>
      </c>
      <c r="G134">
        <v>146.4683454</v>
      </c>
      <c r="H134">
        <v>161.63070309</v>
      </c>
      <c r="K134">
        <v>27.06272397</v>
      </c>
      <c r="L134">
        <v>74.952583199999992</v>
      </c>
      <c r="M134">
        <v>89.854937910000004</v>
      </c>
      <c r="N134">
        <v>304.14222152999997</v>
      </c>
      <c r="T134">
        <v>1537.5918758399998</v>
      </c>
      <c r="U134">
        <v>38.966078790000005</v>
      </c>
      <c r="V134">
        <v>81.297253619999992</v>
      </c>
      <c r="W134">
        <v>173.28451482</v>
      </c>
    </row>
    <row r="135" spans="1:23" x14ac:dyDescent="0.2">
      <c r="A135" s="20">
        <v>134</v>
      </c>
      <c r="B135">
        <v>76.192827300000005</v>
      </c>
      <c r="C135">
        <v>23.288197950000001</v>
      </c>
      <c r="D135">
        <v>325.80614799</v>
      </c>
      <c r="E135">
        <v>40.095746909999995</v>
      </c>
      <c r="F135">
        <v>104.38521939</v>
      </c>
      <c r="G135">
        <v>130.19873364</v>
      </c>
      <c r="H135">
        <v>45.715696380000004</v>
      </c>
      <c r="K135">
        <v>144.34947054</v>
      </c>
      <c r="L135">
        <v>68.149171890000005</v>
      </c>
      <c r="M135">
        <v>85.578337169999998</v>
      </c>
      <c r="N135">
        <v>574.07910849000007</v>
      </c>
      <c r="T135">
        <v>78.446186459999993</v>
      </c>
      <c r="U135">
        <v>93.412794779999999</v>
      </c>
      <c r="V135">
        <v>59.321024729999998</v>
      </c>
      <c r="W135">
        <v>42.263932679999996</v>
      </c>
    </row>
    <row r="136" spans="1:23" x14ac:dyDescent="0.2">
      <c r="A136" s="20">
        <v>135</v>
      </c>
      <c r="B136">
        <v>218.18433978000002</v>
      </c>
      <c r="C136">
        <v>32.788766610000003</v>
      </c>
      <c r="D136">
        <v>135.31212558000001</v>
      </c>
      <c r="E136">
        <v>162.59450723999998</v>
      </c>
      <c r="F136">
        <v>362.63691495</v>
      </c>
      <c r="G136">
        <v>184.44372318000001</v>
      </c>
      <c r="H136">
        <v>397.57743035999999</v>
      </c>
      <c r="K136">
        <v>54.944307900000005</v>
      </c>
      <c r="L136">
        <v>407.93272145999998</v>
      </c>
      <c r="M136">
        <v>147.92525865000002</v>
      </c>
      <c r="N136">
        <v>100.46126636999999</v>
      </c>
      <c r="T136">
        <v>72.283816979999997</v>
      </c>
      <c r="U136">
        <v>103.74118902000001</v>
      </c>
      <c r="V136">
        <v>94.506600419999998</v>
      </c>
      <c r="W136">
        <v>35.986504409999995</v>
      </c>
    </row>
    <row r="137" spans="1:23" x14ac:dyDescent="0.2">
      <c r="A137" s="20">
        <v>136</v>
      </c>
      <c r="B137">
        <v>127.14444576</v>
      </c>
      <c r="C137">
        <v>32.788766610000003</v>
      </c>
      <c r="D137">
        <v>63.537854670000002</v>
      </c>
      <c r="E137">
        <v>31.768180200000003</v>
      </c>
      <c r="F137">
        <v>222.78220857000002</v>
      </c>
      <c r="G137">
        <v>243.69003440999998</v>
      </c>
      <c r="H137">
        <v>221.43437702999998</v>
      </c>
      <c r="K137">
        <v>33.413371470000001</v>
      </c>
      <c r="L137">
        <v>577.18270728000005</v>
      </c>
      <c r="M137">
        <v>93.078078300000001</v>
      </c>
      <c r="N137">
        <v>140.9694318</v>
      </c>
      <c r="T137">
        <v>269.38400705999999</v>
      </c>
      <c r="U137">
        <v>841.15596267000012</v>
      </c>
      <c r="V137">
        <v>99.747005310000006</v>
      </c>
      <c r="W137">
        <v>33.413371470000001</v>
      </c>
    </row>
    <row r="138" spans="1:23" x14ac:dyDescent="0.2">
      <c r="A138" s="20">
        <v>137</v>
      </c>
      <c r="B138">
        <v>602.8931169</v>
      </c>
      <c r="C138">
        <v>2.72255994</v>
      </c>
      <c r="D138">
        <v>92.837500829999996</v>
      </c>
      <c r="E138">
        <v>239.25055824</v>
      </c>
      <c r="F138">
        <v>129.75194690999999</v>
      </c>
      <c r="G138">
        <v>1226.7000367200001</v>
      </c>
      <c r="H138">
        <v>115.47569132999999</v>
      </c>
      <c r="K138">
        <v>25.359256169999998</v>
      </c>
      <c r="L138">
        <v>712.81460663999997</v>
      </c>
      <c r="M138">
        <v>393.87612357</v>
      </c>
      <c r="N138">
        <v>115.35913826999999</v>
      </c>
      <c r="T138">
        <v>298.85399999999998</v>
      </c>
      <c r="U138">
        <v>263.26347713999996</v>
      </c>
      <c r="V138">
        <v>47.909284739999997</v>
      </c>
      <c r="W138">
        <v>31.768180200000003</v>
      </c>
    </row>
    <row r="139" spans="1:23" x14ac:dyDescent="0.2">
      <c r="A139" s="20">
        <v>138</v>
      </c>
      <c r="B139">
        <v>75.604084919999991</v>
      </c>
      <c r="C139">
        <v>33.23854188</v>
      </c>
      <c r="D139">
        <v>19.135621619999998</v>
      </c>
      <c r="E139">
        <v>66.154321440000004</v>
      </c>
      <c r="F139">
        <v>274.89636909000001</v>
      </c>
      <c r="G139">
        <v>133.81785558000001</v>
      </c>
      <c r="H139">
        <v>161.7397848</v>
      </c>
      <c r="K139">
        <v>138.28273433999999</v>
      </c>
      <c r="L139">
        <v>103.6126818</v>
      </c>
      <c r="M139">
        <v>69.511946129999998</v>
      </c>
      <c r="N139">
        <v>44.427635639999998</v>
      </c>
      <c r="T139">
        <v>257.08467069</v>
      </c>
      <c r="U139">
        <v>310.64976738000001</v>
      </c>
      <c r="V139">
        <v>202.91290038000002</v>
      </c>
      <c r="W139">
        <v>70.532532539999991</v>
      </c>
    </row>
    <row r="140" spans="1:23" x14ac:dyDescent="0.2">
      <c r="A140" s="20">
        <v>139</v>
      </c>
      <c r="B140">
        <v>68.280667649999998</v>
      </c>
      <c r="C140">
        <v>33.126471629999998</v>
      </c>
      <c r="D140">
        <v>77.586981210000005</v>
      </c>
      <c r="E140">
        <v>64.374645870000009</v>
      </c>
      <c r="F140">
        <v>401.63287913999994</v>
      </c>
      <c r="G140">
        <v>77.528704680000004</v>
      </c>
      <c r="H140">
        <v>473.13369863999998</v>
      </c>
      <c r="K140">
        <v>51.589671750000001</v>
      </c>
      <c r="L140">
        <v>813.5478301500001</v>
      </c>
      <c r="M140">
        <v>124.37556345</v>
      </c>
      <c r="N140">
        <v>243.10278629999999</v>
      </c>
      <c r="T140">
        <v>118.64204946</v>
      </c>
      <c r="U140">
        <v>77.586981210000005</v>
      </c>
      <c r="V140">
        <v>335.79534294000001</v>
      </c>
      <c r="W140">
        <v>19.135621619999998</v>
      </c>
    </row>
    <row r="141" spans="1:23" x14ac:dyDescent="0.2">
      <c r="A141" s="20">
        <v>140</v>
      </c>
      <c r="B141">
        <v>148.37802246000001</v>
      </c>
      <c r="C141">
        <v>62.212437180000002</v>
      </c>
      <c r="D141">
        <v>30.47713092</v>
      </c>
      <c r="E141">
        <v>212.37611229000001</v>
      </c>
      <c r="F141">
        <v>210.75034652999997</v>
      </c>
      <c r="G141">
        <v>242.73519587999999</v>
      </c>
      <c r="H141">
        <v>18.901021229999998</v>
      </c>
      <c r="K141">
        <v>104.76924678</v>
      </c>
      <c r="L141">
        <v>192.03610904999996</v>
      </c>
      <c r="M141">
        <v>36.110528819999999</v>
      </c>
      <c r="N141">
        <v>329.79734315999997</v>
      </c>
      <c r="T141">
        <v>35.862479999999998</v>
      </c>
      <c r="U141">
        <v>21.7565712</v>
      </c>
      <c r="V141">
        <v>122.67657846</v>
      </c>
      <c r="W141">
        <v>41.839559999999999</v>
      </c>
    </row>
    <row r="142" spans="1:23" x14ac:dyDescent="0.2">
      <c r="A142" s="20">
        <v>141</v>
      </c>
      <c r="B142">
        <v>161.7397848</v>
      </c>
      <c r="C142">
        <v>57.246977969999996</v>
      </c>
      <c r="D142">
        <v>126.08650259999999</v>
      </c>
      <c r="E142">
        <v>32.325542909999996</v>
      </c>
      <c r="F142">
        <v>396.12499991999999</v>
      </c>
      <c r="G142">
        <v>506.79362466000003</v>
      </c>
      <c r="H142">
        <v>99.343552410000001</v>
      </c>
      <c r="K142">
        <v>173.15451333000001</v>
      </c>
      <c r="L142">
        <v>351.70931844</v>
      </c>
      <c r="M142">
        <v>115.35913826999999</v>
      </c>
      <c r="N142">
        <v>52.956928799999993</v>
      </c>
      <c r="T142">
        <v>1741.4880058799999</v>
      </c>
      <c r="U142">
        <v>40.206322890000003</v>
      </c>
      <c r="V142">
        <v>36.966745530000004</v>
      </c>
      <c r="W142">
        <v>41.518291949999998</v>
      </c>
    </row>
    <row r="143" spans="1:23" x14ac:dyDescent="0.2">
      <c r="A143" s="20">
        <v>142</v>
      </c>
      <c r="B143">
        <v>283.45405338</v>
      </c>
      <c r="C143">
        <v>262.87496693999998</v>
      </c>
      <c r="D143">
        <v>352.96450523999999</v>
      </c>
      <c r="E143">
        <v>167.59881747</v>
      </c>
      <c r="F143">
        <v>508.93043076000004</v>
      </c>
      <c r="G143">
        <v>243.10278629999999</v>
      </c>
      <c r="H143">
        <v>114.54326684999999</v>
      </c>
      <c r="K143">
        <v>77.932157580000009</v>
      </c>
      <c r="L143">
        <v>1063.11781701</v>
      </c>
      <c r="M143">
        <v>319.82906799</v>
      </c>
      <c r="N143">
        <v>100.46126636999999</v>
      </c>
      <c r="T143">
        <v>1148.69167137</v>
      </c>
      <c r="U143">
        <v>59.770800000000001</v>
      </c>
      <c r="V143">
        <v>200.47724027999999</v>
      </c>
      <c r="W143">
        <v>35.986504409999995</v>
      </c>
    </row>
    <row r="144" spans="1:23" x14ac:dyDescent="0.2">
      <c r="A144" s="20">
        <v>143</v>
      </c>
      <c r="B144">
        <v>131.39414963999999</v>
      </c>
      <c r="C144">
        <v>212.46128568</v>
      </c>
      <c r="D144">
        <v>139.9832136</v>
      </c>
      <c r="E144">
        <v>25.708915349999998</v>
      </c>
      <c r="F144">
        <v>835.34922944999994</v>
      </c>
      <c r="G144">
        <v>60.069654000000007</v>
      </c>
      <c r="H144">
        <v>310.63631894999997</v>
      </c>
      <c r="K144">
        <v>89.904248819999992</v>
      </c>
      <c r="L144">
        <v>45.715696380000004</v>
      </c>
      <c r="M144">
        <v>146.56099014</v>
      </c>
      <c r="N144">
        <v>99.343552410000001</v>
      </c>
      <c r="T144">
        <v>1265.2970308199999</v>
      </c>
      <c r="U144">
        <v>70.847823509999998</v>
      </c>
      <c r="V144">
        <v>119.5416</v>
      </c>
      <c r="W144">
        <v>44.828099999999999</v>
      </c>
    </row>
    <row r="145" spans="1:23" x14ac:dyDescent="0.2">
      <c r="A145" s="20">
        <v>144</v>
      </c>
      <c r="B145">
        <v>155.31741233999998</v>
      </c>
      <c r="C145">
        <v>74.918214989999996</v>
      </c>
      <c r="D145">
        <v>293.57773263000001</v>
      </c>
      <c r="E145">
        <v>15.23856546</v>
      </c>
      <c r="F145">
        <v>197.33479047</v>
      </c>
      <c r="G145">
        <v>184.73361155999999</v>
      </c>
      <c r="H145">
        <v>174.08096072999999</v>
      </c>
      <c r="K145">
        <v>112.53795651</v>
      </c>
      <c r="L145">
        <v>82.658533590000005</v>
      </c>
      <c r="M145">
        <v>213.88383071999999</v>
      </c>
      <c r="N145">
        <v>152.29898693999999</v>
      </c>
      <c r="T145">
        <v>1560.1583413800001</v>
      </c>
      <c r="U145">
        <v>62.831064959999999</v>
      </c>
      <c r="V145">
        <v>69.767466299999995</v>
      </c>
      <c r="W145">
        <v>71.97300881999999</v>
      </c>
    </row>
    <row r="146" spans="1:23" x14ac:dyDescent="0.2">
      <c r="A146" s="20">
        <v>145</v>
      </c>
      <c r="B146">
        <v>489.03571998000001</v>
      </c>
      <c r="C146">
        <v>451.35620766</v>
      </c>
      <c r="D146">
        <v>426.48258923999998</v>
      </c>
      <c r="E146">
        <v>2411.2541880899998</v>
      </c>
      <c r="F146">
        <v>207.95606163000002</v>
      </c>
      <c r="G146">
        <v>81.186677639999999</v>
      </c>
      <c r="H146">
        <v>368.08801190999998</v>
      </c>
      <c r="K146">
        <v>45.618568830000001</v>
      </c>
      <c r="L146">
        <v>88.855271279999997</v>
      </c>
      <c r="M146">
        <v>208.70618517</v>
      </c>
      <c r="N146">
        <v>75.663855720000001</v>
      </c>
      <c r="T146">
        <v>254.30682275999999</v>
      </c>
      <c r="U146">
        <v>58.715845379999998</v>
      </c>
      <c r="V146">
        <v>39.308266619999998</v>
      </c>
      <c r="W146">
        <v>72.775431810000001</v>
      </c>
    </row>
    <row r="147" spans="1:23" x14ac:dyDescent="0.2">
      <c r="A147" s="20">
        <v>146</v>
      </c>
      <c r="B147">
        <v>82.225195290000002</v>
      </c>
      <c r="C147">
        <v>188.84883114000002</v>
      </c>
      <c r="D147">
        <v>100.23862013999999</v>
      </c>
      <c r="E147">
        <v>915.5377347299999</v>
      </c>
      <c r="F147">
        <v>123.43865616000001</v>
      </c>
      <c r="G147">
        <v>185.31338832</v>
      </c>
      <c r="H147">
        <v>424.34130032999997</v>
      </c>
      <c r="K147">
        <v>88.300897110000008</v>
      </c>
      <c r="L147">
        <v>298.40571899999998</v>
      </c>
      <c r="M147">
        <v>130.30183826999999</v>
      </c>
      <c r="N147">
        <v>278.11054386000001</v>
      </c>
      <c r="T147">
        <v>53.877399119999993</v>
      </c>
      <c r="U147">
        <v>12.321750420000001</v>
      </c>
      <c r="V147">
        <v>72.345082050000002</v>
      </c>
      <c r="W147">
        <v>96.978123000000011</v>
      </c>
    </row>
    <row r="148" spans="1:23" x14ac:dyDescent="0.2">
      <c r="A148" s="20">
        <v>147</v>
      </c>
      <c r="B148">
        <v>33.413371470000001</v>
      </c>
      <c r="C148">
        <v>622.01230154999996</v>
      </c>
      <c r="D148">
        <v>215.38258353000001</v>
      </c>
      <c r="E148">
        <v>68.996422980000006</v>
      </c>
      <c r="F148">
        <v>125.44695503999999</v>
      </c>
      <c r="G148">
        <v>274.75142490000002</v>
      </c>
      <c r="H148">
        <v>187.11248939999999</v>
      </c>
      <c r="K148">
        <v>109.72424610000002</v>
      </c>
      <c r="L148">
        <v>323.32864832999996</v>
      </c>
      <c r="M148">
        <v>55.105689060000003</v>
      </c>
      <c r="N148">
        <v>185.79454325999998</v>
      </c>
      <c r="T148">
        <v>118.64204946</v>
      </c>
      <c r="U148">
        <v>31.201851869999999</v>
      </c>
      <c r="V148">
        <v>41.625879390000001</v>
      </c>
      <c r="W148">
        <v>56.70306369</v>
      </c>
    </row>
    <row r="149" spans="1:23" x14ac:dyDescent="0.2">
      <c r="A149" s="20">
        <v>148</v>
      </c>
      <c r="B149">
        <v>77.702039999999997</v>
      </c>
      <c r="C149">
        <v>291.56046813</v>
      </c>
      <c r="D149">
        <v>140.9694318</v>
      </c>
      <c r="E149">
        <v>2595.6381404700001</v>
      </c>
      <c r="F149">
        <v>140.74678557000001</v>
      </c>
      <c r="G149">
        <v>430.20481581000001</v>
      </c>
      <c r="H149">
        <v>179.13757041</v>
      </c>
      <c r="K149">
        <v>37.446406199999998</v>
      </c>
      <c r="L149">
        <v>129.37240233</v>
      </c>
      <c r="M149">
        <v>28.193886359999997</v>
      </c>
      <c r="N149">
        <v>623.81140262999998</v>
      </c>
      <c r="T149">
        <v>159.40424079000002</v>
      </c>
      <c r="U149">
        <v>48.650442659999996</v>
      </c>
      <c r="V149">
        <v>42.474624750000004</v>
      </c>
      <c r="W149">
        <v>48.650442659999996</v>
      </c>
    </row>
    <row r="150" spans="1:23" x14ac:dyDescent="0.2">
      <c r="A150" s="20">
        <v>149</v>
      </c>
      <c r="B150">
        <v>364.71245598000002</v>
      </c>
      <c r="C150">
        <v>125.83845377999999</v>
      </c>
      <c r="D150">
        <v>46.49122251</v>
      </c>
      <c r="E150">
        <v>213.94659006000001</v>
      </c>
      <c r="F150">
        <v>207.07294806000002</v>
      </c>
      <c r="G150">
        <v>636.24970611000003</v>
      </c>
      <c r="H150">
        <v>189.79022123999999</v>
      </c>
      <c r="K150">
        <v>42.789915719999996</v>
      </c>
      <c r="L150">
        <v>205.07959188000001</v>
      </c>
      <c r="M150">
        <v>74.892812399999997</v>
      </c>
      <c r="N150">
        <v>803.25529839000001</v>
      </c>
      <c r="T150">
        <v>379.83895118999999</v>
      </c>
      <c r="U150">
        <v>55.105689060000003</v>
      </c>
      <c r="V150">
        <v>30.47713092</v>
      </c>
      <c r="W150">
        <v>38.851019999999998</v>
      </c>
    </row>
    <row r="151" spans="1:23" x14ac:dyDescent="0.2">
      <c r="A151" s="20">
        <v>150</v>
      </c>
      <c r="B151">
        <v>2126.1370121999998</v>
      </c>
      <c r="C151">
        <v>139.53642686999999</v>
      </c>
      <c r="D151">
        <v>53.877399119999993</v>
      </c>
      <c r="E151">
        <v>209.73125439</v>
      </c>
      <c r="F151">
        <v>344.14980650999996</v>
      </c>
      <c r="G151">
        <v>42.263932679999996</v>
      </c>
      <c r="H151">
        <v>276.90466796999999</v>
      </c>
      <c r="K151">
        <v>207.58996548000002</v>
      </c>
      <c r="L151">
        <v>356.83914735000002</v>
      </c>
      <c r="M151">
        <v>47.81664</v>
      </c>
      <c r="N151">
        <v>885.56118426</v>
      </c>
      <c r="T151">
        <v>48.281357970000002</v>
      </c>
      <c r="U151">
        <v>59.770800000000001</v>
      </c>
      <c r="V151">
        <v>115.35913826999999</v>
      </c>
      <c r="W151">
        <v>93.841650270000002</v>
      </c>
    </row>
    <row r="152" spans="1:23" x14ac:dyDescent="0.2">
      <c r="A152" s="20">
        <v>151</v>
      </c>
      <c r="B152">
        <v>374.76142173</v>
      </c>
      <c r="C152">
        <v>71.036101529999996</v>
      </c>
      <c r="D152">
        <v>36.47961351</v>
      </c>
      <c r="E152">
        <v>96.053169870000005</v>
      </c>
      <c r="F152">
        <v>357.43984388999996</v>
      </c>
      <c r="G152">
        <v>131.63173856999998</v>
      </c>
      <c r="H152">
        <v>932.92207191</v>
      </c>
      <c r="K152">
        <v>212.52255074999999</v>
      </c>
      <c r="L152">
        <v>139.05527193</v>
      </c>
      <c r="M152">
        <v>32.188070070000002</v>
      </c>
      <c r="N152">
        <v>98.666648100000003</v>
      </c>
      <c r="T152">
        <v>72.775431810000001</v>
      </c>
      <c r="U152">
        <v>239.54941224000001</v>
      </c>
      <c r="V152">
        <v>99.343552410000001</v>
      </c>
      <c r="W152">
        <v>32.188070070000002</v>
      </c>
    </row>
    <row r="153" spans="1:23" x14ac:dyDescent="0.2">
      <c r="A153" s="20">
        <v>152</v>
      </c>
      <c r="B153">
        <v>67.623188850000005</v>
      </c>
      <c r="C153">
        <v>254.09613069</v>
      </c>
      <c r="D153">
        <v>192.24530684999999</v>
      </c>
      <c r="E153">
        <v>385.81154838000003</v>
      </c>
      <c r="F153">
        <v>788.62340655000003</v>
      </c>
      <c r="G153">
        <v>310.80815999999999</v>
      </c>
      <c r="H153">
        <v>105.10994033999999</v>
      </c>
      <c r="K153">
        <v>43.5131424</v>
      </c>
      <c r="L153">
        <v>126.12236507999999</v>
      </c>
      <c r="M153">
        <v>245.66097653999998</v>
      </c>
      <c r="N153">
        <v>56.861456309999994</v>
      </c>
      <c r="T153">
        <v>34.852353480000005</v>
      </c>
      <c r="U153">
        <v>62.402209470000003</v>
      </c>
      <c r="V153">
        <v>116.55306</v>
      </c>
      <c r="W153">
        <v>38.966078790000005</v>
      </c>
    </row>
    <row r="154" spans="1:23" x14ac:dyDescent="0.2">
      <c r="A154" s="20">
        <v>153</v>
      </c>
      <c r="B154">
        <v>45.224081550000001</v>
      </c>
      <c r="C154">
        <v>227.77755317999998</v>
      </c>
      <c r="D154">
        <v>300.55298498999997</v>
      </c>
      <c r="E154">
        <v>544.40738909999993</v>
      </c>
      <c r="F154">
        <v>37.802042459999996</v>
      </c>
      <c r="G154">
        <v>523.13047857000004</v>
      </c>
      <c r="H154">
        <v>208.64193155999999</v>
      </c>
      <c r="K154">
        <v>30.76851357</v>
      </c>
      <c r="L154">
        <v>24.643500840000002</v>
      </c>
      <c r="M154">
        <v>1849.9286740500002</v>
      </c>
      <c r="N154">
        <v>133.65199160999998</v>
      </c>
      <c r="T154">
        <v>34.07533308</v>
      </c>
      <c r="U154">
        <v>38.851019999999998</v>
      </c>
      <c r="V154">
        <v>34.07533308</v>
      </c>
      <c r="W154">
        <v>38.851019999999998</v>
      </c>
    </row>
    <row r="155" spans="1:23" x14ac:dyDescent="0.2">
      <c r="A155" s="20">
        <v>154</v>
      </c>
      <c r="B155">
        <v>37.802042459999996</v>
      </c>
      <c r="C155">
        <v>60.513452190000002</v>
      </c>
      <c r="D155">
        <v>112.02093909</v>
      </c>
      <c r="E155">
        <v>209.83734755999998</v>
      </c>
      <c r="F155">
        <v>158.84239527</v>
      </c>
      <c r="G155">
        <v>608.15145302999997</v>
      </c>
      <c r="H155">
        <v>708.28995708000002</v>
      </c>
      <c r="K155">
        <v>296.40788000999999</v>
      </c>
      <c r="L155">
        <v>8.9656199999999995</v>
      </c>
      <c r="M155">
        <v>79.575854579999998</v>
      </c>
      <c r="N155">
        <v>42.789915719999996</v>
      </c>
      <c r="T155">
        <v>25.53408576</v>
      </c>
      <c r="U155">
        <v>72.775431810000001</v>
      </c>
      <c r="V155">
        <v>62.831064959999999</v>
      </c>
      <c r="W155">
        <v>92.692556639999992</v>
      </c>
    </row>
    <row r="156" spans="1:23" x14ac:dyDescent="0.2">
      <c r="A156" s="20">
        <v>155</v>
      </c>
      <c r="B156">
        <v>223.58164302</v>
      </c>
      <c r="C156">
        <v>224.53797581999999</v>
      </c>
      <c r="D156">
        <v>228.56055065999999</v>
      </c>
      <c r="E156">
        <v>389.03917157999996</v>
      </c>
      <c r="F156">
        <v>405.61660295999997</v>
      </c>
      <c r="G156">
        <v>855.53681714999993</v>
      </c>
      <c r="H156">
        <v>195.81212934000001</v>
      </c>
      <c r="K156">
        <v>224.63809190999999</v>
      </c>
      <c r="L156">
        <v>59.546659500000004</v>
      </c>
      <c r="M156">
        <v>130.19873364</v>
      </c>
      <c r="N156">
        <v>121.98174290999999</v>
      </c>
      <c r="T156">
        <v>95.679602370000012</v>
      </c>
      <c r="U156">
        <v>120.02574348</v>
      </c>
      <c r="V156">
        <v>63.043251299999994</v>
      </c>
      <c r="W156">
        <v>177.93767159999999</v>
      </c>
    </row>
    <row r="157" spans="1:23" x14ac:dyDescent="0.2">
      <c r="A157" s="20">
        <v>156</v>
      </c>
      <c r="B157">
        <v>58.942974419999999</v>
      </c>
      <c r="C157">
        <v>297.47628306000001</v>
      </c>
      <c r="D157">
        <v>70.847823509999998</v>
      </c>
      <c r="E157">
        <v>503.10576629999997</v>
      </c>
      <c r="F157">
        <v>209.83734755999998</v>
      </c>
      <c r="G157">
        <v>851.88033845999996</v>
      </c>
      <c r="H157">
        <v>147.98502944999998</v>
      </c>
      <c r="K157">
        <v>134.61729002999999</v>
      </c>
      <c r="L157">
        <v>1802.4467505300001</v>
      </c>
      <c r="M157">
        <v>135.01476585</v>
      </c>
      <c r="N157">
        <v>179.70987582000001</v>
      </c>
      <c r="T157">
        <v>33.413371470000001</v>
      </c>
      <c r="U157">
        <v>99.343552410000001</v>
      </c>
      <c r="V157">
        <v>140.04746721000001</v>
      </c>
      <c r="W157">
        <v>109.60171595999999</v>
      </c>
    </row>
    <row r="158" spans="1:23" x14ac:dyDescent="0.2">
      <c r="A158" s="20">
        <v>157</v>
      </c>
      <c r="B158">
        <v>666.41752314000007</v>
      </c>
      <c r="C158">
        <v>40.648626809999996</v>
      </c>
      <c r="D158">
        <v>55.105689060000003</v>
      </c>
      <c r="E158">
        <v>38.966078790000005</v>
      </c>
      <c r="F158">
        <v>257.95134729</v>
      </c>
      <c r="G158">
        <v>1030.42617795</v>
      </c>
      <c r="H158">
        <v>409.68101736</v>
      </c>
      <c r="K158">
        <v>95.679602370000012</v>
      </c>
      <c r="L158">
        <v>106.66995822</v>
      </c>
      <c r="M158">
        <v>101.61036</v>
      </c>
      <c r="N158">
        <v>443.48289903</v>
      </c>
      <c r="T158">
        <v>254.04383124</v>
      </c>
      <c r="U158">
        <v>106.12454966999999</v>
      </c>
      <c r="V158">
        <v>73.507624109999995</v>
      </c>
      <c r="W158">
        <v>149.90367212999999</v>
      </c>
    </row>
    <row r="159" spans="1:23" x14ac:dyDescent="0.2">
      <c r="A159" s="20">
        <v>158</v>
      </c>
      <c r="B159">
        <v>361.66265090999997</v>
      </c>
      <c r="C159">
        <v>100.46126636999999</v>
      </c>
      <c r="D159">
        <v>54.536372190000002</v>
      </c>
      <c r="E159">
        <v>229.20308676000002</v>
      </c>
      <c r="F159">
        <v>91.431392760000008</v>
      </c>
      <c r="G159">
        <v>945.58899869999993</v>
      </c>
      <c r="H159">
        <v>651.48827156999994</v>
      </c>
      <c r="K159">
        <v>98.802626669999995</v>
      </c>
      <c r="L159">
        <v>2101.0527017100003</v>
      </c>
      <c r="M159">
        <v>86.718465179999995</v>
      </c>
      <c r="N159">
        <v>492.46506963000002</v>
      </c>
      <c r="T159">
        <v>83.732913719999999</v>
      </c>
      <c r="U159">
        <v>62.402209470000003</v>
      </c>
      <c r="V159">
        <v>67.42445094</v>
      </c>
      <c r="W159">
        <v>350.98459749</v>
      </c>
    </row>
    <row r="160" spans="1:23" x14ac:dyDescent="0.2">
      <c r="A160" s="20">
        <v>159</v>
      </c>
      <c r="B160">
        <v>209.53849356000001</v>
      </c>
      <c r="C160">
        <v>269.38400705999999</v>
      </c>
      <c r="D160">
        <v>90.449657369999997</v>
      </c>
      <c r="E160">
        <v>48.650442659999996</v>
      </c>
      <c r="F160">
        <v>61.610246369999999</v>
      </c>
      <c r="G160">
        <v>80.469428039999997</v>
      </c>
      <c r="H160">
        <v>137.50571394000002</v>
      </c>
      <c r="K160">
        <v>71.84898441</v>
      </c>
      <c r="L160">
        <v>991.28078676000007</v>
      </c>
      <c r="M160">
        <v>175.94282115000001</v>
      </c>
      <c r="N160">
        <v>234.04302729000003</v>
      </c>
      <c r="T160">
        <v>609.0315780599999</v>
      </c>
      <c r="U160">
        <v>82.875202740000006</v>
      </c>
      <c r="V160">
        <v>113.80061466000001</v>
      </c>
      <c r="W160">
        <v>69.960227130000007</v>
      </c>
    </row>
    <row r="161" spans="1:23" x14ac:dyDescent="0.2">
      <c r="A161" s="20">
        <v>160</v>
      </c>
      <c r="B161">
        <v>586.73706965999997</v>
      </c>
      <c r="C161">
        <v>359.53331616000003</v>
      </c>
      <c r="D161">
        <v>132.64485363</v>
      </c>
      <c r="E161">
        <v>62.831064959999999</v>
      </c>
      <c r="F161">
        <v>56.70306369</v>
      </c>
      <c r="G161">
        <v>1156.66210755</v>
      </c>
      <c r="H161">
        <v>132.30864288000001</v>
      </c>
      <c r="K161">
        <v>213.52968873</v>
      </c>
      <c r="L161">
        <v>137.50571394000002</v>
      </c>
      <c r="M161">
        <v>58.866766650000002</v>
      </c>
      <c r="N161">
        <v>259.31561579999999</v>
      </c>
      <c r="T161">
        <v>312.77013650999999</v>
      </c>
      <c r="U161">
        <v>123.22049274</v>
      </c>
      <c r="V161">
        <v>29.434130459999999</v>
      </c>
      <c r="W161">
        <v>188.65756458000001</v>
      </c>
    </row>
    <row r="162" spans="1:23" x14ac:dyDescent="0.2">
      <c r="A162" s="20">
        <v>161</v>
      </c>
      <c r="B162">
        <v>270.62425116000003</v>
      </c>
      <c r="C162">
        <v>238.37192748000001</v>
      </c>
      <c r="D162">
        <v>95.679602370000012</v>
      </c>
      <c r="E162">
        <v>33.009918570000004</v>
      </c>
      <c r="F162">
        <v>116.89674210000001</v>
      </c>
      <c r="G162">
        <v>133.28290691999999</v>
      </c>
      <c r="H162">
        <v>98.938605240000001</v>
      </c>
      <c r="K162">
        <v>37.802042459999996</v>
      </c>
      <c r="L162">
        <v>159.40424079000002</v>
      </c>
      <c r="M162">
        <v>86.718465179999995</v>
      </c>
      <c r="N162">
        <v>63.325668329999999</v>
      </c>
      <c r="T162">
        <v>176.93053362000001</v>
      </c>
      <c r="U162">
        <v>48.650442659999996</v>
      </c>
      <c r="V162">
        <v>36.966745530000004</v>
      </c>
      <c r="W162">
        <v>549.50882688000002</v>
      </c>
    </row>
    <row r="163" spans="1:23" x14ac:dyDescent="0.2">
      <c r="A163" s="20">
        <v>162</v>
      </c>
      <c r="B163">
        <v>158.16698522999999</v>
      </c>
      <c r="C163">
        <v>89.854937910000004</v>
      </c>
      <c r="D163">
        <v>68.280667649999998</v>
      </c>
      <c r="E163">
        <v>61.610246369999999</v>
      </c>
      <c r="F163">
        <v>279.72734399999996</v>
      </c>
      <c r="G163">
        <v>308.05123185000002</v>
      </c>
      <c r="H163">
        <v>259.93424357999999</v>
      </c>
      <c r="K163">
        <v>18.901021229999998</v>
      </c>
      <c r="L163">
        <v>25.708915349999998</v>
      </c>
      <c r="M163">
        <v>53.877399119999993</v>
      </c>
      <c r="N163">
        <v>234.80510498999999</v>
      </c>
      <c r="T163">
        <v>281.17678589999997</v>
      </c>
      <c r="U163">
        <v>30.47713092</v>
      </c>
      <c r="V163">
        <v>45.224081550000001</v>
      </c>
      <c r="W163">
        <v>975.06198017999998</v>
      </c>
    </row>
    <row r="164" spans="1:23" x14ac:dyDescent="0.2">
      <c r="A164" s="20">
        <v>163</v>
      </c>
      <c r="B164">
        <v>99.478036709999984</v>
      </c>
      <c r="C164">
        <v>45.715696380000004</v>
      </c>
      <c r="D164">
        <v>155.86282088999999</v>
      </c>
      <c r="E164">
        <v>143.60532408</v>
      </c>
      <c r="F164">
        <v>132.10542215999999</v>
      </c>
      <c r="G164">
        <v>154.27889468999999</v>
      </c>
      <c r="H164">
        <v>831.58815186000004</v>
      </c>
      <c r="K164">
        <v>102.22450497</v>
      </c>
      <c r="L164">
        <v>101.65369382999999</v>
      </c>
      <c r="M164">
        <v>64.652580090000001</v>
      </c>
      <c r="N164">
        <v>113.80061466000001</v>
      </c>
      <c r="T164">
        <v>197.60525333999999</v>
      </c>
      <c r="U164">
        <v>64.513612980000005</v>
      </c>
      <c r="V164">
        <v>157.48709238000001</v>
      </c>
      <c r="W164">
        <v>1269.1582245</v>
      </c>
    </row>
    <row r="165" spans="1:23" x14ac:dyDescent="0.2">
      <c r="A165" s="20">
        <v>164</v>
      </c>
      <c r="B165">
        <v>45.618568830000001</v>
      </c>
      <c r="C165">
        <v>60.069654000000007</v>
      </c>
      <c r="D165">
        <v>47.81664</v>
      </c>
      <c r="E165">
        <v>251.19724689</v>
      </c>
      <c r="F165">
        <v>561.18505266</v>
      </c>
      <c r="G165">
        <v>80.745867989999994</v>
      </c>
      <c r="H165">
        <v>1150.6850275500001</v>
      </c>
      <c r="K165">
        <v>48.188713230000005</v>
      </c>
      <c r="L165">
        <v>98.305034759999998</v>
      </c>
      <c r="M165">
        <v>105.66132596999999</v>
      </c>
      <c r="N165">
        <v>647.27293589999999</v>
      </c>
      <c r="T165">
        <v>191.66254154999999</v>
      </c>
      <c r="U165">
        <v>70.341265980000003</v>
      </c>
      <c r="V165">
        <v>40.648626809999996</v>
      </c>
      <c r="W165">
        <v>171.15816861000002</v>
      </c>
    </row>
    <row r="166" spans="1:23" x14ac:dyDescent="0.2">
      <c r="A166" s="20">
        <v>165</v>
      </c>
      <c r="B166">
        <v>100.46126636999999</v>
      </c>
      <c r="C166">
        <v>52.956928799999993</v>
      </c>
      <c r="D166">
        <v>70.847823509999998</v>
      </c>
      <c r="E166">
        <v>198.10284524999997</v>
      </c>
      <c r="F166">
        <v>58.942974419999999</v>
      </c>
      <c r="G166">
        <v>120.47253021</v>
      </c>
      <c r="H166">
        <v>179.5365405</v>
      </c>
      <c r="K166">
        <v>99.478036709999984</v>
      </c>
      <c r="L166">
        <v>135.31212558000001</v>
      </c>
      <c r="M166">
        <v>99.343552410000001</v>
      </c>
      <c r="N166">
        <v>901.14343182000005</v>
      </c>
      <c r="T166">
        <v>219.81458834999998</v>
      </c>
      <c r="U166">
        <v>38.038137120000002</v>
      </c>
      <c r="V166">
        <v>41.518291949999998</v>
      </c>
      <c r="W166">
        <v>110.57598</v>
      </c>
    </row>
    <row r="167" spans="1:23" x14ac:dyDescent="0.2">
      <c r="A167" s="20">
        <v>166</v>
      </c>
      <c r="B167">
        <v>313.81164269999999</v>
      </c>
      <c r="C167">
        <v>59.546659500000004</v>
      </c>
      <c r="D167">
        <v>89.157113819999992</v>
      </c>
      <c r="E167">
        <v>32.325542909999996</v>
      </c>
      <c r="F167">
        <v>155.31741233999998</v>
      </c>
      <c r="G167">
        <v>407.33053065000001</v>
      </c>
      <c r="H167">
        <v>99.343552410000001</v>
      </c>
      <c r="K167">
        <v>43.5131424</v>
      </c>
      <c r="L167">
        <v>69.70470696000001</v>
      </c>
      <c r="M167">
        <v>272.76105726000003</v>
      </c>
      <c r="N167">
        <v>350.67976641000001</v>
      </c>
      <c r="T167">
        <v>528.59950676999995</v>
      </c>
      <c r="U167">
        <v>139.18377914999999</v>
      </c>
      <c r="V167">
        <v>26.89686</v>
      </c>
      <c r="W167">
        <v>39.871606409999998</v>
      </c>
    </row>
    <row r="168" spans="1:23" x14ac:dyDescent="0.2">
      <c r="A168" s="20">
        <v>167</v>
      </c>
      <c r="B168">
        <v>114.38786277</v>
      </c>
      <c r="C168">
        <v>89.656199999999998</v>
      </c>
      <c r="D168">
        <v>40.648626809999996</v>
      </c>
      <c r="E168">
        <v>194.82889967999998</v>
      </c>
      <c r="F168">
        <v>252.61530912000001</v>
      </c>
      <c r="G168">
        <v>44.928216089999999</v>
      </c>
      <c r="H168">
        <v>59.770800000000001</v>
      </c>
      <c r="K168">
        <v>168.02468442</v>
      </c>
      <c r="L168">
        <v>500.83746444000002</v>
      </c>
      <c r="M168">
        <v>140.49275967</v>
      </c>
      <c r="N168">
        <v>113.40762165</v>
      </c>
      <c r="T168">
        <v>417.75455817000005</v>
      </c>
      <c r="U168">
        <v>61.610246369999999</v>
      </c>
      <c r="V168">
        <v>99.522864809999987</v>
      </c>
      <c r="W168">
        <v>83.679119999999998</v>
      </c>
    </row>
    <row r="169" spans="1:23" x14ac:dyDescent="0.2">
      <c r="A169" s="20">
        <v>168</v>
      </c>
      <c r="B169">
        <v>139.02389226</v>
      </c>
      <c r="C169">
        <v>122.96646684</v>
      </c>
      <c r="D169">
        <v>48.650442659999996</v>
      </c>
      <c r="E169">
        <v>143.94751191</v>
      </c>
      <c r="F169">
        <v>797.91776594999999</v>
      </c>
      <c r="G169">
        <v>189.1297539</v>
      </c>
      <c r="H169">
        <v>233.37359433</v>
      </c>
      <c r="K169">
        <v>409.60480959</v>
      </c>
      <c r="L169">
        <v>410.05159631999999</v>
      </c>
      <c r="M169">
        <v>190.61206973999998</v>
      </c>
      <c r="N169">
        <v>94.506600419999998</v>
      </c>
      <c r="T169">
        <v>95.679602370000012</v>
      </c>
      <c r="U169">
        <v>29.434130459999999</v>
      </c>
      <c r="V169">
        <v>48.188713230000005</v>
      </c>
      <c r="W169">
        <v>59.770800000000001</v>
      </c>
    </row>
    <row r="170" spans="1:23" x14ac:dyDescent="0.2">
      <c r="A170" s="20">
        <v>169</v>
      </c>
      <c r="B170">
        <v>49.469302620000001</v>
      </c>
      <c r="C170">
        <v>93.556244699999993</v>
      </c>
      <c r="D170">
        <v>32.188070070000002</v>
      </c>
      <c r="E170">
        <v>116.70547554000001</v>
      </c>
      <c r="F170">
        <v>20.919779999999999</v>
      </c>
      <c r="G170">
        <v>81.297253619999992</v>
      </c>
      <c r="H170">
        <v>83.357851949999997</v>
      </c>
      <c r="K170">
        <v>463.80198249</v>
      </c>
      <c r="L170">
        <v>573.62783894999995</v>
      </c>
      <c r="M170">
        <v>212.71232304</v>
      </c>
      <c r="N170">
        <v>248.92894502999999</v>
      </c>
      <c r="T170">
        <v>272.10507272999996</v>
      </c>
      <c r="U170">
        <v>53.460497789999998</v>
      </c>
      <c r="V170">
        <v>44.427635639999998</v>
      </c>
      <c r="W170">
        <v>1495.6596711</v>
      </c>
    </row>
    <row r="171" spans="1:23" x14ac:dyDescent="0.2">
      <c r="A171" s="20">
        <v>170</v>
      </c>
      <c r="B171">
        <v>193.90992363000001</v>
      </c>
      <c r="C171">
        <v>62.402209470000003</v>
      </c>
      <c r="D171">
        <v>100.23862013999999</v>
      </c>
      <c r="E171">
        <v>25.359256169999998</v>
      </c>
      <c r="F171">
        <v>189.24780122999999</v>
      </c>
      <c r="G171">
        <v>226.12339628999999</v>
      </c>
      <c r="H171">
        <v>73.931996789999999</v>
      </c>
      <c r="K171">
        <v>111.58162371</v>
      </c>
      <c r="L171">
        <v>173.25761795999998</v>
      </c>
      <c r="M171">
        <v>32.188070070000002</v>
      </c>
      <c r="N171">
        <v>65.543165009999996</v>
      </c>
      <c r="T171">
        <v>279.87228819000001</v>
      </c>
      <c r="U171">
        <v>62.831064959999999</v>
      </c>
      <c r="V171">
        <v>71.97300881999999</v>
      </c>
      <c r="W171">
        <v>65.543165009999996</v>
      </c>
    </row>
    <row r="172" spans="1:23" x14ac:dyDescent="0.2">
      <c r="A172" s="20">
        <v>171</v>
      </c>
      <c r="B172">
        <v>168.31606707</v>
      </c>
      <c r="C172">
        <v>67.42445094</v>
      </c>
      <c r="D172">
        <v>38.851019999999998</v>
      </c>
      <c r="E172">
        <v>58.942974419999999</v>
      </c>
      <c r="F172">
        <v>330.0543576</v>
      </c>
      <c r="G172">
        <v>275.98270337999998</v>
      </c>
      <c r="H172">
        <v>110.93908760999999</v>
      </c>
      <c r="K172">
        <v>58.026986909999998</v>
      </c>
      <c r="L172">
        <v>295.01970318000002</v>
      </c>
      <c r="M172">
        <v>34.979366429999999</v>
      </c>
      <c r="N172">
        <v>134.51717394000002</v>
      </c>
      <c r="T172">
        <v>485.95752377999997</v>
      </c>
      <c r="U172">
        <v>51.589671750000001</v>
      </c>
      <c r="V172">
        <v>603.80312733000005</v>
      </c>
      <c r="W172">
        <v>1786.9093310699998</v>
      </c>
    </row>
    <row r="173" spans="1:23" x14ac:dyDescent="0.2">
      <c r="A173" s="20">
        <v>172</v>
      </c>
      <c r="B173">
        <v>148.88756852999998</v>
      </c>
      <c r="C173">
        <v>58.026986909999998</v>
      </c>
      <c r="D173">
        <v>55.589832539999996</v>
      </c>
      <c r="E173">
        <v>61.610246369999999</v>
      </c>
      <c r="F173">
        <v>23.90832</v>
      </c>
      <c r="G173">
        <v>118.97975448</v>
      </c>
      <c r="H173">
        <v>322.81760799</v>
      </c>
      <c r="K173">
        <v>46.394094959999997</v>
      </c>
      <c r="L173">
        <v>251.10908495999999</v>
      </c>
      <c r="M173">
        <v>45.224081550000001</v>
      </c>
      <c r="N173">
        <v>66.154321440000004</v>
      </c>
      <c r="T173">
        <v>58.026986909999998</v>
      </c>
      <c r="U173">
        <v>38.851019999999998</v>
      </c>
      <c r="V173">
        <v>316.62983592</v>
      </c>
      <c r="W173">
        <v>153.84406211999999</v>
      </c>
    </row>
    <row r="174" spans="1:23" x14ac:dyDescent="0.2">
      <c r="A174" s="20">
        <v>173</v>
      </c>
      <c r="B174">
        <v>184.12843221</v>
      </c>
      <c r="C174">
        <v>65.815122150000008</v>
      </c>
      <c r="D174">
        <v>80.745867989999994</v>
      </c>
      <c r="E174">
        <v>54.536372190000002</v>
      </c>
      <c r="F174">
        <v>238.18514372999999</v>
      </c>
      <c r="G174">
        <v>197.44686071999999</v>
      </c>
      <c r="H174">
        <v>208.12790267999998</v>
      </c>
      <c r="K174">
        <v>58.715845379999998</v>
      </c>
      <c r="L174">
        <v>857.14913448000004</v>
      </c>
      <c r="M174">
        <v>84.158780669999999</v>
      </c>
      <c r="N174">
        <v>85.578337169999998</v>
      </c>
      <c r="T174">
        <v>30.034827000000003</v>
      </c>
      <c r="U174">
        <v>62.831064959999999</v>
      </c>
      <c r="V174">
        <v>464.00370893999997</v>
      </c>
      <c r="W174">
        <v>76.602257280000003</v>
      </c>
    </row>
    <row r="175" spans="1:23" x14ac:dyDescent="0.2">
      <c r="A175" s="20">
        <v>174</v>
      </c>
      <c r="B175">
        <v>53.877399119999993</v>
      </c>
      <c r="C175">
        <v>154.39544775000002</v>
      </c>
      <c r="D175">
        <v>49.469302620000001</v>
      </c>
      <c r="E175">
        <v>40.648626809999996</v>
      </c>
      <c r="F175">
        <v>219.81458834999998</v>
      </c>
      <c r="G175">
        <v>452.52472679999994</v>
      </c>
      <c r="H175">
        <v>302.56726094999999</v>
      </c>
      <c r="K175">
        <v>17.426176740000002</v>
      </c>
      <c r="L175">
        <v>46.394094959999997</v>
      </c>
      <c r="M175">
        <v>160.18723826999999</v>
      </c>
      <c r="N175">
        <v>125.98040942999999</v>
      </c>
      <c r="T175">
        <v>36.110528819999999</v>
      </c>
      <c r="U175">
        <v>62.187034589999996</v>
      </c>
      <c r="V175">
        <v>809.53571520000003</v>
      </c>
      <c r="W175">
        <v>137.76422264999999</v>
      </c>
    </row>
    <row r="176" spans="1:23" x14ac:dyDescent="0.2">
      <c r="A176" s="20">
        <v>175</v>
      </c>
      <c r="B176">
        <v>103.6126818</v>
      </c>
      <c r="C176">
        <v>76.192827300000005</v>
      </c>
      <c r="D176">
        <v>42.789915719999996</v>
      </c>
      <c r="E176">
        <v>102.00484727999999</v>
      </c>
      <c r="F176">
        <v>135.01476585</v>
      </c>
      <c r="G176">
        <v>144.56613969</v>
      </c>
      <c r="H176">
        <v>429.61308488999998</v>
      </c>
      <c r="K176">
        <v>33.009918570000004</v>
      </c>
      <c r="L176">
        <v>360.12803561999999</v>
      </c>
      <c r="M176">
        <v>60.438738690000001</v>
      </c>
      <c r="N176">
        <v>104.38521939</v>
      </c>
      <c r="T176">
        <v>98.62182</v>
      </c>
      <c r="U176">
        <v>46.394094959999997</v>
      </c>
      <c r="V176">
        <v>720.85826205000001</v>
      </c>
      <c r="W176">
        <v>66.018342869999998</v>
      </c>
    </row>
    <row r="177" spans="1:23" x14ac:dyDescent="0.2">
      <c r="A177" s="20">
        <v>176</v>
      </c>
      <c r="B177">
        <v>121.35863231999998</v>
      </c>
      <c r="C177">
        <v>385.50970584000004</v>
      </c>
      <c r="D177">
        <v>184.44372318000001</v>
      </c>
      <c r="E177">
        <v>54.536372190000002</v>
      </c>
      <c r="F177">
        <v>149.42699999999999</v>
      </c>
      <c r="G177">
        <v>527.07684563999999</v>
      </c>
      <c r="H177">
        <v>71.036101529999996</v>
      </c>
      <c r="K177">
        <v>34.07533308</v>
      </c>
      <c r="L177">
        <v>14.9427</v>
      </c>
      <c r="M177">
        <v>44.125793100000003</v>
      </c>
      <c r="N177">
        <v>84.158780669999999</v>
      </c>
      <c r="T177">
        <v>96.470071200000007</v>
      </c>
      <c r="U177">
        <v>33.810847289999998</v>
      </c>
      <c r="V177">
        <v>409.26561029999999</v>
      </c>
      <c r="W177">
        <v>67.42445094</v>
      </c>
    </row>
    <row r="178" spans="1:23" x14ac:dyDescent="0.2">
      <c r="A178" s="20">
        <v>177</v>
      </c>
      <c r="B178">
        <v>156.57708195000001</v>
      </c>
      <c r="C178">
        <v>61.610246369999999</v>
      </c>
      <c r="D178">
        <v>41.625879390000001</v>
      </c>
      <c r="E178">
        <v>36.966745530000004</v>
      </c>
      <c r="F178">
        <v>348.11111627999998</v>
      </c>
      <c r="G178">
        <v>460.59378480000004</v>
      </c>
      <c r="H178">
        <v>135.67373892000001</v>
      </c>
      <c r="K178">
        <v>44.427635639999998</v>
      </c>
      <c r="L178">
        <v>19.135621619999998</v>
      </c>
      <c r="M178">
        <v>38.851019999999998</v>
      </c>
      <c r="N178">
        <v>219.20492619000001</v>
      </c>
      <c r="T178">
        <v>92.307034979999997</v>
      </c>
      <c r="U178">
        <v>268.80273603000001</v>
      </c>
      <c r="V178">
        <v>307.33995933</v>
      </c>
      <c r="W178">
        <v>89.705510910000001</v>
      </c>
    </row>
    <row r="179" spans="1:23" x14ac:dyDescent="0.2">
      <c r="A179" s="20">
        <v>178</v>
      </c>
      <c r="B179">
        <v>141.2533431</v>
      </c>
      <c r="C179">
        <v>375.10659809999999</v>
      </c>
      <c r="D179">
        <v>53.79372</v>
      </c>
      <c r="E179">
        <v>6.6823754400000004</v>
      </c>
      <c r="F179">
        <v>351.60770808000001</v>
      </c>
      <c r="G179">
        <v>691.13573747999999</v>
      </c>
      <c r="H179">
        <v>478.50261075000003</v>
      </c>
      <c r="K179">
        <v>100.81690262999999</v>
      </c>
      <c r="L179">
        <v>33.413371470000001</v>
      </c>
      <c r="M179">
        <v>45.519947010000003</v>
      </c>
      <c r="N179">
        <v>539.01456867000002</v>
      </c>
      <c r="T179">
        <v>159.40424079000002</v>
      </c>
      <c r="U179">
        <v>219.16458089999998</v>
      </c>
      <c r="V179">
        <v>986.12704952999991</v>
      </c>
      <c r="W179">
        <v>69.960227130000007</v>
      </c>
    </row>
    <row r="180" spans="1:23" x14ac:dyDescent="0.2">
      <c r="A180" s="20">
        <v>179</v>
      </c>
      <c r="B180">
        <v>29.885400000000001</v>
      </c>
      <c r="C180">
        <v>113.40762165</v>
      </c>
      <c r="D180">
        <v>51.154839180000003</v>
      </c>
      <c r="E180">
        <v>34.979366429999999</v>
      </c>
      <c r="F180">
        <v>309.03595577999999</v>
      </c>
      <c r="G180">
        <v>795.13692948000005</v>
      </c>
      <c r="H180">
        <v>360.57482235000003</v>
      </c>
      <c r="K180">
        <v>58.026986909999998</v>
      </c>
      <c r="L180">
        <v>367.01960886000001</v>
      </c>
      <c r="M180">
        <v>50.893341929999998</v>
      </c>
      <c r="N180">
        <v>164.69545085999999</v>
      </c>
      <c r="T180">
        <v>45.224081550000001</v>
      </c>
      <c r="U180">
        <v>214.69671360000001</v>
      </c>
      <c r="V180">
        <v>1134.23311485</v>
      </c>
      <c r="W180">
        <v>33.413371470000001</v>
      </c>
    </row>
    <row r="181" spans="1:23" x14ac:dyDescent="0.2">
      <c r="A181" s="20">
        <v>180</v>
      </c>
      <c r="B181">
        <v>35.986504409999995</v>
      </c>
      <c r="C181">
        <v>386.64385676999996</v>
      </c>
      <c r="D181">
        <v>65.543165009999996</v>
      </c>
      <c r="E181">
        <v>64.652580090000001</v>
      </c>
      <c r="F181">
        <v>267.45341021999997</v>
      </c>
      <c r="G181">
        <v>1251.8022784499999</v>
      </c>
      <c r="H181">
        <v>442.97036442000001</v>
      </c>
      <c r="K181">
        <v>48.650442659999996</v>
      </c>
      <c r="L181">
        <v>37.802042459999996</v>
      </c>
      <c r="M181">
        <v>130.98471966</v>
      </c>
      <c r="N181">
        <v>210.55907997</v>
      </c>
      <c r="T181">
        <v>116.89674210000001</v>
      </c>
      <c r="U181">
        <v>257.03237123999997</v>
      </c>
      <c r="V181">
        <v>54.125447940000001</v>
      </c>
      <c r="W181">
        <v>62.831064959999999</v>
      </c>
    </row>
    <row r="182" spans="1:23" x14ac:dyDescent="0.2">
      <c r="A182" s="20">
        <v>181</v>
      </c>
      <c r="B182">
        <v>71.036101529999996</v>
      </c>
      <c r="C182">
        <v>94.506600419999998</v>
      </c>
      <c r="D182">
        <v>39.871606409999998</v>
      </c>
      <c r="E182">
        <v>225.96649794000001</v>
      </c>
      <c r="F182">
        <v>359.86803263999997</v>
      </c>
      <c r="G182">
        <v>159.09642117000001</v>
      </c>
      <c r="H182">
        <v>566.90960102999998</v>
      </c>
      <c r="K182">
        <v>26.73099603</v>
      </c>
      <c r="L182">
        <v>864.23048001000006</v>
      </c>
      <c r="M182">
        <v>57.486061169999992</v>
      </c>
      <c r="N182">
        <v>50.893341929999998</v>
      </c>
      <c r="T182">
        <v>74.952583199999992</v>
      </c>
      <c r="U182">
        <v>34.07533308</v>
      </c>
      <c r="V182">
        <v>192.4769187</v>
      </c>
      <c r="W182">
        <v>84.529359630000002</v>
      </c>
    </row>
    <row r="183" spans="1:23" x14ac:dyDescent="0.2">
      <c r="A183" s="20">
        <v>182</v>
      </c>
      <c r="B183">
        <v>940.30376570999999</v>
      </c>
      <c r="C183">
        <v>83.732913719999999</v>
      </c>
      <c r="D183">
        <v>44.828099999999999</v>
      </c>
      <c r="E183">
        <v>244.58659641</v>
      </c>
      <c r="F183">
        <v>123.83463771000001</v>
      </c>
      <c r="G183">
        <v>143.44991999999999</v>
      </c>
      <c r="H183">
        <v>394.17049476</v>
      </c>
      <c r="K183">
        <v>263.68635555000003</v>
      </c>
      <c r="L183">
        <v>969.61835456999995</v>
      </c>
      <c r="M183">
        <v>29.58505173</v>
      </c>
      <c r="N183">
        <v>268.98503697000001</v>
      </c>
      <c r="T183">
        <v>156.43512630000001</v>
      </c>
      <c r="U183">
        <v>169.29481392</v>
      </c>
      <c r="V183">
        <v>155.86282088999999</v>
      </c>
      <c r="W183">
        <v>168.23687075999999</v>
      </c>
    </row>
    <row r="184" spans="1:23" x14ac:dyDescent="0.2">
      <c r="A184" s="20">
        <v>183</v>
      </c>
      <c r="B184">
        <v>77.932157580000009</v>
      </c>
      <c r="C184">
        <v>284.28785604000001</v>
      </c>
      <c r="D184">
        <v>56.387772719999994</v>
      </c>
      <c r="E184">
        <v>210.17804112000002</v>
      </c>
      <c r="F184">
        <v>55.105689060000003</v>
      </c>
      <c r="G184">
        <v>163.25198603999999</v>
      </c>
      <c r="H184">
        <v>145.55086362</v>
      </c>
      <c r="K184">
        <v>18.17928882</v>
      </c>
      <c r="L184">
        <v>178.63848423000002</v>
      </c>
      <c r="M184">
        <v>46.682489070000003</v>
      </c>
      <c r="N184">
        <v>180.92322306</v>
      </c>
      <c r="T184">
        <v>133.65199160999998</v>
      </c>
      <c r="U184">
        <v>74.713499999999996</v>
      </c>
      <c r="V184">
        <v>104.64223383</v>
      </c>
      <c r="W184">
        <v>269.38400705999999</v>
      </c>
    </row>
    <row r="185" spans="1:23" x14ac:dyDescent="0.2">
      <c r="A185" s="20">
        <v>184</v>
      </c>
      <c r="B185">
        <v>338.55077682000001</v>
      </c>
      <c r="C185">
        <v>257.29237422</v>
      </c>
      <c r="D185">
        <v>161.76817593000001</v>
      </c>
      <c r="E185">
        <v>59.770800000000001</v>
      </c>
      <c r="F185">
        <v>152.67853152000001</v>
      </c>
      <c r="G185">
        <v>683.35656785999993</v>
      </c>
      <c r="H185">
        <v>305.06568039000001</v>
      </c>
      <c r="K185">
        <v>90.449657369999997</v>
      </c>
      <c r="L185">
        <v>33.009918570000004</v>
      </c>
      <c r="M185">
        <v>18.17928882</v>
      </c>
      <c r="N185">
        <v>79.40700206999999</v>
      </c>
      <c r="T185">
        <v>98.576991899999996</v>
      </c>
      <c r="U185">
        <v>55.830410010000001</v>
      </c>
      <c r="V185">
        <v>172.94830407000001</v>
      </c>
      <c r="W185">
        <v>239.54941224000001</v>
      </c>
    </row>
    <row r="186" spans="1:23" x14ac:dyDescent="0.2">
      <c r="A186" s="20">
        <v>185</v>
      </c>
      <c r="B186">
        <v>176.55098903999999</v>
      </c>
      <c r="C186">
        <v>35.986504409999995</v>
      </c>
      <c r="D186">
        <v>97.574336730000013</v>
      </c>
      <c r="E186">
        <v>125.66063565</v>
      </c>
      <c r="F186">
        <v>270.77218389000001</v>
      </c>
      <c r="G186">
        <v>123.22049274</v>
      </c>
      <c r="H186">
        <v>201.32150283000001</v>
      </c>
      <c r="K186">
        <v>93.412794779999999</v>
      </c>
      <c r="L186">
        <v>566.90960102999998</v>
      </c>
      <c r="M186">
        <v>34.979366429999999</v>
      </c>
      <c r="N186">
        <v>266.13098127000001</v>
      </c>
      <c r="T186">
        <v>158.84239527</v>
      </c>
      <c r="U186">
        <v>203.24313404999998</v>
      </c>
      <c r="V186">
        <v>243.90969209999997</v>
      </c>
      <c r="W186">
        <v>175.40936676000001</v>
      </c>
    </row>
    <row r="187" spans="1:23" x14ac:dyDescent="0.2">
      <c r="A187" s="20">
        <v>186</v>
      </c>
      <c r="B187">
        <v>44.427635639999998</v>
      </c>
      <c r="C187">
        <v>107.75330397</v>
      </c>
      <c r="D187">
        <v>135.67373892000001</v>
      </c>
      <c r="E187">
        <v>245.73419576999999</v>
      </c>
      <c r="F187">
        <v>536.48178101999997</v>
      </c>
      <c r="G187">
        <v>224.1405</v>
      </c>
      <c r="H187">
        <v>335.84913666</v>
      </c>
      <c r="K187">
        <v>26.73099603</v>
      </c>
      <c r="L187">
        <v>69.511946129999998</v>
      </c>
      <c r="M187">
        <v>42.789915719999996</v>
      </c>
      <c r="N187">
        <v>212.24909933999999</v>
      </c>
      <c r="T187">
        <v>110.93908760999999</v>
      </c>
      <c r="U187">
        <v>68.996422980000006</v>
      </c>
      <c r="V187">
        <v>477.80179811999994</v>
      </c>
      <c r="W187">
        <v>153.61245027000001</v>
      </c>
    </row>
    <row r="188" spans="1:23" x14ac:dyDescent="0.2">
      <c r="A188" s="20">
        <v>187</v>
      </c>
      <c r="B188">
        <v>86.873869259999992</v>
      </c>
      <c r="C188">
        <v>169.61159916</v>
      </c>
      <c r="D188">
        <v>267.65364240000002</v>
      </c>
      <c r="E188">
        <v>478.65203774999998</v>
      </c>
      <c r="F188">
        <v>756.54292392000002</v>
      </c>
      <c r="G188">
        <v>260.62011351000001</v>
      </c>
      <c r="H188">
        <v>54.862123050000008</v>
      </c>
      <c r="K188">
        <v>43.5131424</v>
      </c>
      <c r="L188">
        <v>21.7565712</v>
      </c>
      <c r="M188">
        <v>42.789915719999996</v>
      </c>
      <c r="N188">
        <v>322.9416324</v>
      </c>
      <c r="T188">
        <v>302.56726094999999</v>
      </c>
      <c r="U188">
        <v>300.82045932</v>
      </c>
      <c r="V188">
        <v>841.10216894999996</v>
      </c>
      <c r="W188">
        <v>361.36678545000001</v>
      </c>
    </row>
    <row r="189" spans="1:23" x14ac:dyDescent="0.2">
      <c r="A189" s="20">
        <v>188</v>
      </c>
      <c r="B189">
        <v>66.018342869999998</v>
      </c>
      <c r="C189">
        <v>353.53232783999999</v>
      </c>
      <c r="D189">
        <v>319.89929868000002</v>
      </c>
      <c r="E189">
        <v>76.192827300000005</v>
      </c>
      <c r="F189">
        <v>269.7306777</v>
      </c>
      <c r="G189">
        <v>738.65950055999997</v>
      </c>
      <c r="H189">
        <v>115.47569132999999</v>
      </c>
      <c r="K189">
        <v>38.851019999999998</v>
      </c>
      <c r="L189">
        <v>74.233839330000009</v>
      </c>
      <c r="M189">
        <v>24.643500840000002</v>
      </c>
      <c r="N189">
        <v>413.25082839000004</v>
      </c>
      <c r="T189">
        <v>63.043251299999994</v>
      </c>
      <c r="U189">
        <v>229.94275041</v>
      </c>
      <c r="V189">
        <v>672.48127080000006</v>
      </c>
      <c r="W189">
        <v>90.893455560000007</v>
      </c>
    </row>
    <row r="190" spans="1:23" x14ac:dyDescent="0.2">
      <c r="A190" s="20">
        <v>189</v>
      </c>
      <c r="B190">
        <v>27.552844530000002</v>
      </c>
      <c r="C190">
        <v>288.04893363000002</v>
      </c>
      <c r="D190">
        <v>357.75214632000001</v>
      </c>
      <c r="E190">
        <v>204.99292422000002</v>
      </c>
      <c r="F190">
        <v>110.57598</v>
      </c>
      <c r="G190">
        <v>109.64355552000001</v>
      </c>
      <c r="H190">
        <v>182.52059769000002</v>
      </c>
      <c r="K190">
        <v>44.928216089999999</v>
      </c>
      <c r="L190">
        <v>19.135621619999998</v>
      </c>
      <c r="M190">
        <v>92.789684190000003</v>
      </c>
      <c r="N190">
        <v>29.885400000000001</v>
      </c>
      <c r="T190">
        <v>40.648626809999996</v>
      </c>
      <c r="U190">
        <v>135.67373892000001</v>
      </c>
      <c r="V190">
        <v>262.17564858000003</v>
      </c>
      <c r="W190">
        <v>218.34721520999997</v>
      </c>
    </row>
    <row r="191" spans="1:23" x14ac:dyDescent="0.2">
      <c r="A191" s="20">
        <v>190</v>
      </c>
      <c r="B191">
        <v>38.966078790000005</v>
      </c>
      <c r="C191">
        <v>47.253300209999999</v>
      </c>
      <c r="D191">
        <v>107.75330397</v>
      </c>
      <c r="E191">
        <v>319.11630120000001</v>
      </c>
      <c r="F191">
        <v>168.31606707</v>
      </c>
      <c r="G191">
        <v>441.86012180999995</v>
      </c>
      <c r="H191">
        <v>100.46126636999999</v>
      </c>
      <c r="K191">
        <v>388.5102</v>
      </c>
      <c r="L191">
        <v>368.85158387999996</v>
      </c>
      <c r="M191">
        <v>21.550361940000002</v>
      </c>
      <c r="N191">
        <v>77.586981210000005</v>
      </c>
      <c r="T191">
        <v>17.931239999999999</v>
      </c>
      <c r="U191">
        <v>62.402209470000003</v>
      </c>
      <c r="V191">
        <v>147.98502944999998</v>
      </c>
      <c r="W191">
        <v>340.70700842999997</v>
      </c>
    </row>
    <row r="192" spans="1:23" x14ac:dyDescent="0.2">
      <c r="A192" s="20">
        <v>191</v>
      </c>
      <c r="B192">
        <v>18.901021229999998</v>
      </c>
      <c r="C192">
        <v>251.67690755999999</v>
      </c>
      <c r="D192">
        <v>134.21831994000001</v>
      </c>
      <c r="E192">
        <v>603.06346368000004</v>
      </c>
      <c r="F192">
        <v>81.570705029999999</v>
      </c>
      <c r="G192">
        <v>54.125447940000001</v>
      </c>
      <c r="H192">
        <v>60.513452190000002</v>
      </c>
      <c r="K192">
        <v>82.062319860000002</v>
      </c>
      <c r="L192">
        <v>540.92574000000002</v>
      </c>
      <c r="M192">
        <v>163.49854059</v>
      </c>
      <c r="N192">
        <v>31.201851869999999</v>
      </c>
      <c r="T192">
        <v>96.794327789999997</v>
      </c>
      <c r="U192">
        <v>27.06272397</v>
      </c>
      <c r="V192">
        <v>165.34545831</v>
      </c>
      <c r="W192">
        <v>25.359256169999998</v>
      </c>
    </row>
    <row r="193" spans="1:23" x14ac:dyDescent="0.2">
      <c r="A193" s="20">
        <v>192</v>
      </c>
      <c r="B193">
        <v>45.618568830000001</v>
      </c>
      <c r="C193">
        <v>305.15384232000002</v>
      </c>
      <c r="D193">
        <v>292.28220054000002</v>
      </c>
      <c r="E193">
        <v>113.60337102</v>
      </c>
      <c r="F193">
        <v>78.217563150000004</v>
      </c>
      <c r="G193">
        <v>131.08782429000001</v>
      </c>
      <c r="H193">
        <v>160.38149337000002</v>
      </c>
      <c r="K193">
        <v>93.841650270000002</v>
      </c>
      <c r="L193">
        <v>36.966745530000004</v>
      </c>
      <c r="M193">
        <v>103.95636389999999</v>
      </c>
      <c r="N193">
        <v>37.802042459999996</v>
      </c>
      <c r="T193">
        <v>116.05397382</v>
      </c>
      <c r="U193">
        <v>52.956928799999993</v>
      </c>
      <c r="V193">
        <v>332.38691306999999</v>
      </c>
      <c r="W193">
        <v>18.17928882</v>
      </c>
    </row>
    <row r="194" spans="1:23" x14ac:dyDescent="0.2">
      <c r="A194" s="20">
        <v>193</v>
      </c>
      <c r="B194">
        <v>55.105689060000003</v>
      </c>
      <c r="C194">
        <v>56.861456309999994</v>
      </c>
      <c r="D194">
        <v>352.91370006</v>
      </c>
      <c r="E194">
        <v>312.48473094000002</v>
      </c>
      <c r="F194">
        <v>189.03561489000001</v>
      </c>
      <c r="G194">
        <v>198.10284524999997</v>
      </c>
      <c r="H194">
        <v>56.70306369</v>
      </c>
      <c r="K194">
        <v>131.29253928</v>
      </c>
      <c r="L194">
        <v>33.009918570000004</v>
      </c>
      <c r="M194">
        <v>269.7306777</v>
      </c>
      <c r="N194">
        <v>43.5131424</v>
      </c>
      <c r="T194">
        <v>89.854937910000004</v>
      </c>
      <c r="U194">
        <v>86.873869259999992</v>
      </c>
      <c r="V194">
        <v>39.308266619999998</v>
      </c>
      <c r="W194">
        <v>65.543165009999996</v>
      </c>
    </row>
    <row r="195" spans="1:23" x14ac:dyDescent="0.2">
      <c r="A195" s="20">
        <v>194</v>
      </c>
      <c r="B195">
        <v>311.68380222000002</v>
      </c>
      <c r="C195">
        <v>66.356047889999999</v>
      </c>
      <c r="D195">
        <v>544.41486044999999</v>
      </c>
      <c r="E195">
        <v>200.32183620000001</v>
      </c>
      <c r="F195">
        <v>556.93534878000003</v>
      </c>
      <c r="G195">
        <v>263.34715626000002</v>
      </c>
      <c r="H195">
        <v>80.469428039999997</v>
      </c>
      <c r="K195">
        <v>715.06647152999994</v>
      </c>
      <c r="L195">
        <v>92.692556639999992</v>
      </c>
      <c r="M195">
        <v>482.37874713000002</v>
      </c>
      <c r="N195">
        <v>40.648626809999996</v>
      </c>
      <c r="T195">
        <v>32.325542909999996</v>
      </c>
      <c r="U195">
        <v>63.325668329999999</v>
      </c>
      <c r="V195">
        <v>553.53439026000001</v>
      </c>
      <c r="W195">
        <v>20.04712632</v>
      </c>
    </row>
    <row r="196" spans="1:23" x14ac:dyDescent="0.2">
      <c r="A196" s="20">
        <v>195</v>
      </c>
      <c r="B196">
        <v>218.40848027999999</v>
      </c>
      <c r="C196">
        <v>67.15847088000001</v>
      </c>
      <c r="D196">
        <v>97.711809570000014</v>
      </c>
      <c r="E196">
        <v>96.053169870000005</v>
      </c>
      <c r="F196">
        <v>188.65756458000001</v>
      </c>
      <c r="G196">
        <v>126.08650259999999</v>
      </c>
      <c r="H196">
        <v>65.543165009999996</v>
      </c>
      <c r="K196">
        <v>147.98502944999998</v>
      </c>
      <c r="L196">
        <v>79.40700206999999</v>
      </c>
      <c r="M196">
        <v>257.37904187999999</v>
      </c>
      <c r="N196">
        <v>332.81726283</v>
      </c>
      <c r="T196">
        <v>1031.8038948899998</v>
      </c>
      <c r="U196">
        <v>40.648626809999996</v>
      </c>
      <c r="V196">
        <v>83.251758780000003</v>
      </c>
      <c r="W196">
        <v>654.59934170999998</v>
      </c>
    </row>
    <row r="197" spans="1:23" x14ac:dyDescent="0.2">
      <c r="A197" s="20">
        <v>196</v>
      </c>
      <c r="B197">
        <v>78.217563150000004</v>
      </c>
      <c r="C197">
        <v>44.828099999999999</v>
      </c>
      <c r="D197">
        <v>466.55741637</v>
      </c>
      <c r="E197">
        <v>64.513612980000005</v>
      </c>
      <c r="F197">
        <v>152.67853152000001</v>
      </c>
      <c r="G197">
        <v>104.64223383</v>
      </c>
      <c r="H197">
        <v>97.574336730000013</v>
      </c>
      <c r="K197">
        <v>182.32484832</v>
      </c>
      <c r="L197">
        <v>329.39090171999999</v>
      </c>
      <c r="M197">
        <v>108.61998057000001</v>
      </c>
      <c r="N197">
        <v>164.88522315</v>
      </c>
      <c r="T197">
        <v>103.74118902000001</v>
      </c>
      <c r="U197">
        <v>56.15018379</v>
      </c>
      <c r="V197">
        <v>173.74773851999998</v>
      </c>
      <c r="W197">
        <v>294.33682178999999</v>
      </c>
    </row>
    <row r="198" spans="1:23" x14ac:dyDescent="0.2">
      <c r="A198" s="20">
        <v>197</v>
      </c>
      <c r="B198">
        <v>65.543165009999996</v>
      </c>
      <c r="C198">
        <v>36.966745530000004</v>
      </c>
      <c r="D198">
        <v>743.45013017999997</v>
      </c>
      <c r="E198">
        <v>176.34926259</v>
      </c>
      <c r="F198">
        <v>170.34678</v>
      </c>
      <c r="G198">
        <v>275.09211845999999</v>
      </c>
      <c r="H198">
        <v>205.01533827</v>
      </c>
      <c r="K198">
        <v>209.73125439</v>
      </c>
      <c r="L198">
        <v>188.18238672000001</v>
      </c>
      <c r="M198">
        <v>163.82578572</v>
      </c>
      <c r="N198">
        <v>254.46521538000002</v>
      </c>
      <c r="T198">
        <v>217.32214599000002</v>
      </c>
      <c r="U198">
        <v>74.952583199999992</v>
      </c>
      <c r="V198">
        <v>340.70700842999997</v>
      </c>
      <c r="W198">
        <v>147.04662789</v>
      </c>
    </row>
    <row r="199" spans="1:23" x14ac:dyDescent="0.2">
      <c r="A199" s="20">
        <v>198</v>
      </c>
      <c r="B199">
        <v>101.12621652</v>
      </c>
      <c r="C199">
        <v>43.5131424</v>
      </c>
      <c r="D199">
        <v>179.93401631999998</v>
      </c>
      <c r="E199">
        <v>398.83261716000004</v>
      </c>
      <c r="F199">
        <v>50.893341929999998</v>
      </c>
      <c r="G199">
        <v>152.29898693999999</v>
      </c>
      <c r="H199">
        <v>325.80614799</v>
      </c>
      <c r="K199">
        <v>33.413371470000001</v>
      </c>
      <c r="L199">
        <v>60.513452190000002</v>
      </c>
      <c r="M199">
        <v>696.94545923999999</v>
      </c>
      <c r="N199">
        <v>128.81952243000001</v>
      </c>
      <c r="T199">
        <v>165.69511749</v>
      </c>
      <c r="U199">
        <v>27.06272397</v>
      </c>
      <c r="V199">
        <v>571.28034078000007</v>
      </c>
      <c r="W199">
        <v>236.26500677999999</v>
      </c>
    </row>
    <row r="200" spans="1:23" x14ac:dyDescent="0.2">
      <c r="A200" s="20">
        <v>199</v>
      </c>
      <c r="B200">
        <v>192.4769187</v>
      </c>
      <c r="C200">
        <v>24.643500840000002</v>
      </c>
      <c r="D200">
        <v>477.54030087000001</v>
      </c>
      <c r="E200">
        <v>95.679602370000012</v>
      </c>
      <c r="F200">
        <v>89.854937910000004</v>
      </c>
      <c r="G200">
        <v>101.47886424000001</v>
      </c>
      <c r="H200">
        <v>36.357083369999998</v>
      </c>
      <c r="K200">
        <v>542.34380223000005</v>
      </c>
      <c r="L200">
        <v>379.96745840999995</v>
      </c>
      <c r="M200">
        <v>94.364644769999998</v>
      </c>
      <c r="N200">
        <v>291.42448955999998</v>
      </c>
      <c r="T200">
        <v>45.618568830000001</v>
      </c>
      <c r="U200">
        <v>38.851019999999998</v>
      </c>
      <c r="V200">
        <v>198.44055026999999</v>
      </c>
      <c r="W200">
        <v>101.52219807</v>
      </c>
    </row>
    <row r="201" spans="1:23" x14ac:dyDescent="0.2">
      <c r="A201" s="20">
        <v>200</v>
      </c>
      <c r="B201">
        <v>81.570705029999999</v>
      </c>
      <c r="C201">
        <v>73.507624109999995</v>
      </c>
      <c r="D201">
        <v>220.62597696</v>
      </c>
      <c r="E201">
        <v>129.06159416999998</v>
      </c>
      <c r="F201">
        <v>90.893455560000007</v>
      </c>
      <c r="G201">
        <v>69.319185300000001</v>
      </c>
      <c r="H201">
        <v>220.60655144999998</v>
      </c>
      <c r="K201">
        <v>59.321024729999998</v>
      </c>
      <c r="L201">
        <v>63.043251299999994</v>
      </c>
      <c r="M201">
        <v>323.88152823000001</v>
      </c>
      <c r="N201">
        <v>426.45120957</v>
      </c>
      <c r="T201">
        <v>115.43684030999999</v>
      </c>
      <c r="U201">
        <v>74.773270799999992</v>
      </c>
      <c r="V201">
        <v>245.66097653999998</v>
      </c>
      <c r="W201">
        <v>589.92434757000001</v>
      </c>
    </row>
    <row r="202" spans="1:23" x14ac:dyDescent="0.2">
      <c r="A202" s="20">
        <v>201</v>
      </c>
      <c r="B202">
        <v>265.99649697000001</v>
      </c>
      <c r="C202">
        <v>36.357083369999998</v>
      </c>
      <c r="D202">
        <v>128.50721999999999</v>
      </c>
      <c r="E202">
        <v>165.69511749</v>
      </c>
      <c r="F202">
        <v>131.93656965</v>
      </c>
      <c r="G202">
        <v>89.904248819999992</v>
      </c>
      <c r="H202">
        <v>273.59485991999998</v>
      </c>
      <c r="K202">
        <v>877.90305051000007</v>
      </c>
      <c r="L202">
        <v>362.20507091999997</v>
      </c>
      <c r="M202">
        <v>137.76422264999999</v>
      </c>
      <c r="N202">
        <v>212.27001912000003</v>
      </c>
      <c r="T202">
        <v>74.773270799999992</v>
      </c>
      <c r="U202">
        <v>68.996422980000006</v>
      </c>
      <c r="V202">
        <v>338.58962783999999</v>
      </c>
      <c r="W202">
        <v>662.92391987999997</v>
      </c>
    </row>
    <row r="203" spans="1:23" x14ac:dyDescent="0.2">
      <c r="A203" s="20">
        <v>202</v>
      </c>
      <c r="B203">
        <v>685.57555880999996</v>
      </c>
      <c r="C203">
        <v>30.47713092</v>
      </c>
      <c r="D203">
        <v>328.75284842999997</v>
      </c>
      <c r="E203">
        <v>277.61295194999997</v>
      </c>
      <c r="F203">
        <v>49.288495949999998</v>
      </c>
      <c r="G203">
        <v>119.69102699999999</v>
      </c>
      <c r="H203">
        <v>307.00673711999997</v>
      </c>
      <c r="K203">
        <v>314.02382903999995</v>
      </c>
      <c r="L203">
        <v>185.67500165999999</v>
      </c>
      <c r="M203">
        <v>1512.30733317</v>
      </c>
      <c r="N203">
        <v>21.7565712</v>
      </c>
      <c r="T203">
        <v>245.07821124</v>
      </c>
      <c r="U203">
        <v>82.875202740000006</v>
      </c>
      <c r="V203">
        <v>940.0751424</v>
      </c>
      <c r="W203">
        <v>364.87084859999999</v>
      </c>
    </row>
    <row r="204" spans="1:23" x14ac:dyDescent="0.2">
      <c r="A204" s="20">
        <v>203</v>
      </c>
      <c r="B204">
        <v>96.053169870000005</v>
      </c>
      <c r="C204">
        <v>30.76851357</v>
      </c>
      <c r="D204">
        <v>149.42699999999999</v>
      </c>
      <c r="E204">
        <v>409.77814490999998</v>
      </c>
      <c r="F204">
        <v>178.73860031999999</v>
      </c>
      <c r="G204">
        <v>130.30183826999999</v>
      </c>
      <c r="H204">
        <v>336.80397518999996</v>
      </c>
      <c r="K204">
        <v>293.42531708999996</v>
      </c>
      <c r="L204">
        <v>124.30383848999999</v>
      </c>
      <c r="M204">
        <v>157.23306647999999</v>
      </c>
      <c r="N204">
        <v>41.518291949999998</v>
      </c>
      <c r="T204">
        <v>60.513452190000002</v>
      </c>
      <c r="U204">
        <v>36.966745530000004</v>
      </c>
      <c r="V204">
        <v>39.871606409999998</v>
      </c>
      <c r="W204">
        <v>217.91835972000001</v>
      </c>
    </row>
    <row r="205" spans="1:23" x14ac:dyDescent="0.2">
      <c r="A205" s="20">
        <v>204</v>
      </c>
      <c r="B205">
        <v>196.45018263</v>
      </c>
      <c r="C205">
        <v>50.893341929999998</v>
      </c>
      <c r="D205">
        <v>60.069654000000007</v>
      </c>
      <c r="E205">
        <v>119.87781074999999</v>
      </c>
      <c r="F205">
        <v>92.837500829999996</v>
      </c>
      <c r="G205">
        <v>44.828099999999999</v>
      </c>
      <c r="H205">
        <v>47.909284739999997</v>
      </c>
      <c r="K205">
        <v>185.67500165999999</v>
      </c>
      <c r="L205">
        <v>131.80059107999998</v>
      </c>
      <c r="M205">
        <v>1240.8806590200002</v>
      </c>
      <c r="N205">
        <v>33.413371470000001</v>
      </c>
      <c r="T205">
        <v>302.19668199</v>
      </c>
      <c r="U205">
        <v>61.610246369999999</v>
      </c>
      <c r="V205">
        <v>12.321750420000001</v>
      </c>
      <c r="W205">
        <v>191.35920474000002</v>
      </c>
    </row>
    <row r="206" spans="1:23" x14ac:dyDescent="0.2">
      <c r="A206" s="20">
        <v>205</v>
      </c>
      <c r="B206">
        <v>66.356047889999999</v>
      </c>
      <c r="C206">
        <v>41.839559999999999</v>
      </c>
      <c r="D206">
        <v>119.5416</v>
      </c>
      <c r="E206">
        <v>95.679602370000012</v>
      </c>
      <c r="F206">
        <v>358.44997040999999</v>
      </c>
      <c r="G206">
        <v>354.46624659000003</v>
      </c>
      <c r="H206">
        <v>65.271207869999998</v>
      </c>
      <c r="K206">
        <v>191.84932529999998</v>
      </c>
      <c r="L206">
        <v>59.546659500000004</v>
      </c>
      <c r="M206">
        <v>270.62425116000003</v>
      </c>
      <c r="N206">
        <v>68.996422980000006</v>
      </c>
      <c r="T206">
        <v>105.10994033999999</v>
      </c>
      <c r="U206">
        <v>42.474624750000004</v>
      </c>
      <c r="V206">
        <v>57.486061169999992</v>
      </c>
      <c r="W206">
        <v>74.233839330000009</v>
      </c>
    </row>
    <row r="207" spans="1:23" x14ac:dyDescent="0.2">
      <c r="A207" s="20">
        <v>206</v>
      </c>
      <c r="B207">
        <v>262.88990963999998</v>
      </c>
      <c r="C207">
        <v>43.5131424</v>
      </c>
      <c r="D207">
        <v>305.78143571999999</v>
      </c>
      <c r="E207">
        <v>212.52255074999999</v>
      </c>
      <c r="F207">
        <v>1106.1632528999999</v>
      </c>
      <c r="G207">
        <v>109.64355552000001</v>
      </c>
      <c r="H207">
        <v>151.32771144</v>
      </c>
      <c r="K207">
        <v>179.93401631999998</v>
      </c>
      <c r="L207">
        <v>82.658533590000005</v>
      </c>
      <c r="M207">
        <v>177.56111555999999</v>
      </c>
      <c r="N207">
        <v>125.55454247999999</v>
      </c>
      <c r="T207">
        <v>66.018342869999998</v>
      </c>
      <c r="U207">
        <v>50.096896020000003</v>
      </c>
      <c r="V207">
        <v>119.01711123</v>
      </c>
      <c r="W207">
        <v>305.19717615000002</v>
      </c>
    </row>
    <row r="208" spans="1:23" x14ac:dyDescent="0.2">
      <c r="A208" s="20">
        <v>207</v>
      </c>
      <c r="B208">
        <v>130.47367932</v>
      </c>
      <c r="C208">
        <v>41.94565317</v>
      </c>
      <c r="D208">
        <v>90.745522829999999</v>
      </c>
      <c r="E208">
        <v>232.74151811999999</v>
      </c>
      <c r="F208">
        <v>303.62669837999999</v>
      </c>
      <c r="G208">
        <v>409.24469051999995</v>
      </c>
      <c r="H208">
        <v>196.63098930000001</v>
      </c>
      <c r="K208">
        <v>152.29898693999999</v>
      </c>
      <c r="L208">
        <v>36.110528819999999</v>
      </c>
      <c r="M208">
        <v>1686.18507318</v>
      </c>
      <c r="N208">
        <v>70.341265980000003</v>
      </c>
      <c r="T208">
        <v>511.46770121999998</v>
      </c>
      <c r="U208">
        <v>116.70547554000001</v>
      </c>
      <c r="V208">
        <v>287.6619177</v>
      </c>
      <c r="W208">
        <v>757.94753772000001</v>
      </c>
    </row>
    <row r="209" spans="1:23" x14ac:dyDescent="0.2">
      <c r="A209" s="20">
        <v>208</v>
      </c>
      <c r="B209">
        <v>150.08298452999998</v>
      </c>
      <c r="C209">
        <v>90.745522829999999</v>
      </c>
      <c r="D209">
        <v>270.39263930999999</v>
      </c>
      <c r="E209">
        <v>123.22049274</v>
      </c>
      <c r="F209">
        <v>92.837500829999996</v>
      </c>
      <c r="G209">
        <v>69.70470696000001</v>
      </c>
      <c r="H209">
        <v>105.10994033999999</v>
      </c>
      <c r="K209">
        <v>114.97212233999998</v>
      </c>
      <c r="L209">
        <v>35.986504409999995</v>
      </c>
      <c r="M209">
        <v>211.68127674000002</v>
      </c>
      <c r="N209">
        <v>40.648626809999996</v>
      </c>
      <c r="T209">
        <v>92.307034979999997</v>
      </c>
      <c r="U209">
        <v>38.038137120000002</v>
      </c>
      <c r="V209">
        <v>192.10484547000001</v>
      </c>
      <c r="W209">
        <v>271.87495515000001</v>
      </c>
    </row>
    <row r="210" spans="1:23" x14ac:dyDescent="0.2">
      <c r="A210" s="20">
        <v>209</v>
      </c>
      <c r="B210">
        <v>289.51780103999999</v>
      </c>
      <c r="C210">
        <v>77.586981210000005</v>
      </c>
      <c r="D210">
        <v>358.23927834</v>
      </c>
      <c r="E210">
        <v>94.930973100000003</v>
      </c>
      <c r="F210">
        <v>38.966078790000005</v>
      </c>
      <c r="G210">
        <v>64.166942340000006</v>
      </c>
      <c r="H210">
        <v>156.43512630000001</v>
      </c>
      <c r="K210">
        <v>19.135621619999998</v>
      </c>
      <c r="L210">
        <v>267.46984719</v>
      </c>
      <c r="M210">
        <v>141.2533431</v>
      </c>
      <c r="N210">
        <v>301.84253999999999</v>
      </c>
      <c r="T210">
        <v>41.94565317</v>
      </c>
      <c r="U210">
        <v>38.851019999999998</v>
      </c>
      <c r="V210">
        <v>200.32183620000001</v>
      </c>
      <c r="W210">
        <v>257.84674838999996</v>
      </c>
    </row>
    <row r="211" spans="1:23" x14ac:dyDescent="0.2">
      <c r="A211" s="20">
        <v>210</v>
      </c>
      <c r="B211">
        <v>429.06169925999995</v>
      </c>
      <c r="C211">
        <v>78.900444539999995</v>
      </c>
      <c r="D211">
        <v>588.34042136999994</v>
      </c>
      <c r="E211">
        <v>84.158780669999999</v>
      </c>
      <c r="F211">
        <v>124.84028142000001</v>
      </c>
      <c r="G211">
        <v>174.08096072999999</v>
      </c>
      <c r="H211">
        <v>283.59600903</v>
      </c>
      <c r="K211">
        <v>72.283816979999997</v>
      </c>
      <c r="L211">
        <v>2077.42231593</v>
      </c>
      <c r="M211">
        <v>325.85994170999999</v>
      </c>
      <c r="N211">
        <v>44.928216089999999</v>
      </c>
      <c r="T211">
        <v>533.01656889000003</v>
      </c>
      <c r="U211">
        <v>39.871606409999998</v>
      </c>
      <c r="V211">
        <v>153.20451456000001</v>
      </c>
      <c r="W211">
        <v>1099.04006781</v>
      </c>
    </row>
    <row r="212" spans="1:23" x14ac:dyDescent="0.2">
      <c r="A212" s="20">
        <v>211</v>
      </c>
      <c r="B212">
        <v>558.97652159999996</v>
      </c>
      <c r="C212">
        <v>93.841650270000002</v>
      </c>
      <c r="D212">
        <v>912.16516734000004</v>
      </c>
      <c r="E212">
        <v>300.55298498999997</v>
      </c>
      <c r="F212">
        <v>160.52046048</v>
      </c>
      <c r="G212">
        <v>66.018342869999998</v>
      </c>
      <c r="H212">
        <v>76.192827300000005</v>
      </c>
      <c r="K212">
        <v>32.188070070000002</v>
      </c>
      <c r="L212">
        <v>93.556244699999993</v>
      </c>
      <c r="M212">
        <v>400.10722947000005</v>
      </c>
      <c r="N212">
        <v>87.946755120000006</v>
      </c>
      <c r="T212">
        <v>408.90549123</v>
      </c>
      <c r="U212">
        <v>38.966078790000005</v>
      </c>
      <c r="V212">
        <v>590.68044818999999</v>
      </c>
      <c r="W212">
        <v>890.52963200999989</v>
      </c>
    </row>
    <row r="213" spans="1:23" x14ac:dyDescent="0.2">
      <c r="A213" s="20">
        <v>212</v>
      </c>
      <c r="B213">
        <v>114.97212233999998</v>
      </c>
      <c r="C213">
        <v>48.281357970000002</v>
      </c>
      <c r="D213">
        <v>175.89351024000001</v>
      </c>
      <c r="E213">
        <v>161.76817593000001</v>
      </c>
      <c r="F213">
        <v>158.16698522999999</v>
      </c>
      <c r="G213">
        <v>358.67411090999997</v>
      </c>
      <c r="H213">
        <v>768.14742474000002</v>
      </c>
      <c r="K213">
        <v>94.977295470000001</v>
      </c>
      <c r="L213">
        <v>93.364978140000005</v>
      </c>
      <c r="M213">
        <v>487.87467219000001</v>
      </c>
      <c r="N213">
        <v>129.75194690999999</v>
      </c>
      <c r="T213">
        <v>121.10012361000001</v>
      </c>
      <c r="U213">
        <v>11.95416</v>
      </c>
      <c r="V213">
        <v>606.96051983999996</v>
      </c>
      <c r="W213">
        <v>564.42313575000003</v>
      </c>
    </row>
    <row r="214" spans="1:23" x14ac:dyDescent="0.2">
      <c r="A214" s="20">
        <v>213</v>
      </c>
      <c r="B214">
        <v>29.434130459999999</v>
      </c>
      <c r="C214">
        <v>75.604084919999991</v>
      </c>
      <c r="D214">
        <v>1356.89279328</v>
      </c>
      <c r="E214">
        <v>83.357851949999997</v>
      </c>
      <c r="F214">
        <v>502.15541057999997</v>
      </c>
      <c r="G214">
        <v>131.93656965</v>
      </c>
      <c r="H214">
        <v>39.308266619999998</v>
      </c>
      <c r="K214">
        <v>109.64355552000001</v>
      </c>
      <c r="L214">
        <v>73.993261860000004</v>
      </c>
      <c r="M214">
        <v>661.84505694000006</v>
      </c>
      <c r="N214">
        <v>44.427635639999998</v>
      </c>
      <c r="T214">
        <v>101.78668386</v>
      </c>
      <c r="U214">
        <v>38.851019999999998</v>
      </c>
      <c r="V214">
        <v>110.73736116000001</v>
      </c>
      <c r="W214">
        <v>177.23387043</v>
      </c>
    </row>
    <row r="215" spans="1:23" x14ac:dyDescent="0.2">
      <c r="A215" s="20">
        <v>214</v>
      </c>
      <c r="B215">
        <v>287.28835019999997</v>
      </c>
      <c r="C215">
        <v>41.625879390000001</v>
      </c>
      <c r="D215">
        <v>80.412645780000005</v>
      </c>
      <c r="E215">
        <v>49.288495949999998</v>
      </c>
      <c r="F215">
        <v>409.00411304999994</v>
      </c>
      <c r="G215">
        <v>455.28912630000002</v>
      </c>
      <c r="H215">
        <v>956.67797637000001</v>
      </c>
      <c r="K215">
        <v>36.966745530000004</v>
      </c>
      <c r="L215">
        <v>1820.04327405</v>
      </c>
      <c r="M215">
        <v>1256.1715239299999</v>
      </c>
      <c r="N215">
        <v>69.960227130000007</v>
      </c>
      <c r="T215">
        <v>417.89352528000001</v>
      </c>
      <c r="U215">
        <v>73.931996789999999</v>
      </c>
      <c r="V215">
        <v>60.069654000000007</v>
      </c>
      <c r="W215">
        <v>377.98755066000001</v>
      </c>
    </row>
    <row r="216" spans="1:23" x14ac:dyDescent="0.2">
      <c r="A216" s="20">
        <v>215</v>
      </c>
      <c r="B216">
        <v>392.63737373999999</v>
      </c>
      <c r="C216">
        <v>42.789915719999996</v>
      </c>
      <c r="D216">
        <v>237.75329970000001</v>
      </c>
      <c r="E216">
        <v>36.357083369999998</v>
      </c>
      <c r="F216">
        <v>112.49761122</v>
      </c>
      <c r="G216">
        <v>607.91685264</v>
      </c>
      <c r="H216">
        <v>43.100723880000004</v>
      </c>
      <c r="K216">
        <v>14.9427</v>
      </c>
      <c r="L216">
        <v>61.610246369999999</v>
      </c>
      <c r="M216">
        <v>353.72210013</v>
      </c>
      <c r="N216">
        <v>150.17264072999998</v>
      </c>
      <c r="T216">
        <v>83.679119999999998</v>
      </c>
      <c r="U216">
        <v>212.69140325999999</v>
      </c>
      <c r="V216">
        <v>42.474624750000004</v>
      </c>
      <c r="W216">
        <v>120.47253021</v>
      </c>
    </row>
    <row r="217" spans="1:23" x14ac:dyDescent="0.2">
      <c r="A217" s="20">
        <v>216</v>
      </c>
      <c r="B217">
        <v>397.41903773999996</v>
      </c>
      <c r="C217">
        <v>776.43464615999994</v>
      </c>
      <c r="D217">
        <v>64.513612980000005</v>
      </c>
      <c r="E217">
        <v>49.739765489999996</v>
      </c>
      <c r="F217">
        <v>245.06028000000001</v>
      </c>
      <c r="G217">
        <v>66.154321440000004</v>
      </c>
      <c r="H217">
        <v>1031.6694105900001</v>
      </c>
      <c r="K217">
        <v>120.28574646000001</v>
      </c>
      <c r="L217">
        <v>44.125793100000003</v>
      </c>
      <c r="M217">
        <v>523.41289559999996</v>
      </c>
      <c r="N217">
        <v>135.67373892000001</v>
      </c>
      <c r="T217">
        <v>240.88827816</v>
      </c>
      <c r="U217">
        <v>62.831064959999999</v>
      </c>
      <c r="V217">
        <v>188.72779527</v>
      </c>
      <c r="W217">
        <v>482.30403362999999</v>
      </c>
    </row>
    <row r="218" spans="1:23" x14ac:dyDescent="0.2">
      <c r="A218" s="20">
        <v>217</v>
      </c>
      <c r="B218">
        <v>263.26347713999996</v>
      </c>
      <c r="C218">
        <v>63.95774454</v>
      </c>
      <c r="D218">
        <v>41.839559999999999</v>
      </c>
      <c r="E218">
        <v>1262.5221714300001</v>
      </c>
      <c r="F218">
        <v>90.449657369999997</v>
      </c>
      <c r="G218">
        <v>440.54366993999997</v>
      </c>
      <c r="H218">
        <v>31.201851869999999</v>
      </c>
      <c r="K218">
        <v>162.40174641000002</v>
      </c>
      <c r="L218">
        <v>62.831064959999999</v>
      </c>
      <c r="M218">
        <v>505.23061824000001</v>
      </c>
      <c r="N218">
        <v>33.009918570000004</v>
      </c>
      <c r="T218">
        <v>203.96636072999999</v>
      </c>
      <c r="U218">
        <v>312.82691877000002</v>
      </c>
      <c r="V218">
        <v>189.79022123999999</v>
      </c>
      <c r="W218">
        <v>344.30521059</v>
      </c>
    </row>
    <row r="219" spans="1:23" x14ac:dyDescent="0.2">
      <c r="A219" s="20">
        <v>218</v>
      </c>
      <c r="B219">
        <v>74.773270799999992</v>
      </c>
      <c r="C219">
        <v>53.877399119999993</v>
      </c>
      <c r="D219">
        <v>93.793833629999995</v>
      </c>
      <c r="E219">
        <v>225.07441875000001</v>
      </c>
      <c r="F219">
        <v>208.36399734</v>
      </c>
      <c r="G219">
        <v>261.08333721000002</v>
      </c>
      <c r="H219">
        <v>59.546659500000004</v>
      </c>
      <c r="K219">
        <v>47.909284739999997</v>
      </c>
      <c r="L219">
        <v>38.271243239999997</v>
      </c>
      <c r="M219">
        <v>58.942974419999999</v>
      </c>
      <c r="N219">
        <v>135.01476585</v>
      </c>
      <c r="T219">
        <v>178.36353854999999</v>
      </c>
      <c r="U219">
        <v>97.208240580000009</v>
      </c>
      <c r="V219">
        <v>87.130883699999998</v>
      </c>
      <c r="W219">
        <v>535.94982089999996</v>
      </c>
    </row>
    <row r="220" spans="1:23" x14ac:dyDescent="0.2">
      <c r="A220" s="20">
        <v>219</v>
      </c>
      <c r="B220">
        <v>258.36675435000001</v>
      </c>
      <c r="C220">
        <v>63.887513850000005</v>
      </c>
      <c r="D220">
        <v>237.01961313000001</v>
      </c>
      <c r="E220">
        <v>343.21439349000002</v>
      </c>
      <c r="F220">
        <v>247.25536262999998</v>
      </c>
      <c r="G220">
        <v>486.11292785999996</v>
      </c>
      <c r="H220">
        <v>48.188713230000005</v>
      </c>
      <c r="K220">
        <v>47.253300209999999</v>
      </c>
      <c r="L220">
        <v>31.201851869999999</v>
      </c>
      <c r="M220">
        <v>161.98932789</v>
      </c>
      <c r="N220">
        <v>50.80518</v>
      </c>
      <c r="T220">
        <v>39.871606409999998</v>
      </c>
      <c r="U220">
        <v>175.79189988000002</v>
      </c>
      <c r="V220">
        <v>47.909284739999997</v>
      </c>
      <c r="W220">
        <v>277.95065697000001</v>
      </c>
    </row>
    <row r="221" spans="1:23" x14ac:dyDescent="0.2">
      <c r="A221" s="20">
        <v>220</v>
      </c>
      <c r="B221">
        <v>377.36145152999995</v>
      </c>
      <c r="C221">
        <v>248.49859526999998</v>
      </c>
      <c r="D221">
        <v>193.58716131</v>
      </c>
      <c r="E221">
        <v>183.10784580000001</v>
      </c>
      <c r="F221">
        <v>140.9694318</v>
      </c>
      <c r="G221">
        <v>377.29122083999999</v>
      </c>
      <c r="H221">
        <v>27.552844530000002</v>
      </c>
      <c r="K221">
        <v>44.427635639999998</v>
      </c>
      <c r="L221">
        <v>101.61036</v>
      </c>
      <c r="M221">
        <v>232.74151811999999</v>
      </c>
      <c r="N221">
        <v>46.778122349999997</v>
      </c>
      <c r="T221">
        <v>359.24641631999998</v>
      </c>
      <c r="U221">
        <v>68.800673610000004</v>
      </c>
      <c r="V221">
        <v>148.88756852999998</v>
      </c>
      <c r="W221">
        <v>290.87310393000001</v>
      </c>
    </row>
    <row r="222" spans="1:23" x14ac:dyDescent="0.2">
      <c r="A222" s="20">
        <v>221</v>
      </c>
      <c r="B222">
        <v>930.78078299999993</v>
      </c>
      <c r="C222">
        <v>156.57708195000001</v>
      </c>
      <c r="D222">
        <v>235.71660969000001</v>
      </c>
      <c r="E222">
        <v>131.22380286000001</v>
      </c>
      <c r="F222">
        <v>38.851019999999998</v>
      </c>
      <c r="G222">
        <v>445.33280528999995</v>
      </c>
      <c r="H222">
        <v>33.009918570000004</v>
      </c>
      <c r="K222">
        <v>81.186677639999999</v>
      </c>
      <c r="L222">
        <v>37.802042459999996</v>
      </c>
      <c r="M222">
        <v>481.23861911999995</v>
      </c>
      <c r="N222">
        <v>51.589671750000001</v>
      </c>
      <c r="T222">
        <v>97.299391049999997</v>
      </c>
      <c r="U222">
        <v>92.789684190000003</v>
      </c>
      <c r="V222">
        <v>287.89502382000001</v>
      </c>
      <c r="W222">
        <v>564.13773017999995</v>
      </c>
    </row>
    <row r="223" spans="1:23" x14ac:dyDescent="0.2">
      <c r="A223" s="20">
        <v>222</v>
      </c>
      <c r="B223">
        <v>73.810960919999999</v>
      </c>
      <c r="C223">
        <v>937.94879619000005</v>
      </c>
      <c r="D223">
        <v>140.9694318</v>
      </c>
      <c r="E223">
        <v>336.63213414000001</v>
      </c>
      <c r="F223">
        <v>84.529359630000002</v>
      </c>
      <c r="G223">
        <v>48.650442659999996</v>
      </c>
      <c r="H223">
        <v>37.446406199999998</v>
      </c>
      <c r="K223">
        <v>64.374645870000009</v>
      </c>
      <c r="L223">
        <v>87.130883699999998</v>
      </c>
      <c r="M223">
        <v>47.253300209999999</v>
      </c>
      <c r="N223">
        <v>104.98292739</v>
      </c>
      <c r="T223">
        <v>228.38422679999999</v>
      </c>
      <c r="U223">
        <v>96.053169870000005</v>
      </c>
      <c r="V223">
        <v>77.758822259999988</v>
      </c>
      <c r="W223">
        <v>392.69415600000002</v>
      </c>
    </row>
    <row r="224" spans="1:23" x14ac:dyDescent="0.2">
      <c r="A224" s="20">
        <v>223</v>
      </c>
      <c r="B224">
        <v>179.3124</v>
      </c>
      <c r="C224">
        <v>89.854937910000004</v>
      </c>
      <c r="D224">
        <v>108.00135279</v>
      </c>
      <c r="E224">
        <v>519.36940098000002</v>
      </c>
      <c r="F224">
        <v>52.956928799999993</v>
      </c>
      <c r="G224">
        <v>78.446186459999993</v>
      </c>
      <c r="H224">
        <v>102.70267136999999</v>
      </c>
      <c r="K224">
        <v>27.06272397</v>
      </c>
      <c r="L224">
        <v>200.25459404999998</v>
      </c>
      <c r="M224">
        <v>81.570705029999999</v>
      </c>
      <c r="N224">
        <v>82.062319860000002</v>
      </c>
      <c r="T224">
        <v>68.996422980000006</v>
      </c>
      <c r="U224">
        <v>197.15248953</v>
      </c>
      <c r="V224">
        <v>113.13118169999998</v>
      </c>
      <c r="W224">
        <v>279.36124785000004</v>
      </c>
    </row>
    <row r="225" spans="1:23" x14ac:dyDescent="0.2">
      <c r="A225" s="20">
        <v>224</v>
      </c>
      <c r="B225">
        <v>301.90231080000001</v>
      </c>
      <c r="C225">
        <v>106.92099558</v>
      </c>
      <c r="D225">
        <v>401.94518156999999</v>
      </c>
      <c r="E225">
        <v>179.70987582000001</v>
      </c>
      <c r="F225">
        <v>49.288495949999998</v>
      </c>
      <c r="G225">
        <v>118.64204946</v>
      </c>
      <c r="H225">
        <v>33.413371470000001</v>
      </c>
      <c r="K225">
        <v>484.92647748000002</v>
      </c>
      <c r="L225">
        <v>285.48028350000004</v>
      </c>
      <c r="M225">
        <v>36.110528819999999</v>
      </c>
      <c r="N225">
        <v>24.09510375</v>
      </c>
      <c r="T225">
        <v>41.625879390000001</v>
      </c>
      <c r="U225">
        <v>51.589671750000001</v>
      </c>
      <c r="V225">
        <v>171.49587363000001</v>
      </c>
      <c r="W225">
        <v>180.62735759999998</v>
      </c>
    </row>
    <row r="226" spans="1:23" x14ac:dyDescent="0.2">
      <c r="A226" s="20">
        <v>225</v>
      </c>
      <c r="B226">
        <v>139.31228636999998</v>
      </c>
      <c r="C226">
        <v>34.852353480000005</v>
      </c>
      <c r="D226">
        <v>80.412645780000005</v>
      </c>
      <c r="E226">
        <v>43.100723880000004</v>
      </c>
      <c r="F226">
        <v>34.852353480000005</v>
      </c>
      <c r="G226">
        <v>370.41010748999997</v>
      </c>
      <c r="H226">
        <v>21.131966339999998</v>
      </c>
      <c r="K226">
        <v>60.954261840000001</v>
      </c>
      <c r="L226">
        <v>632.66794091999998</v>
      </c>
      <c r="M226">
        <v>38.966078790000005</v>
      </c>
      <c r="N226">
        <v>109.64355552000001</v>
      </c>
      <c r="T226">
        <v>21.131966339999998</v>
      </c>
      <c r="U226">
        <v>254.65797620999999</v>
      </c>
      <c r="V226">
        <v>126.863523</v>
      </c>
      <c r="W226">
        <v>378.69583463999999</v>
      </c>
    </row>
    <row r="227" spans="1:23" x14ac:dyDescent="0.2">
      <c r="A227" s="20">
        <v>226</v>
      </c>
      <c r="B227">
        <v>403.70692590000004</v>
      </c>
      <c r="C227">
        <v>119.69102699999999</v>
      </c>
      <c r="D227">
        <v>246.53213595000003</v>
      </c>
      <c r="E227">
        <v>439.56940589999999</v>
      </c>
      <c r="F227">
        <v>80.911731959999997</v>
      </c>
      <c r="G227">
        <v>97.299391049999997</v>
      </c>
      <c r="H227">
        <v>136.59271497</v>
      </c>
      <c r="K227">
        <v>164.36969999999999</v>
      </c>
      <c r="L227">
        <v>153.14623803000001</v>
      </c>
      <c r="M227">
        <v>36.47961351</v>
      </c>
      <c r="N227">
        <v>89.556083909999998</v>
      </c>
      <c r="T227">
        <v>25.53408576</v>
      </c>
      <c r="U227">
        <v>30.76851357</v>
      </c>
      <c r="V227">
        <v>55.105689060000003</v>
      </c>
      <c r="W227">
        <v>534.74842781999996</v>
      </c>
    </row>
    <row r="228" spans="1:23" x14ac:dyDescent="0.2">
      <c r="A228" s="20">
        <v>227</v>
      </c>
      <c r="B228">
        <v>479.82653396999996</v>
      </c>
      <c r="C228">
        <v>337.61237525999996</v>
      </c>
      <c r="D228">
        <v>56.782260000000001</v>
      </c>
      <c r="E228">
        <v>34.07533308</v>
      </c>
      <c r="F228">
        <v>93.841650270000002</v>
      </c>
      <c r="G228">
        <v>904.70427722999989</v>
      </c>
      <c r="H228">
        <v>47.253300209999999</v>
      </c>
      <c r="K228">
        <v>51.589671750000001</v>
      </c>
      <c r="L228">
        <v>404.16118397999998</v>
      </c>
      <c r="M228">
        <v>744.36312914999996</v>
      </c>
      <c r="N228">
        <v>65.747879999999995</v>
      </c>
      <c r="T228">
        <v>204.55659738</v>
      </c>
      <c r="U228">
        <v>76.192827300000005</v>
      </c>
      <c r="V228">
        <v>41.839559999999999</v>
      </c>
      <c r="W228">
        <v>596.10016547999999</v>
      </c>
    </row>
    <row r="229" spans="1:23" x14ac:dyDescent="0.2">
      <c r="A229" s="20">
        <v>228</v>
      </c>
      <c r="B229">
        <v>101.12621652</v>
      </c>
      <c r="C229">
        <v>68.149171890000005</v>
      </c>
      <c r="D229">
        <v>68.736419999999995</v>
      </c>
      <c r="E229">
        <v>96.794327789999997</v>
      </c>
      <c r="F229">
        <v>88.502623560000004</v>
      </c>
      <c r="G229">
        <v>71.84898441</v>
      </c>
      <c r="H229">
        <v>47.253300209999999</v>
      </c>
      <c r="K229">
        <v>60.513452190000002</v>
      </c>
      <c r="L229">
        <v>71.84898441</v>
      </c>
      <c r="M229">
        <v>118.64204946</v>
      </c>
      <c r="N229">
        <v>85.003043220000009</v>
      </c>
      <c r="T229">
        <v>72.775431810000001</v>
      </c>
      <c r="U229">
        <v>91.039894020000006</v>
      </c>
      <c r="V229">
        <v>59.546659500000004</v>
      </c>
      <c r="W229">
        <v>837.32465438999998</v>
      </c>
    </row>
    <row r="230" spans="1:23" x14ac:dyDescent="0.2">
      <c r="A230" s="20">
        <v>229</v>
      </c>
      <c r="B230">
        <v>53.877399119999993</v>
      </c>
      <c r="C230">
        <v>73.810960919999999</v>
      </c>
      <c r="D230">
        <v>93.841650270000002</v>
      </c>
      <c r="E230">
        <v>71.787719339999995</v>
      </c>
      <c r="F230">
        <v>73.507624109999995</v>
      </c>
      <c r="G230">
        <v>42.263932679999996</v>
      </c>
      <c r="H230">
        <v>98.576991899999996</v>
      </c>
      <c r="K230">
        <v>453.40186329000005</v>
      </c>
      <c r="L230">
        <v>235.33706511</v>
      </c>
      <c r="M230">
        <v>134.61729002999999</v>
      </c>
      <c r="N230">
        <v>63.537854670000002</v>
      </c>
      <c r="T230">
        <v>84.211080120000005</v>
      </c>
      <c r="U230">
        <v>123.54624360000001</v>
      </c>
      <c r="V230">
        <v>40.648626809999996</v>
      </c>
      <c r="W230">
        <v>76.602257280000003</v>
      </c>
    </row>
    <row r="231" spans="1:23" x14ac:dyDescent="0.2">
      <c r="A231" s="20">
        <v>230</v>
      </c>
      <c r="B231">
        <v>76.192827300000005</v>
      </c>
      <c r="C231">
        <v>161.63070309</v>
      </c>
      <c r="D231">
        <v>48.650442659999996</v>
      </c>
      <c r="E231">
        <v>281.65345803000002</v>
      </c>
      <c r="F231">
        <v>78.217563150000004</v>
      </c>
      <c r="G231">
        <v>90.102986729999998</v>
      </c>
      <c r="H231">
        <v>194.69142683999999</v>
      </c>
      <c r="K231">
        <v>78.217563150000004</v>
      </c>
      <c r="L231">
        <v>129.47700123000001</v>
      </c>
      <c r="M231">
        <v>108.00135279</v>
      </c>
      <c r="N231">
        <v>36.966745530000004</v>
      </c>
      <c r="T231">
        <v>234.44349165000003</v>
      </c>
      <c r="U231">
        <v>110.21137812000001</v>
      </c>
      <c r="V231">
        <v>59.321024729999998</v>
      </c>
      <c r="W231">
        <v>152.38565460000001</v>
      </c>
    </row>
    <row r="232" spans="1:23" x14ac:dyDescent="0.2">
      <c r="A232" s="20">
        <v>231</v>
      </c>
      <c r="B232">
        <v>218.18433978000002</v>
      </c>
      <c r="C232">
        <v>58.026986909999998</v>
      </c>
      <c r="D232">
        <v>27.552844530000002</v>
      </c>
      <c r="E232">
        <v>598.04421075000005</v>
      </c>
      <c r="F232">
        <v>66.018342869999998</v>
      </c>
      <c r="G232">
        <v>125.66063565</v>
      </c>
      <c r="H232">
        <v>540.42964236</v>
      </c>
      <c r="K232">
        <v>279.36124785000004</v>
      </c>
      <c r="L232">
        <v>209.28297338999997</v>
      </c>
      <c r="M232">
        <v>133.28290691999999</v>
      </c>
      <c r="N232">
        <v>57.408359129999994</v>
      </c>
      <c r="T232">
        <v>31.201851869999999</v>
      </c>
      <c r="U232">
        <v>108.66182013</v>
      </c>
      <c r="V232">
        <v>57.486061169999992</v>
      </c>
      <c r="W232">
        <v>174.89982068999998</v>
      </c>
    </row>
    <row r="233" spans="1:23" x14ac:dyDescent="0.2">
      <c r="A233" s="20">
        <v>232</v>
      </c>
      <c r="B233">
        <v>127.14444576</v>
      </c>
      <c r="C233">
        <v>100.46126636999999</v>
      </c>
      <c r="D233">
        <v>444.56923332000002</v>
      </c>
      <c r="E233">
        <v>595.04969367000001</v>
      </c>
      <c r="F233">
        <v>96.794327789999997</v>
      </c>
      <c r="G233">
        <v>53.20946043</v>
      </c>
      <c r="H233">
        <v>653.53392719999999</v>
      </c>
      <c r="K233">
        <v>167.59881747</v>
      </c>
      <c r="L233">
        <v>616.80626486999995</v>
      </c>
      <c r="M233">
        <v>168.74043975000001</v>
      </c>
      <c r="N233">
        <v>41.94565317</v>
      </c>
      <c r="T233">
        <v>418.79008728000002</v>
      </c>
      <c r="U233">
        <v>42.789915719999996</v>
      </c>
      <c r="V233">
        <v>38.966078790000005</v>
      </c>
      <c r="W233">
        <v>173.28451482</v>
      </c>
    </row>
    <row r="234" spans="1:23" x14ac:dyDescent="0.2">
      <c r="A234" s="20">
        <v>233</v>
      </c>
      <c r="B234">
        <v>602.8931169</v>
      </c>
      <c r="C234">
        <v>53.877399119999993</v>
      </c>
      <c r="D234">
        <v>398.38433615999998</v>
      </c>
      <c r="E234">
        <v>48.650442659999996</v>
      </c>
      <c r="F234">
        <v>33.009918570000004</v>
      </c>
      <c r="G234">
        <v>60.142873230000006</v>
      </c>
      <c r="H234">
        <v>96.562715940000004</v>
      </c>
      <c r="K234">
        <v>116.70547554000001</v>
      </c>
      <c r="L234">
        <v>93.793833629999995</v>
      </c>
      <c r="M234">
        <v>292.72450445999999</v>
      </c>
      <c r="N234">
        <v>2.98854</v>
      </c>
      <c r="T234">
        <v>461.17505583000002</v>
      </c>
      <c r="U234">
        <v>102.00484727999999</v>
      </c>
      <c r="V234">
        <v>48.650442659999996</v>
      </c>
      <c r="W234">
        <v>124.84028142000001</v>
      </c>
    </row>
    <row r="235" spans="1:23" x14ac:dyDescent="0.2">
      <c r="A235" s="20">
        <v>234</v>
      </c>
      <c r="B235">
        <v>75.604084919999991</v>
      </c>
      <c r="C235">
        <v>56.387772719999994</v>
      </c>
      <c r="D235">
        <v>197.33479047</v>
      </c>
      <c r="E235">
        <v>18.901021229999998</v>
      </c>
      <c r="F235">
        <v>82.062319860000002</v>
      </c>
      <c r="G235">
        <v>70.847823509999998</v>
      </c>
      <c r="H235">
        <v>21.7565712</v>
      </c>
      <c r="K235">
        <v>68.736419999999995</v>
      </c>
      <c r="L235">
        <v>45.519947010000003</v>
      </c>
      <c r="M235">
        <v>62.831064959999999</v>
      </c>
      <c r="N235">
        <v>23.90832</v>
      </c>
      <c r="T235">
        <v>629.90204715000004</v>
      </c>
      <c r="U235">
        <v>83.892800609999995</v>
      </c>
      <c r="V235">
        <v>42.789915719999996</v>
      </c>
      <c r="W235">
        <v>759.94238817000007</v>
      </c>
    </row>
    <row r="236" spans="1:23" x14ac:dyDescent="0.2">
      <c r="A236" s="20">
        <v>235</v>
      </c>
      <c r="B236">
        <v>68.280667649999998</v>
      </c>
      <c r="C236">
        <v>65.543165009999996</v>
      </c>
      <c r="D236">
        <v>168.42216024000001</v>
      </c>
      <c r="E236">
        <v>92.789684190000003</v>
      </c>
      <c r="F236">
        <v>66.356047889999999</v>
      </c>
      <c r="G236">
        <v>58.866766650000002</v>
      </c>
      <c r="H236">
        <v>36.966745530000004</v>
      </c>
      <c r="K236">
        <v>179.93401631999998</v>
      </c>
      <c r="L236">
        <v>202.25093877</v>
      </c>
      <c r="M236">
        <v>393.14990835000003</v>
      </c>
      <c r="N236">
        <v>36.47961351</v>
      </c>
      <c r="T236">
        <v>56.782260000000001</v>
      </c>
      <c r="U236">
        <v>47.909284739999997</v>
      </c>
      <c r="V236">
        <v>38.271243239999997</v>
      </c>
      <c r="W236">
        <v>210.41114724000002</v>
      </c>
    </row>
    <row r="237" spans="1:23" x14ac:dyDescent="0.2">
      <c r="A237" s="20">
        <v>236</v>
      </c>
      <c r="B237">
        <v>148.37802246000001</v>
      </c>
      <c r="C237">
        <v>21.7565712</v>
      </c>
      <c r="D237">
        <v>144.22544612999999</v>
      </c>
      <c r="E237">
        <v>1144.43449614</v>
      </c>
      <c r="F237">
        <v>78.217563150000004</v>
      </c>
      <c r="G237">
        <v>90.102986729999998</v>
      </c>
      <c r="H237">
        <v>95.492818619999994</v>
      </c>
      <c r="K237">
        <v>42.263932679999996</v>
      </c>
      <c r="L237">
        <v>120.47253021</v>
      </c>
      <c r="M237">
        <v>119.57895675</v>
      </c>
      <c r="N237">
        <v>38.851019999999998</v>
      </c>
      <c r="T237">
        <v>59.845513499999996</v>
      </c>
      <c r="U237">
        <v>44.125793100000003</v>
      </c>
      <c r="V237">
        <v>35.986504409999995</v>
      </c>
      <c r="W237">
        <v>107.96100749999999</v>
      </c>
    </row>
    <row r="238" spans="1:23" x14ac:dyDescent="0.2">
      <c r="A238" s="20">
        <v>237</v>
      </c>
      <c r="B238">
        <v>161.7397848</v>
      </c>
      <c r="C238">
        <v>82.062319860000002</v>
      </c>
      <c r="D238">
        <v>59.546659500000004</v>
      </c>
      <c r="E238">
        <v>88.755155189999996</v>
      </c>
      <c r="F238">
        <v>52.873249680000001</v>
      </c>
      <c r="G238">
        <v>128.36825288999998</v>
      </c>
      <c r="H238">
        <v>99.343552410000001</v>
      </c>
      <c r="K238">
        <v>164.83142942999999</v>
      </c>
      <c r="L238">
        <v>75.663855720000001</v>
      </c>
      <c r="M238">
        <v>161.63070309</v>
      </c>
      <c r="N238">
        <v>41.839559999999999</v>
      </c>
      <c r="T238">
        <v>5.9770799999999999</v>
      </c>
      <c r="U238">
        <v>97.208240580000009</v>
      </c>
      <c r="V238">
        <v>29.434130459999999</v>
      </c>
      <c r="W238">
        <v>110.57598</v>
      </c>
    </row>
    <row r="239" spans="1:23" x14ac:dyDescent="0.2">
      <c r="A239" s="20">
        <v>238</v>
      </c>
      <c r="B239">
        <v>283.45405338</v>
      </c>
      <c r="C239">
        <v>30.47713092</v>
      </c>
      <c r="D239">
        <v>108.78435027</v>
      </c>
      <c r="E239">
        <v>84.633958530000001</v>
      </c>
      <c r="F239">
        <v>74.713499999999996</v>
      </c>
      <c r="G239">
        <v>97.574336730000013</v>
      </c>
      <c r="H239">
        <v>360.07872471000002</v>
      </c>
      <c r="K239">
        <v>129.06159416999998</v>
      </c>
      <c r="L239">
        <v>42.263932679999996</v>
      </c>
      <c r="M239">
        <v>689.13490994999995</v>
      </c>
      <c r="N239">
        <v>18.17928882</v>
      </c>
      <c r="T239">
        <v>45.519947010000003</v>
      </c>
      <c r="U239">
        <v>26.89686</v>
      </c>
      <c r="V239">
        <v>91.039894020000006</v>
      </c>
      <c r="W239">
        <v>114.54326684999999</v>
      </c>
    </row>
    <row r="240" spans="1:23" x14ac:dyDescent="0.2">
      <c r="A240" s="20">
        <v>239</v>
      </c>
      <c r="B240">
        <v>131.39414963999999</v>
      </c>
      <c r="C240">
        <v>68.214919770000009</v>
      </c>
      <c r="D240">
        <v>407.85651368999999</v>
      </c>
      <c r="E240">
        <v>154.39544775000002</v>
      </c>
      <c r="F240">
        <v>145.42833347999999</v>
      </c>
      <c r="G240">
        <v>99.343552410000001</v>
      </c>
      <c r="H240">
        <v>672.68748005999998</v>
      </c>
      <c r="K240">
        <v>86.873869259999992</v>
      </c>
      <c r="L240">
        <v>68.736419999999995</v>
      </c>
      <c r="M240">
        <v>287.04030138000002</v>
      </c>
      <c r="N240">
        <v>18.901021229999998</v>
      </c>
      <c r="T240">
        <v>78.900444539999995</v>
      </c>
      <c r="U240">
        <v>72.714166739999996</v>
      </c>
      <c r="V240">
        <v>39.871606409999998</v>
      </c>
      <c r="W240">
        <v>532.01092517999996</v>
      </c>
    </row>
    <row r="241" spans="1:23" x14ac:dyDescent="0.2">
      <c r="A241" s="20">
        <v>240</v>
      </c>
      <c r="B241">
        <v>155.31741233999998</v>
      </c>
      <c r="C241">
        <v>71.036101529999996</v>
      </c>
      <c r="D241">
        <v>65.543165009999996</v>
      </c>
      <c r="E241">
        <v>522.25184780999996</v>
      </c>
      <c r="F241">
        <v>30.47713092</v>
      </c>
      <c r="G241">
        <v>394.18095465000005</v>
      </c>
      <c r="H241">
        <v>581.72977089000005</v>
      </c>
      <c r="K241">
        <v>2076.6736866599999</v>
      </c>
      <c r="L241">
        <v>53.79372</v>
      </c>
      <c r="M241">
        <v>80.911731959999997</v>
      </c>
      <c r="N241">
        <v>159.15170916</v>
      </c>
      <c r="T241">
        <v>75.249942930000003</v>
      </c>
      <c r="U241">
        <v>42.789915719999996</v>
      </c>
      <c r="V241">
        <v>56.387772719999994</v>
      </c>
      <c r="W241">
        <v>160.18723826999999</v>
      </c>
    </row>
    <row r="242" spans="1:23" x14ac:dyDescent="0.2">
      <c r="A242" s="20">
        <v>241</v>
      </c>
      <c r="B242">
        <v>489.03571998000001</v>
      </c>
      <c r="C242">
        <v>60.069654000000007</v>
      </c>
      <c r="D242">
        <v>120.13781373</v>
      </c>
      <c r="E242">
        <v>156.37834404</v>
      </c>
      <c r="F242">
        <v>72.775431810000001</v>
      </c>
      <c r="G242">
        <v>113.91716772000001</v>
      </c>
      <c r="H242">
        <v>230.13700550999999</v>
      </c>
      <c r="K242">
        <v>35.986504409999995</v>
      </c>
      <c r="L242">
        <v>1045.2373821899998</v>
      </c>
      <c r="M242">
        <v>63.887513850000005</v>
      </c>
      <c r="N242">
        <v>120.47253021</v>
      </c>
      <c r="T242">
        <v>90.893455560000007</v>
      </c>
      <c r="U242">
        <v>34.979366429999999</v>
      </c>
      <c r="V242">
        <v>24.09510375</v>
      </c>
      <c r="W242">
        <v>192.40668801000001</v>
      </c>
    </row>
    <row r="243" spans="1:23" x14ac:dyDescent="0.2">
      <c r="A243" s="20">
        <v>242</v>
      </c>
      <c r="B243">
        <v>82.225195290000002</v>
      </c>
      <c r="C243">
        <v>42.789915719999996</v>
      </c>
      <c r="D243">
        <v>30.47713092</v>
      </c>
      <c r="E243">
        <v>75.604084919999991</v>
      </c>
      <c r="F243">
        <v>60.513452190000002</v>
      </c>
      <c r="G243">
        <v>77.586981210000005</v>
      </c>
      <c r="H243">
        <v>189.31803191999998</v>
      </c>
      <c r="K243">
        <v>199.06963794000001</v>
      </c>
      <c r="L243">
        <v>151.12150217999999</v>
      </c>
      <c r="M243">
        <v>193.24049066999999</v>
      </c>
      <c r="N243">
        <v>701.95724082000004</v>
      </c>
      <c r="T243">
        <v>1607.5924482599999</v>
      </c>
      <c r="U243">
        <v>53.877399119999993</v>
      </c>
      <c r="V243">
        <v>36.357083369999998</v>
      </c>
      <c r="W243">
        <v>561.08941937999998</v>
      </c>
    </row>
    <row r="244" spans="1:23" x14ac:dyDescent="0.2">
      <c r="A244" s="20">
        <v>243</v>
      </c>
      <c r="B244">
        <v>33.413371470000001</v>
      </c>
      <c r="C244">
        <v>50.893341929999998</v>
      </c>
      <c r="D244">
        <v>31.201851869999999</v>
      </c>
      <c r="E244">
        <v>915.96210740999993</v>
      </c>
      <c r="F244">
        <v>63.325668329999999</v>
      </c>
      <c r="G244">
        <v>307.18007244</v>
      </c>
      <c r="H244">
        <v>119.01711123</v>
      </c>
      <c r="K244">
        <v>41.94565317</v>
      </c>
      <c r="L244">
        <v>89.904248819999992</v>
      </c>
      <c r="M244">
        <v>55.589832539999996</v>
      </c>
      <c r="N244">
        <v>268.05410676000002</v>
      </c>
      <c r="T244">
        <v>113.60337102</v>
      </c>
      <c r="U244">
        <v>31.201851869999999</v>
      </c>
      <c r="V244">
        <v>24.643500840000002</v>
      </c>
      <c r="W244">
        <v>327.43340802</v>
      </c>
    </row>
    <row r="245" spans="1:23" x14ac:dyDescent="0.2">
      <c r="A245" s="20">
        <v>244</v>
      </c>
      <c r="B245">
        <v>77.702039999999997</v>
      </c>
      <c r="C245">
        <v>177.53571297000002</v>
      </c>
      <c r="D245">
        <v>148.37802246000001</v>
      </c>
      <c r="E245">
        <v>238.03422246</v>
      </c>
      <c r="F245">
        <v>278.72020602000003</v>
      </c>
      <c r="G245">
        <v>284.47762832999996</v>
      </c>
      <c r="H245">
        <v>194.82889967999998</v>
      </c>
      <c r="K245">
        <v>32.188070070000002</v>
      </c>
      <c r="L245">
        <v>409.08032082000005</v>
      </c>
      <c r="M245">
        <v>78.900444539999995</v>
      </c>
      <c r="N245">
        <v>225.74833451999999</v>
      </c>
      <c r="T245">
        <v>489.62894517000001</v>
      </c>
      <c r="U245">
        <v>50.80518</v>
      </c>
      <c r="V245">
        <v>44.828099999999999</v>
      </c>
      <c r="W245">
        <v>312.87025260000001</v>
      </c>
    </row>
    <row r="246" spans="1:23" x14ac:dyDescent="0.2">
      <c r="A246" s="20">
        <v>245</v>
      </c>
      <c r="B246">
        <v>364.71245598000002</v>
      </c>
      <c r="C246">
        <v>303.37715528999996</v>
      </c>
      <c r="D246">
        <v>110.25172341</v>
      </c>
      <c r="E246">
        <v>188.65756458000001</v>
      </c>
      <c r="F246">
        <v>288.5136516</v>
      </c>
      <c r="G246">
        <v>327.07777176000002</v>
      </c>
      <c r="H246">
        <v>116.24673465000001</v>
      </c>
      <c r="K246">
        <v>154.89901674000001</v>
      </c>
      <c r="L246">
        <v>672.90564347999998</v>
      </c>
      <c r="M246">
        <v>243.24922476</v>
      </c>
      <c r="N246">
        <v>212.27001912000003</v>
      </c>
      <c r="T246">
        <v>60.142873230000006</v>
      </c>
      <c r="U246">
        <v>36.966745530000004</v>
      </c>
      <c r="V246">
        <v>48.281357970000002</v>
      </c>
      <c r="W246">
        <v>436.41948474000003</v>
      </c>
    </row>
    <row r="247" spans="1:23" x14ac:dyDescent="0.2">
      <c r="A247" s="20">
        <v>246</v>
      </c>
      <c r="B247">
        <v>2126.1370121999998</v>
      </c>
      <c r="C247">
        <v>281.25598221000001</v>
      </c>
      <c r="D247">
        <v>60.513452190000002</v>
      </c>
      <c r="E247">
        <v>164.61476028000001</v>
      </c>
      <c r="F247">
        <v>68.800673610000004</v>
      </c>
      <c r="G247">
        <v>225.64971269999998</v>
      </c>
      <c r="H247">
        <v>116.24673465000001</v>
      </c>
      <c r="K247">
        <v>308.46514464000001</v>
      </c>
      <c r="L247">
        <v>390.44826819000002</v>
      </c>
      <c r="M247">
        <v>406.83742154999999</v>
      </c>
      <c r="N247">
        <v>538.64249543999995</v>
      </c>
      <c r="T247">
        <v>30.76851357</v>
      </c>
      <c r="U247">
        <v>38.966078790000005</v>
      </c>
      <c r="V247">
        <v>44.828099999999999</v>
      </c>
      <c r="W247">
        <v>113.91716772000001</v>
      </c>
    </row>
    <row r="248" spans="1:23" x14ac:dyDescent="0.2">
      <c r="A248" s="20">
        <v>247</v>
      </c>
      <c r="B248">
        <v>374.76142173</v>
      </c>
      <c r="C248">
        <v>154.62556533</v>
      </c>
      <c r="D248">
        <v>99.343552410000001</v>
      </c>
      <c r="E248">
        <v>213.21439775999997</v>
      </c>
      <c r="F248">
        <v>307.87789652999999</v>
      </c>
      <c r="G248">
        <v>588.86341587000004</v>
      </c>
      <c r="H248">
        <v>109.60171595999999</v>
      </c>
      <c r="K248">
        <v>127.63157778</v>
      </c>
      <c r="L248">
        <v>225.11476403999998</v>
      </c>
      <c r="M248">
        <v>431.94414609</v>
      </c>
      <c r="N248">
        <v>150.08298452999998</v>
      </c>
      <c r="T248">
        <v>24.643500840000002</v>
      </c>
      <c r="U248">
        <v>172.45668924</v>
      </c>
      <c r="V248">
        <v>77.758822259999988</v>
      </c>
      <c r="W248">
        <v>55.105689060000003</v>
      </c>
    </row>
    <row r="249" spans="1:23" x14ac:dyDescent="0.2">
      <c r="A249" s="20">
        <v>248</v>
      </c>
      <c r="B249">
        <v>67.623188850000005</v>
      </c>
      <c r="C249">
        <v>71.036101529999996</v>
      </c>
      <c r="D249">
        <v>74.892812399999997</v>
      </c>
      <c r="E249">
        <v>334.35636092999999</v>
      </c>
      <c r="F249">
        <v>88.704350009999999</v>
      </c>
      <c r="G249">
        <v>753.20621900999993</v>
      </c>
      <c r="H249">
        <v>296.33316650999996</v>
      </c>
      <c r="K249">
        <v>33.126471629999998</v>
      </c>
      <c r="L249">
        <v>321.04241522999996</v>
      </c>
      <c r="M249">
        <v>212.52255074999999</v>
      </c>
      <c r="N249">
        <v>266.44926077999997</v>
      </c>
      <c r="T249">
        <v>21.131966339999998</v>
      </c>
      <c r="U249">
        <v>103.18083777</v>
      </c>
      <c r="V249">
        <v>27.552844530000002</v>
      </c>
      <c r="W249">
        <v>142.48163303999999</v>
      </c>
    </row>
    <row r="250" spans="1:23" x14ac:dyDescent="0.2">
      <c r="A250" s="20">
        <v>249</v>
      </c>
      <c r="B250">
        <v>45.224081550000001</v>
      </c>
      <c r="C250">
        <v>73.993261860000004</v>
      </c>
      <c r="D250">
        <v>54.862123050000008</v>
      </c>
      <c r="E250">
        <v>75.663855720000001</v>
      </c>
      <c r="F250">
        <v>66.825248669999993</v>
      </c>
      <c r="G250">
        <v>872.96598242999994</v>
      </c>
      <c r="H250">
        <v>22.760720639999999</v>
      </c>
      <c r="K250">
        <v>259.59803283000002</v>
      </c>
      <c r="L250">
        <v>281.70127466999998</v>
      </c>
      <c r="M250">
        <v>54.944307900000005</v>
      </c>
      <c r="N250">
        <v>129.75194690999999</v>
      </c>
      <c r="T250">
        <v>157.71422142</v>
      </c>
      <c r="U250">
        <v>38.966078790000005</v>
      </c>
      <c r="V250">
        <v>18.901021229999998</v>
      </c>
      <c r="W250">
        <v>383.47749864000002</v>
      </c>
    </row>
    <row r="251" spans="1:23" x14ac:dyDescent="0.2">
      <c r="A251" s="20">
        <v>250</v>
      </c>
      <c r="B251">
        <v>37.802042459999996</v>
      </c>
      <c r="C251">
        <v>18.901021229999998</v>
      </c>
      <c r="D251">
        <v>41.518291949999998</v>
      </c>
      <c r="E251">
        <v>61.538521410000001</v>
      </c>
      <c r="F251">
        <v>187.73111718000001</v>
      </c>
      <c r="G251">
        <v>38.851019999999998</v>
      </c>
      <c r="H251">
        <v>216.86938217999997</v>
      </c>
      <c r="K251">
        <v>14.663271510000001</v>
      </c>
      <c r="L251">
        <v>255.35878883999999</v>
      </c>
      <c r="M251">
        <v>61.538521410000001</v>
      </c>
      <c r="N251">
        <v>417.41237034</v>
      </c>
      <c r="T251">
        <v>44.427635639999998</v>
      </c>
      <c r="U251">
        <v>76.602257280000003</v>
      </c>
      <c r="V251">
        <v>33.413371470000001</v>
      </c>
      <c r="W251">
        <v>407.76835175999997</v>
      </c>
    </row>
    <row r="252" spans="1:23" x14ac:dyDescent="0.2">
      <c r="A252" s="20">
        <v>251</v>
      </c>
      <c r="B252">
        <v>26.73099603</v>
      </c>
      <c r="C252">
        <v>84.950743770000003</v>
      </c>
      <c r="D252">
        <v>73.931996789999999</v>
      </c>
      <c r="E252">
        <v>100.46126636999999</v>
      </c>
      <c r="F252">
        <v>230.68241405999999</v>
      </c>
      <c r="G252">
        <v>85.003043220000009</v>
      </c>
      <c r="H252">
        <v>158.84239527</v>
      </c>
      <c r="K252">
        <v>158.07284622</v>
      </c>
      <c r="L252">
        <v>83.732913719999999</v>
      </c>
      <c r="M252">
        <v>137.99135168999999</v>
      </c>
      <c r="N252">
        <v>96.470071200000007</v>
      </c>
      <c r="T252">
        <v>90.893455560000007</v>
      </c>
      <c r="U252">
        <v>69.319185300000001</v>
      </c>
      <c r="V252">
        <v>89.705510910000001</v>
      </c>
      <c r="W252">
        <v>177.71203682999999</v>
      </c>
    </row>
    <row r="253" spans="1:23" x14ac:dyDescent="0.2">
      <c r="A253" s="20">
        <v>252</v>
      </c>
      <c r="B253">
        <v>212.69140325999999</v>
      </c>
      <c r="C253">
        <v>46.394094959999997</v>
      </c>
      <c r="D253">
        <v>748.86088184999994</v>
      </c>
      <c r="E253">
        <v>109.60171595999999</v>
      </c>
      <c r="F253">
        <v>135.41074740000002</v>
      </c>
      <c r="G253">
        <v>631.03470381</v>
      </c>
      <c r="H253">
        <v>255.14809677</v>
      </c>
      <c r="K253">
        <v>87.177206069999997</v>
      </c>
      <c r="L253">
        <v>278.11054386000001</v>
      </c>
      <c r="M253">
        <v>270.09527958000001</v>
      </c>
      <c r="N253">
        <v>194.2551</v>
      </c>
      <c r="T253">
        <v>181.54035657</v>
      </c>
      <c r="U253">
        <v>57.486061169999992</v>
      </c>
      <c r="V253">
        <v>61.610246369999999</v>
      </c>
      <c r="W253">
        <v>140.74678557000001</v>
      </c>
    </row>
    <row r="254" spans="1:23" x14ac:dyDescent="0.2">
      <c r="A254" s="20">
        <v>253</v>
      </c>
      <c r="B254">
        <v>32.188070070000002</v>
      </c>
      <c r="C254">
        <v>97.711809570000014</v>
      </c>
      <c r="D254">
        <v>84.158780669999999</v>
      </c>
      <c r="E254">
        <v>55.830410010000001</v>
      </c>
      <c r="F254">
        <v>54.458670150000003</v>
      </c>
      <c r="G254">
        <v>185.79454325999998</v>
      </c>
      <c r="H254">
        <v>92.692556639999992</v>
      </c>
      <c r="K254">
        <v>121.31679276</v>
      </c>
      <c r="L254">
        <v>65.271207869999998</v>
      </c>
      <c r="M254">
        <v>80.469428039999997</v>
      </c>
      <c r="N254">
        <v>235.24143183000001</v>
      </c>
      <c r="T254">
        <v>17.931239999999999</v>
      </c>
      <c r="U254">
        <v>68.280667649999998</v>
      </c>
      <c r="V254">
        <v>103.18083777</v>
      </c>
      <c r="W254">
        <v>781.66160261999994</v>
      </c>
    </row>
    <row r="255" spans="1:23" x14ac:dyDescent="0.2">
      <c r="A255" s="20">
        <v>254</v>
      </c>
      <c r="B255">
        <v>341.16574931999997</v>
      </c>
      <c r="C255">
        <v>107.96100749999999</v>
      </c>
      <c r="D255">
        <v>57.717673019999999</v>
      </c>
      <c r="E255">
        <v>79.744707089999991</v>
      </c>
      <c r="F255">
        <v>65.407186440000004</v>
      </c>
      <c r="G255">
        <v>54.125447940000001</v>
      </c>
      <c r="H255">
        <v>212.24909933999999</v>
      </c>
      <c r="K255">
        <v>63.509463540000006</v>
      </c>
      <c r="L255">
        <v>71.287138889999994</v>
      </c>
      <c r="M255">
        <v>366.32477331000001</v>
      </c>
      <c r="N255">
        <v>514.24554914999999</v>
      </c>
      <c r="T255">
        <v>78.955732529999992</v>
      </c>
      <c r="U255">
        <v>53.79372</v>
      </c>
      <c r="V255">
        <v>96.794327789999997</v>
      </c>
      <c r="W255">
        <v>670.67320410000002</v>
      </c>
    </row>
    <row r="256" spans="1:23" x14ac:dyDescent="0.2">
      <c r="A256" s="20">
        <v>255</v>
      </c>
      <c r="B256">
        <v>53.20946043</v>
      </c>
      <c r="C256">
        <v>83.732913719999999</v>
      </c>
      <c r="D256">
        <v>309.54101903999998</v>
      </c>
      <c r="E256">
        <v>66.154321440000004</v>
      </c>
      <c r="F256">
        <v>234.74383992</v>
      </c>
      <c r="G256">
        <v>1012.28574015</v>
      </c>
      <c r="H256">
        <v>270.37620234000002</v>
      </c>
      <c r="K256">
        <v>166.65742736999999</v>
      </c>
      <c r="L256">
        <v>236.32178903999997</v>
      </c>
      <c r="M256">
        <v>293.85118403999996</v>
      </c>
      <c r="N256">
        <v>58.026986909999998</v>
      </c>
      <c r="T256">
        <v>74.773270799999992</v>
      </c>
      <c r="U256">
        <v>51.154839180000003</v>
      </c>
      <c r="V256">
        <v>116.59191102</v>
      </c>
      <c r="W256">
        <v>119.87781074999999</v>
      </c>
    </row>
    <row r="257" spans="1:23" x14ac:dyDescent="0.2">
      <c r="A257" s="20">
        <v>256</v>
      </c>
      <c r="B257">
        <v>101.65369382999999</v>
      </c>
      <c r="C257">
        <v>67.42445094</v>
      </c>
      <c r="D257">
        <v>55.830410010000001</v>
      </c>
      <c r="E257">
        <v>110.21137812000001</v>
      </c>
      <c r="F257">
        <v>198.32848002</v>
      </c>
      <c r="G257">
        <v>57.717673019999999</v>
      </c>
      <c r="H257">
        <v>153.14623803000001</v>
      </c>
      <c r="K257">
        <v>75.853628009999994</v>
      </c>
      <c r="L257">
        <v>86.202942030000003</v>
      </c>
      <c r="M257">
        <v>797.76086759999998</v>
      </c>
      <c r="N257">
        <v>661.98701258999995</v>
      </c>
      <c r="T257">
        <v>50.893341929999998</v>
      </c>
      <c r="U257">
        <v>55.830410010000001</v>
      </c>
      <c r="V257">
        <v>221.23265058000001</v>
      </c>
      <c r="W257">
        <v>441.70770627000002</v>
      </c>
    </row>
    <row r="258" spans="1:23" x14ac:dyDescent="0.2">
      <c r="A258" s="20">
        <v>257</v>
      </c>
      <c r="B258">
        <v>35.986504409999995</v>
      </c>
      <c r="C258">
        <v>38.966078790000005</v>
      </c>
      <c r="D258">
        <v>83.357851949999997</v>
      </c>
      <c r="E258">
        <v>102.70267136999999</v>
      </c>
      <c r="F258">
        <v>43.652109510000003</v>
      </c>
      <c r="G258">
        <v>128.64618711</v>
      </c>
      <c r="H258">
        <v>317.74306707</v>
      </c>
      <c r="K258">
        <v>74.07245816999999</v>
      </c>
      <c r="L258">
        <v>98.031583350000005</v>
      </c>
      <c r="M258">
        <v>520.76953197</v>
      </c>
      <c r="N258">
        <v>57.096056699999998</v>
      </c>
      <c r="T258">
        <v>183.49785027000001</v>
      </c>
      <c r="U258">
        <v>224.85625533000001</v>
      </c>
      <c r="V258">
        <v>155.92109742</v>
      </c>
      <c r="W258">
        <v>304.72797537000002</v>
      </c>
    </row>
    <row r="259" spans="1:23" x14ac:dyDescent="0.2">
      <c r="A259" s="20">
        <v>258</v>
      </c>
      <c r="B259">
        <v>55.830410010000001</v>
      </c>
      <c r="C259">
        <v>36.966745530000004</v>
      </c>
      <c r="D259">
        <v>140.07884687999999</v>
      </c>
      <c r="E259">
        <v>21.131966339999998</v>
      </c>
      <c r="F259">
        <v>31.87128483</v>
      </c>
      <c r="G259">
        <v>123.9795819</v>
      </c>
      <c r="H259">
        <v>385.62625889999998</v>
      </c>
      <c r="K259">
        <v>49.088263769999998</v>
      </c>
      <c r="L259">
        <v>50.096896020000003</v>
      </c>
      <c r="M259">
        <v>232.56967706999998</v>
      </c>
      <c r="N259">
        <v>89.904248819999992</v>
      </c>
      <c r="T259">
        <v>71.036101529999996</v>
      </c>
      <c r="U259">
        <v>103.95636389999999</v>
      </c>
      <c r="V259">
        <v>131.53012820999999</v>
      </c>
      <c r="W259">
        <v>71.97300881999999</v>
      </c>
    </row>
    <row r="260" spans="1:23" x14ac:dyDescent="0.2">
      <c r="A260" s="20">
        <v>259</v>
      </c>
      <c r="B260">
        <v>71.84898441</v>
      </c>
      <c r="C260">
        <v>34.07533308</v>
      </c>
      <c r="D260">
        <v>110.93908760999999</v>
      </c>
      <c r="E260">
        <v>92.257724069999995</v>
      </c>
      <c r="F260">
        <v>121.43932289999999</v>
      </c>
      <c r="G260">
        <v>166.55581701</v>
      </c>
      <c r="H260">
        <v>545.09475329999998</v>
      </c>
      <c r="K260">
        <v>43.054401509999998</v>
      </c>
      <c r="L260">
        <v>53.877399119999993</v>
      </c>
      <c r="M260">
        <v>675.39659156999994</v>
      </c>
      <c r="N260">
        <v>126.79329230999998</v>
      </c>
      <c r="T260">
        <v>120.87897165</v>
      </c>
      <c r="U260">
        <v>72.95922702</v>
      </c>
      <c r="V260">
        <v>42.474624750000004</v>
      </c>
      <c r="W260">
        <v>934.53438924</v>
      </c>
    </row>
    <row r="261" spans="1:23" x14ac:dyDescent="0.2">
      <c r="A261" s="20">
        <v>260</v>
      </c>
      <c r="B261">
        <v>254.09613069</v>
      </c>
      <c r="C261">
        <v>27.552844530000002</v>
      </c>
      <c r="D261">
        <v>147.86548784999999</v>
      </c>
      <c r="E261">
        <v>99.343552410000001</v>
      </c>
      <c r="F261">
        <v>330.83735508000001</v>
      </c>
      <c r="G261">
        <v>44.125793100000003</v>
      </c>
      <c r="H261">
        <v>331.94311488</v>
      </c>
      <c r="K261">
        <v>24.355106729999999</v>
      </c>
      <c r="L261">
        <v>64.513612980000005</v>
      </c>
      <c r="M261">
        <v>422.44208316000004</v>
      </c>
      <c r="N261">
        <v>288.17295804000003</v>
      </c>
      <c r="T261">
        <v>962.97781869000005</v>
      </c>
      <c r="U261">
        <v>142.85669480999999</v>
      </c>
      <c r="V261">
        <v>32.188070070000002</v>
      </c>
      <c r="W261">
        <v>156.57708195000001</v>
      </c>
    </row>
    <row r="262" spans="1:23" x14ac:dyDescent="0.2">
      <c r="A262" s="20">
        <v>261</v>
      </c>
      <c r="B262">
        <v>221.09069493000001</v>
      </c>
      <c r="C262">
        <v>175.71569210999999</v>
      </c>
      <c r="D262">
        <v>32.325542909999996</v>
      </c>
      <c r="E262">
        <v>59.770800000000001</v>
      </c>
      <c r="F262">
        <v>183.80417562</v>
      </c>
      <c r="G262">
        <v>97.574336730000013</v>
      </c>
      <c r="H262">
        <v>147.53226563999999</v>
      </c>
      <c r="K262">
        <v>30.444256979999999</v>
      </c>
      <c r="L262">
        <v>45.715696380000004</v>
      </c>
      <c r="M262">
        <v>58.715845379999998</v>
      </c>
      <c r="N262">
        <v>222.13967246999999</v>
      </c>
      <c r="T262">
        <v>182.32484832</v>
      </c>
      <c r="U262">
        <v>74.233839330000009</v>
      </c>
      <c r="V262">
        <v>19.135621619999998</v>
      </c>
      <c r="W262">
        <v>147.53226563999999</v>
      </c>
    </row>
    <row r="263" spans="1:23" x14ac:dyDescent="0.2">
      <c r="A263" s="20">
        <v>262</v>
      </c>
      <c r="B263">
        <v>52.956928799999993</v>
      </c>
      <c r="C263">
        <v>37.446406199999998</v>
      </c>
      <c r="D263">
        <v>362.05713818999999</v>
      </c>
      <c r="E263">
        <v>88.300897110000008</v>
      </c>
      <c r="F263">
        <v>103.07773313999999</v>
      </c>
      <c r="G263">
        <v>170.58287465999999</v>
      </c>
      <c r="H263">
        <v>311.03827758</v>
      </c>
      <c r="K263">
        <v>187.01386757999998</v>
      </c>
      <c r="L263">
        <v>19.135621619999998</v>
      </c>
      <c r="M263">
        <v>129.33803412</v>
      </c>
      <c r="N263">
        <v>166.71719816999999</v>
      </c>
      <c r="T263">
        <v>114.1921134</v>
      </c>
      <c r="U263">
        <v>26.73099603</v>
      </c>
      <c r="V263">
        <v>21.550361940000002</v>
      </c>
      <c r="W263">
        <v>31.201851869999999</v>
      </c>
    </row>
    <row r="264" spans="1:23" x14ac:dyDescent="0.2">
      <c r="A264" s="20">
        <v>263</v>
      </c>
      <c r="B264">
        <v>38.851019999999998</v>
      </c>
      <c r="C264">
        <v>65.271207869999998</v>
      </c>
      <c r="D264">
        <v>659.35709739000004</v>
      </c>
      <c r="E264">
        <v>457.91007588000002</v>
      </c>
      <c r="F264">
        <v>104.36429961</v>
      </c>
      <c r="G264">
        <v>260.60367653999998</v>
      </c>
      <c r="H264">
        <v>118.2266424</v>
      </c>
      <c r="K264">
        <v>25.105230269999996</v>
      </c>
      <c r="L264">
        <v>84.633958530000001</v>
      </c>
      <c r="M264">
        <v>167.27754941999999</v>
      </c>
      <c r="N264">
        <v>333.54048950999999</v>
      </c>
      <c r="T264">
        <v>29.885400000000001</v>
      </c>
      <c r="U264">
        <v>53.877399119999993</v>
      </c>
      <c r="V264">
        <v>198.44055026999999</v>
      </c>
      <c r="W264">
        <v>239.26998374999999</v>
      </c>
    </row>
    <row r="265" spans="1:23" x14ac:dyDescent="0.2">
      <c r="A265" s="20">
        <v>264</v>
      </c>
      <c r="B265">
        <v>49.015044539999998</v>
      </c>
      <c r="C265">
        <v>57.717673019999999</v>
      </c>
      <c r="D265">
        <v>132.34151682000001</v>
      </c>
      <c r="E265">
        <v>122.63922170999999</v>
      </c>
      <c r="F265">
        <v>241.83863388</v>
      </c>
      <c r="G265">
        <v>92.644739999999999</v>
      </c>
      <c r="H265">
        <v>117.62146305</v>
      </c>
      <c r="K265">
        <v>80.131723019999995</v>
      </c>
      <c r="L265">
        <v>15.23856546</v>
      </c>
      <c r="M265">
        <v>448.53054308999998</v>
      </c>
      <c r="N265">
        <v>137.50571394000002</v>
      </c>
      <c r="T265">
        <v>1052.48010888</v>
      </c>
      <c r="U265">
        <v>76.835363400000006</v>
      </c>
      <c r="V265">
        <v>126.12236507999999</v>
      </c>
      <c r="W265">
        <v>47.253300209999999</v>
      </c>
    </row>
    <row r="266" spans="1:23" x14ac:dyDescent="0.2">
      <c r="A266" s="20">
        <v>265</v>
      </c>
      <c r="B266">
        <v>78.217563150000004</v>
      </c>
      <c r="C266">
        <v>61.610246369999999</v>
      </c>
      <c r="D266">
        <v>68.800673610000004</v>
      </c>
      <c r="E266">
        <v>49.739765489999996</v>
      </c>
      <c r="F266">
        <v>323.75152674000003</v>
      </c>
      <c r="G266">
        <v>182.30094</v>
      </c>
      <c r="H266">
        <v>81.570705029999999</v>
      </c>
      <c r="K266">
        <v>20.737479059999998</v>
      </c>
      <c r="L266">
        <v>37.802042459999996</v>
      </c>
      <c r="M266">
        <v>993.0320711999999</v>
      </c>
      <c r="N266">
        <v>510.42021794999994</v>
      </c>
      <c r="T266">
        <v>51.416336430000001</v>
      </c>
      <c r="U266">
        <v>50.80518</v>
      </c>
      <c r="V266">
        <v>68.996422980000006</v>
      </c>
      <c r="W266">
        <v>39.308266619999998</v>
      </c>
    </row>
    <row r="267" spans="1:23" x14ac:dyDescent="0.2">
      <c r="A267" s="20">
        <v>266</v>
      </c>
      <c r="B267">
        <v>92.692556639999992</v>
      </c>
      <c r="C267">
        <v>24.09510375</v>
      </c>
      <c r="D267">
        <v>193.90992363000001</v>
      </c>
      <c r="E267">
        <v>27.552844530000002</v>
      </c>
      <c r="F267">
        <v>49.315392809999999</v>
      </c>
      <c r="G267">
        <v>176.14604187</v>
      </c>
      <c r="H267">
        <v>69.960227130000007</v>
      </c>
      <c r="K267">
        <v>24.506027999999997</v>
      </c>
      <c r="L267">
        <v>37.802042459999996</v>
      </c>
      <c r="M267">
        <v>126.96961617000001</v>
      </c>
      <c r="N267">
        <v>186.01121241000001</v>
      </c>
      <c r="T267">
        <v>50.893341929999998</v>
      </c>
      <c r="U267">
        <v>34.07533308</v>
      </c>
      <c r="V267">
        <v>203.22072</v>
      </c>
      <c r="W267">
        <v>61.538521410000001</v>
      </c>
    </row>
    <row r="268" spans="1:23" x14ac:dyDescent="0.2">
      <c r="A268" s="20">
        <v>267</v>
      </c>
      <c r="B268">
        <v>36.110528819999999</v>
      </c>
      <c r="C268">
        <v>36.966745530000004</v>
      </c>
      <c r="D268">
        <v>317.68628481000002</v>
      </c>
      <c r="E268">
        <v>30.034827000000003</v>
      </c>
      <c r="F268">
        <v>78.589636380000002</v>
      </c>
      <c r="G268">
        <v>404.90084762999999</v>
      </c>
      <c r="H268">
        <v>161.1869049</v>
      </c>
      <c r="K268">
        <v>19.060908120000001</v>
      </c>
      <c r="L268">
        <v>49.015044539999998</v>
      </c>
      <c r="M268">
        <v>208.36399734</v>
      </c>
      <c r="N268">
        <v>1028.7271929599999</v>
      </c>
      <c r="T268">
        <v>87.488014230000005</v>
      </c>
      <c r="U268">
        <v>170.37367685999999</v>
      </c>
      <c r="V268">
        <v>43.5131424</v>
      </c>
      <c r="W268">
        <v>72.221057639999998</v>
      </c>
    </row>
    <row r="269" spans="1:23" x14ac:dyDescent="0.2">
      <c r="A269" s="20">
        <v>268</v>
      </c>
      <c r="B269">
        <v>28.352278980000001</v>
      </c>
      <c r="C269">
        <v>34.979366429999999</v>
      </c>
      <c r="D269">
        <v>139.40791965</v>
      </c>
      <c r="E269">
        <v>38.966078790000005</v>
      </c>
      <c r="F269">
        <v>161.91909720000001</v>
      </c>
      <c r="G269">
        <v>177.56111555999999</v>
      </c>
      <c r="H269">
        <v>819.78043031999994</v>
      </c>
      <c r="K269">
        <v>43.054401509999998</v>
      </c>
      <c r="L269">
        <v>48.650442659999996</v>
      </c>
      <c r="M269">
        <v>364.79762936999998</v>
      </c>
      <c r="N269">
        <v>54.125447940000001</v>
      </c>
      <c r="T269">
        <v>95.633279999999999</v>
      </c>
      <c r="U269">
        <v>71.287138889999994</v>
      </c>
      <c r="V269">
        <v>122.85738512999998</v>
      </c>
      <c r="W269">
        <v>29.885400000000001</v>
      </c>
    </row>
    <row r="270" spans="1:23" x14ac:dyDescent="0.2">
      <c r="A270" s="20">
        <v>269</v>
      </c>
      <c r="B270">
        <v>54.944307900000005</v>
      </c>
      <c r="C270">
        <v>45.715696380000004</v>
      </c>
      <c r="D270">
        <v>245.35166264999998</v>
      </c>
      <c r="E270">
        <v>42.263932679999996</v>
      </c>
      <c r="F270">
        <v>612.13517684999999</v>
      </c>
      <c r="G270">
        <v>206.55593063999999</v>
      </c>
      <c r="H270">
        <v>156.1213296</v>
      </c>
      <c r="K270">
        <v>68.074458390000004</v>
      </c>
      <c r="L270">
        <v>78.446186459999993</v>
      </c>
      <c r="M270">
        <v>510.34102163999995</v>
      </c>
      <c r="N270">
        <v>139.02389226</v>
      </c>
      <c r="T270">
        <v>287.04030138000002</v>
      </c>
      <c r="U270">
        <v>38.851019999999998</v>
      </c>
      <c r="V270">
        <v>53.79372</v>
      </c>
      <c r="W270">
        <v>63.887513850000005</v>
      </c>
    </row>
    <row r="271" spans="1:23" x14ac:dyDescent="0.2">
      <c r="A271" s="20">
        <v>270</v>
      </c>
      <c r="B271">
        <v>71.97300881999999</v>
      </c>
      <c r="C271">
        <v>48.650442659999996</v>
      </c>
      <c r="D271">
        <v>614.83382846999996</v>
      </c>
      <c r="E271">
        <v>49.015044539999998</v>
      </c>
      <c r="F271">
        <v>968.50811196000006</v>
      </c>
      <c r="G271">
        <v>289.90332269999999</v>
      </c>
      <c r="H271">
        <v>158.39261999999999</v>
      </c>
      <c r="K271">
        <v>46.848353039999999</v>
      </c>
      <c r="L271">
        <v>66.356047889999999</v>
      </c>
      <c r="M271">
        <v>122.09231888999999</v>
      </c>
      <c r="N271">
        <v>84.529359630000002</v>
      </c>
      <c r="T271">
        <v>422.66472939000005</v>
      </c>
      <c r="U271">
        <v>30.76851357</v>
      </c>
      <c r="V271">
        <v>63.887513850000005</v>
      </c>
      <c r="W271">
        <v>78.217563150000004</v>
      </c>
    </row>
    <row r="272" spans="1:23" x14ac:dyDescent="0.2">
      <c r="A272" s="20">
        <v>271</v>
      </c>
      <c r="B272">
        <v>307.87789652999999</v>
      </c>
      <c r="C272">
        <v>57.486061169999992</v>
      </c>
      <c r="D272">
        <v>287.42881158</v>
      </c>
      <c r="E272">
        <v>89.705510910000001</v>
      </c>
      <c r="F272">
        <v>1349.2720162800001</v>
      </c>
      <c r="G272">
        <v>177.71203682999999</v>
      </c>
      <c r="H272">
        <v>76.835363400000006</v>
      </c>
      <c r="K272">
        <v>84.103492680000002</v>
      </c>
      <c r="L272">
        <v>56.861456309999994</v>
      </c>
      <c r="M272">
        <v>263.95831268999996</v>
      </c>
      <c r="N272">
        <v>87.895949940000008</v>
      </c>
      <c r="T272">
        <v>487.16937674999997</v>
      </c>
      <c r="U272">
        <v>77.702039999999997</v>
      </c>
      <c r="V272">
        <v>77.702039999999997</v>
      </c>
      <c r="W272">
        <v>236.32178903999997</v>
      </c>
    </row>
    <row r="273" spans="1:23" x14ac:dyDescent="0.2">
      <c r="A273" s="20">
        <v>272</v>
      </c>
      <c r="B273">
        <v>70.847823509999998</v>
      </c>
      <c r="C273">
        <v>28.193886359999997</v>
      </c>
      <c r="D273">
        <v>184.85464743</v>
      </c>
      <c r="E273">
        <v>62.187034589999996</v>
      </c>
      <c r="F273">
        <v>307.77927471000004</v>
      </c>
      <c r="G273">
        <v>123.07554854999999</v>
      </c>
      <c r="H273">
        <v>206.10167256</v>
      </c>
      <c r="K273">
        <v>437.30857538999999</v>
      </c>
      <c r="L273">
        <v>73.507624109999995</v>
      </c>
      <c r="M273">
        <v>444.88153575000001</v>
      </c>
      <c r="N273">
        <v>300.95344934999997</v>
      </c>
      <c r="T273">
        <v>559.39940001000002</v>
      </c>
      <c r="U273">
        <v>27.06272397</v>
      </c>
      <c r="V273">
        <v>140.49275967</v>
      </c>
      <c r="W273">
        <v>206.55593063999999</v>
      </c>
    </row>
    <row r="274" spans="1:23" x14ac:dyDescent="0.2">
      <c r="A274" s="20">
        <v>273</v>
      </c>
      <c r="B274">
        <v>183.86245215</v>
      </c>
      <c r="C274">
        <v>45.715696380000004</v>
      </c>
      <c r="D274">
        <v>104.38521939</v>
      </c>
      <c r="E274">
        <v>232.49197502999999</v>
      </c>
      <c r="F274">
        <v>293.52543317999999</v>
      </c>
      <c r="G274">
        <v>185.79454325999998</v>
      </c>
      <c r="H274">
        <v>47.253300209999999</v>
      </c>
      <c r="K274">
        <v>131.39414963999999</v>
      </c>
      <c r="L274">
        <v>50.80518</v>
      </c>
      <c r="M274">
        <v>502.29736623000002</v>
      </c>
      <c r="N274">
        <v>124.84028142000001</v>
      </c>
      <c r="T274">
        <v>118.2266424</v>
      </c>
      <c r="U274">
        <v>31.768180200000003</v>
      </c>
      <c r="V274">
        <v>36.966745530000004</v>
      </c>
      <c r="W274">
        <v>132.37588503000001</v>
      </c>
    </row>
    <row r="275" spans="1:23" x14ac:dyDescent="0.2">
      <c r="A275" s="20">
        <v>274</v>
      </c>
      <c r="B275">
        <v>119.61631349999999</v>
      </c>
      <c r="C275">
        <v>69.960227130000007</v>
      </c>
      <c r="D275">
        <v>41.625879390000001</v>
      </c>
      <c r="E275">
        <v>19.135621619999998</v>
      </c>
      <c r="F275">
        <v>76.727775960000002</v>
      </c>
      <c r="G275">
        <v>87.130883699999998</v>
      </c>
      <c r="H275">
        <v>111.58162371</v>
      </c>
      <c r="K275">
        <v>82.225195290000002</v>
      </c>
      <c r="L275">
        <v>31.201851869999999</v>
      </c>
      <c r="M275">
        <v>28.352278980000001</v>
      </c>
      <c r="N275">
        <v>720.56090231999997</v>
      </c>
      <c r="T275">
        <v>197.53801118999999</v>
      </c>
      <c r="U275">
        <v>12.321750420000001</v>
      </c>
      <c r="V275">
        <v>85.578337169999998</v>
      </c>
      <c r="W275">
        <v>203.24313404999998</v>
      </c>
    </row>
    <row r="276" spans="1:23" x14ac:dyDescent="0.2">
      <c r="A276" s="20">
        <v>275</v>
      </c>
      <c r="B276">
        <v>195.15016772999999</v>
      </c>
      <c r="C276">
        <v>324.26704989000001</v>
      </c>
      <c r="D276">
        <v>55.830410010000001</v>
      </c>
      <c r="E276">
        <v>405.31924323000004</v>
      </c>
      <c r="F276">
        <v>1254.8834631899999</v>
      </c>
      <c r="G276">
        <v>34.979366429999999</v>
      </c>
      <c r="H276">
        <v>294.30693638999998</v>
      </c>
      <c r="K276">
        <v>85.578337169999998</v>
      </c>
      <c r="L276">
        <v>69.511946129999998</v>
      </c>
      <c r="M276">
        <v>130.19873364</v>
      </c>
      <c r="N276">
        <v>122.67657846</v>
      </c>
      <c r="T276">
        <v>212.24909933999999</v>
      </c>
      <c r="U276">
        <v>137.50571394000002</v>
      </c>
      <c r="V276">
        <v>88.502623560000004</v>
      </c>
      <c r="W276">
        <v>317.47559273999997</v>
      </c>
    </row>
    <row r="277" spans="1:23" x14ac:dyDescent="0.2">
      <c r="A277" s="20">
        <v>276</v>
      </c>
      <c r="B277">
        <v>44.125793100000003</v>
      </c>
      <c r="C277">
        <v>376.36626770999999</v>
      </c>
      <c r="D277">
        <v>311.22506133000002</v>
      </c>
      <c r="E277">
        <v>734.70117932999995</v>
      </c>
      <c r="F277">
        <v>88.695384390000001</v>
      </c>
      <c r="G277">
        <v>215.71431146999998</v>
      </c>
      <c r="H277">
        <v>159.99148889999998</v>
      </c>
      <c r="K277">
        <v>269.03434788000004</v>
      </c>
      <c r="L277">
        <v>301.97553003000002</v>
      </c>
      <c r="M277">
        <v>242.71726463999997</v>
      </c>
      <c r="N277">
        <v>205.34108913000003</v>
      </c>
      <c r="T277">
        <v>111.66082002</v>
      </c>
      <c r="U277">
        <v>31.201851869999999</v>
      </c>
      <c r="V277">
        <v>82.225195290000002</v>
      </c>
      <c r="W277">
        <v>42.263932679999996</v>
      </c>
    </row>
    <row r="278" spans="1:23" x14ac:dyDescent="0.2">
      <c r="A278" s="20">
        <v>277</v>
      </c>
      <c r="B278">
        <v>157.06122542999998</v>
      </c>
      <c r="C278">
        <v>182.96140733999999</v>
      </c>
      <c r="D278">
        <v>421.55299250999997</v>
      </c>
      <c r="E278">
        <v>638.54191629000002</v>
      </c>
      <c r="F278">
        <v>90.515405250000001</v>
      </c>
      <c r="G278">
        <v>131.39414963999999</v>
      </c>
      <c r="H278">
        <v>395.14326453000001</v>
      </c>
      <c r="K278">
        <v>307.70306693999999</v>
      </c>
      <c r="L278">
        <v>73.265552369999995</v>
      </c>
      <c r="M278">
        <v>93.078078300000001</v>
      </c>
      <c r="N278">
        <v>75.604084919999991</v>
      </c>
      <c r="T278">
        <v>103.6126818</v>
      </c>
      <c r="U278">
        <v>49.739765489999996</v>
      </c>
      <c r="V278">
        <v>52.278530219999993</v>
      </c>
      <c r="W278">
        <v>86.202942030000003</v>
      </c>
    </row>
    <row r="279" spans="1:23" x14ac:dyDescent="0.2">
      <c r="A279" s="20">
        <v>278</v>
      </c>
      <c r="B279">
        <v>100.81690262999999</v>
      </c>
      <c r="C279">
        <v>68.800673610000004</v>
      </c>
      <c r="D279">
        <v>154.97223596999999</v>
      </c>
      <c r="E279">
        <v>72.345082050000002</v>
      </c>
      <c r="F279">
        <v>57.246977969999996</v>
      </c>
      <c r="G279">
        <v>124.87614389999999</v>
      </c>
      <c r="H279">
        <v>151.82829189</v>
      </c>
      <c r="K279">
        <v>101.12621652</v>
      </c>
      <c r="L279">
        <v>26.73099603</v>
      </c>
      <c r="M279">
        <v>11.95416</v>
      </c>
      <c r="N279">
        <v>282.01805990999998</v>
      </c>
      <c r="T279">
        <v>251.55288314999999</v>
      </c>
      <c r="U279">
        <v>40.648626809999996</v>
      </c>
      <c r="V279">
        <v>116.89674210000001</v>
      </c>
      <c r="W279">
        <v>77.528704680000004</v>
      </c>
    </row>
    <row r="280" spans="1:23" x14ac:dyDescent="0.2">
      <c r="A280" s="20">
        <v>279</v>
      </c>
      <c r="B280">
        <v>171.15816861000002</v>
      </c>
      <c r="C280">
        <v>52.278530219999993</v>
      </c>
      <c r="D280">
        <v>379.72090385999996</v>
      </c>
      <c r="E280">
        <v>34.852353480000005</v>
      </c>
      <c r="F280">
        <v>60.151838850000004</v>
      </c>
      <c r="G280">
        <v>199.49550489000001</v>
      </c>
      <c r="H280">
        <v>33.413371470000001</v>
      </c>
      <c r="K280">
        <v>24.09510375</v>
      </c>
      <c r="L280">
        <v>61.610246369999999</v>
      </c>
      <c r="M280">
        <v>623.17334933999996</v>
      </c>
      <c r="N280">
        <v>49.288495949999998</v>
      </c>
      <c r="T280">
        <v>56.70306369</v>
      </c>
      <c r="U280">
        <v>39.871606409999998</v>
      </c>
      <c r="V280">
        <v>39.871606409999998</v>
      </c>
      <c r="W280">
        <v>44.125793100000003</v>
      </c>
    </row>
    <row r="281" spans="1:23" x14ac:dyDescent="0.2">
      <c r="A281" s="20">
        <v>280</v>
      </c>
      <c r="B281">
        <v>74.713499999999996</v>
      </c>
      <c r="C281">
        <v>99.747005310000006</v>
      </c>
      <c r="D281">
        <v>469.13353784999998</v>
      </c>
      <c r="E281">
        <v>58.866766650000002</v>
      </c>
      <c r="F281">
        <v>365.52683313</v>
      </c>
      <c r="G281">
        <v>105.28028712</v>
      </c>
      <c r="H281">
        <v>141.60150801</v>
      </c>
      <c r="K281">
        <v>183.49785027000001</v>
      </c>
      <c r="L281">
        <v>199.06963794000001</v>
      </c>
      <c r="M281">
        <v>64.652580090000001</v>
      </c>
      <c r="N281">
        <v>47.253300209999999</v>
      </c>
      <c r="T281">
        <v>147.53226563999999</v>
      </c>
      <c r="U281">
        <v>71.84898441</v>
      </c>
      <c r="V281">
        <v>75.663855720000001</v>
      </c>
      <c r="W281">
        <v>89.157113819999992</v>
      </c>
    </row>
    <row r="282" spans="1:23" x14ac:dyDescent="0.2">
      <c r="A282" s="20">
        <v>281</v>
      </c>
      <c r="B282">
        <v>68.996422980000006</v>
      </c>
      <c r="C282">
        <v>50.80518</v>
      </c>
      <c r="D282">
        <v>860.25273327000002</v>
      </c>
      <c r="E282">
        <v>232.45312400999998</v>
      </c>
      <c r="F282">
        <v>754.63474112999995</v>
      </c>
      <c r="G282">
        <v>212.37611229000001</v>
      </c>
      <c r="H282">
        <v>234.44349165000003</v>
      </c>
      <c r="K282">
        <v>84.529359630000002</v>
      </c>
      <c r="L282">
        <v>123.22049274</v>
      </c>
      <c r="M282">
        <v>283.29715503</v>
      </c>
      <c r="N282">
        <v>59.770800000000001</v>
      </c>
      <c r="T282">
        <v>189.43607925000001</v>
      </c>
      <c r="U282">
        <v>47.909284739999997</v>
      </c>
      <c r="V282">
        <v>139.31228636999998</v>
      </c>
      <c r="W282">
        <v>298.03065723000003</v>
      </c>
    </row>
    <row r="283" spans="1:23" x14ac:dyDescent="0.2">
      <c r="A283" s="20">
        <v>282</v>
      </c>
      <c r="B283">
        <v>99.478036709999984</v>
      </c>
      <c r="C283">
        <v>105.28028712</v>
      </c>
      <c r="D283">
        <v>180.20746772999999</v>
      </c>
      <c r="E283">
        <v>116.05397382</v>
      </c>
      <c r="F283">
        <v>61.43242824</v>
      </c>
      <c r="G283">
        <v>355.93810253999999</v>
      </c>
      <c r="H283">
        <v>73.810960919999999</v>
      </c>
      <c r="K283">
        <v>145.55086362</v>
      </c>
      <c r="L283">
        <v>249.61033214999998</v>
      </c>
      <c r="M283">
        <v>401.41172718000001</v>
      </c>
      <c r="N283">
        <v>8.45308539</v>
      </c>
      <c r="T283">
        <v>78.217563150000004</v>
      </c>
      <c r="U283">
        <v>48.650442659999996</v>
      </c>
      <c r="V283">
        <v>101.65369382999999</v>
      </c>
      <c r="W283">
        <v>63.043251299999994</v>
      </c>
    </row>
    <row r="284" spans="1:23" x14ac:dyDescent="0.2">
      <c r="A284" s="20">
        <v>283</v>
      </c>
      <c r="B284">
        <v>100.81690262999999</v>
      </c>
      <c r="C284">
        <v>92.064963239999997</v>
      </c>
      <c r="D284">
        <v>434.57256702000001</v>
      </c>
      <c r="E284">
        <v>65.543165009999996</v>
      </c>
      <c r="F284">
        <v>81.234494279999993</v>
      </c>
      <c r="G284">
        <v>173.56693185</v>
      </c>
      <c r="H284">
        <v>120.62046294</v>
      </c>
      <c r="K284">
        <v>298.03065723000003</v>
      </c>
      <c r="L284">
        <v>51.06817152</v>
      </c>
      <c r="M284">
        <v>361.66265090999997</v>
      </c>
      <c r="N284">
        <v>30.47713092</v>
      </c>
      <c r="T284">
        <v>141.60150801</v>
      </c>
      <c r="U284">
        <v>34.979366429999999</v>
      </c>
      <c r="V284">
        <v>57.717673019999999</v>
      </c>
      <c r="W284">
        <v>281.17678589999997</v>
      </c>
    </row>
    <row r="285" spans="1:23" x14ac:dyDescent="0.2">
      <c r="A285" s="20">
        <v>284</v>
      </c>
      <c r="B285">
        <v>296.12247444000002</v>
      </c>
      <c r="C285">
        <v>52.191862559999997</v>
      </c>
      <c r="D285">
        <v>1155.1439292299999</v>
      </c>
      <c r="E285">
        <v>844.88566059000004</v>
      </c>
      <c r="F285">
        <v>189.35538867</v>
      </c>
      <c r="G285">
        <v>185.31338832</v>
      </c>
      <c r="H285">
        <v>47.81664</v>
      </c>
      <c r="K285">
        <v>520.14343283999995</v>
      </c>
      <c r="L285">
        <v>60.069654000000007</v>
      </c>
      <c r="M285">
        <v>1152.3571156799999</v>
      </c>
      <c r="N285">
        <v>302.07863465999998</v>
      </c>
      <c r="T285">
        <v>76.835363400000006</v>
      </c>
      <c r="U285">
        <v>208.77043878000001</v>
      </c>
      <c r="V285">
        <v>83.251758780000003</v>
      </c>
      <c r="W285">
        <v>100.23862013999999</v>
      </c>
    </row>
    <row r="286" spans="1:23" x14ac:dyDescent="0.2">
      <c r="A286" s="20">
        <v>285</v>
      </c>
      <c r="B286">
        <v>32.188070070000002</v>
      </c>
      <c r="C286">
        <v>46.394094959999997</v>
      </c>
      <c r="D286">
        <v>225.96649794000001</v>
      </c>
      <c r="E286">
        <v>865.50060950999989</v>
      </c>
      <c r="F286">
        <v>199.96619994</v>
      </c>
      <c r="G286">
        <v>293.62256072999998</v>
      </c>
      <c r="H286">
        <v>60.069654000000007</v>
      </c>
      <c r="K286">
        <v>441.25195392000001</v>
      </c>
      <c r="L286">
        <v>274.29567255000001</v>
      </c>
      <c r="M286">
        <v>233.79497847000002</v>
      </c>
      <c r="N286">
        <v>117.73502757</v>
      </c>
      <c r="T286">
        <v>41.94565317</v>
      </c>
      <c r="U286">
        <v>149.90367212999999</v>
      </c>
      <c r="V286">
        <v>53.460497789999998</v>
      </c>
      <c r="W286">
        <v>113.60337102</v>
      </c>
    </row>
    <row r="287" spans="1:23" x14ac:dyDescent="0.2">
      <c r="A287" s="20">
        <v>286</v>
      </c>
      <c r="B287">
        <v>60.142873230000006</v>
      </c>
      <c r="C287">
        <v>23.3404974</v>
      </c>
      <c r="D287">
        <v>257.29237422</v>
      </c>
      <c r="E287">
        <v>76.192827300000005</v>
      </c>
      <c r="F287">
        <v>208.90492308</v>
      </c>
      <c r="G287">
        <v>80.745867989999994</v>
      </c>
      <c r="H287">
        <v>42.789915719999996</v>
      </c>
      <c r="K287">
        <v>32.188070070000002</v>
      </c>
      <c r="L287">
        <v>85.473738269999998</v>
      </c>
      <c r="M287">
        <v>38.851019999999998</v>
      </c>
      <c r="N287">
        <v>161.7397848</v>
      </c>
      <c r="T287">
        <v>56.861456309999994</v>
      </c>
      <c r="U287">
        <v>313.05554208000001</v>
      </c>
      <c r="V287">
        <v>635.76556262999998</v>
      </c>
      <c r="W287">
        <v>251.64104508</v>
      </c>
    </row>
    <row r="288" spans="1:23" x14ac:dyDescent="0.2">
      <c r="A288" s="20">
        <v>287</v>
      </c>
      <c r="B288">
        <v>277.48444473000001</v>
      </c>
      <c r="C288">
        <v>36.110528819999999</v>
      </c>
      <c r="D288">
        <v>420.19619534999998</v>
      </c>
      <c r="E288">
        <v>421.21528748999998</v>
      </c>
      <c r="F288">
        <v>137.771694</v>
      </c>
      <c r="G288">
        <v>530.65711655999996</v>
      </c>
      <c r="H288">
        <v>372.56185628999998</v>
      </c>
      <c r="K288">
        <v>72.95922702</v>
      </c>
      <c r="L288">
        <v>121.10012361000001</v>
      </c>
      <c r="M288">
        <v>75.249942930000003</v>
      </c>
      <c r="N288">
        <v>153.84406211999999</v>
      </c>
      <c r="T288">
        <v>51.154839180000003</v>
      </c>
      <c r="U288">
        <v>468.97215668999996</v>
      </c>
      <c r="V288">
        <v>75.249942930000003</v>
      </c>
      <c r="W288">
        <v>221.47472232000001</v>
      </c>
    </row>
    <row r="289" spans="1:23" x14ac:dyDescent="0.2">
      <c r="A289" s="20">
        <v>288</v>
      </c>
      <c r="B289">
        <v>75.604084919999991</v>
      </c>
      <c r="C289">
        <v>128.64618711</v>
      </c>
      <c r="D289">
        <v>151.5040353</v>
      </c>
      <c r="E289">
        <v>243.85440411000002</v>
      </c>
      <c r="F289">
        <v>216.50627456999999</v>
      </c>
      <c r="G289">
        <v>364.95751625999998</v>
      </c>
      <c r="H289">
        <v>209.73125439</v>
      </c>
      <c r="K289">
        <v>93.793833629999995</v>
      </c>
      <c r="L289">
        <v>191.64012750000001</v>
      </c>
      <c r="M289">
        <v>113.60337102</v>
      </c>
      <c r="N289">
        <v>68.149171890000005</v>
      </c>
      <c r="T289">
        <v>118.41492041999999</v>
      </c>
      <c r="U289">
        <v>389.65779935999996</v>
      </c>
      <c r="V289">
        <v>391.27011668999995</v>
      </c>
      <c r="W289">
        <v>678.16099107000002</v>
      </c>
    </row>
    <row r="290" spans="1:23" x14ac:dyDescent="0.2">
      <c r="A290" s="20">
        <v>289</v>
      </c>
      <c r="B290">
        <v>262.07254395000001</v>
      </c>
      <c r="C290">
        <v>34.852353480000005</v>
      </c>
      <c r="D290">
        <v>144.96660405</v>
      </c>
      <c r="E290">
        <v>348.07226525999999</v>
      </c>
      <c r="F290">
        <v>209.26205361000001</v>
      </c>
      <c r="G290">
        <v>91.674958770000003</v>
      </c>
      <c r="H290">
        <v>70.847823509999998</v>
      </c>
      <c r="K290">
        <v>1190.3399648099999</v>
      </c>
      <c r="L290">
        <v>105.99903098999999</v>
      </c>
      <c r="M290">
        <v>119.61631349999999</v>
      </c>
      <c r="N290">
        <v>135.54224316</v>
      </c>
      <c r="T290">
        <v>63.325668329999999</v>
      </c>
      <c r="U290">
        <v>234.86188725000002</v>
      </c>
      <c r="V290">
        <v>303.43543182000002</v>
      </c>
      <c r="W290">
        <v>749.12835617999997</v>
      </c>
    </row>
    <row r="291" spans="1:23" x14ac:dyDescent="0.2">
      <c r="A291" s="20">
        <v>290</v>
      </c>
      <c r="B291">
        <v>79.126079310000009</v>
      </c>
      <c r="C291">
        <v>72.345082050000002</v>
      </c>
      <c r="D291">
        <v>97.345713419999996</v>
      </c>
      <c r="E291">
        <v>151.32771144</v>
      </c>
      <c r="F291">
        <v>62.687615039999997</v>
      </c>
      <c r="G291">
        <v>231.35632983000002</v>
      </c>
      <c r="H291">
        <v>200.43241217999997</v>
      </c>
      <c r="K291">
        <v>1530.8796150000001</v>
      </c>
      <c r="L291">
        <v>76.835363400000006</v>
      </c>
      <c r="M291">
        <v>57.408359129999994</v>
      </c>
      <c r="N291">
        <v>132.03818000999999</v>
      </c>
      <c r="T291">
        <v>59.321024729999998</v>
      </c>
      <c r="U291">
        <v>279.53607743999999</v>
      </c>
      <c r="V291">
        <v>256.12684361999999</v>
      </c>
      <c r="W291">
        <v>851.52470219999998</v>
      </c>
    </row>
    <row r="292" spans="1:23" x14ac:dyDescent="0.2">
      <c r="A292" s="20">
        <v>291</v>
      </c>
      <c r="B292">
        <v>34.852353480000005</v>
      </c>
      <c r="C292">
        <v>68.280667649999998</v>
      </c>
      <c r="D292">
        <v>40.648626809999996</v>
      </c>
      <c r="E292">
        <v>176.34926259</v>
      </c>
      <c r="F292">
        <v>35.503855200000004</v>
      </c>
      <c r="G292">
        <v>526.19522633999998</v>
      </c>
      <c r="H292">
        <v>46.394094959999997</v>
      </c>
      <c r="K292">
        <v>65.543165009999996</v>
      </c>
      <c r="L292">
        <v>140.49275967</v>
      </c>
      <c r="M292">
        <v>60.513452190000002</v>
      </c>
      <c r="N292">
        <v>166.55581701</v>
      </c>
      <c r="T292">
        <v>119.61631349999999</v>
      </c>
      <c r="U292">
        <v>99.881489610000003</v>
      </c>
      <c r="V292">
        <v>562.87806057</v>
      </c>
      <c r="W292">
        <v>81.570705029999999</v>
      </c>
    </row>
    <row r="293" spans="1:23" x14ac:dyDescent="0.2">
      <c r="A293" s="20">
        <v>292</v>
      </c>
      <c r="B293">
        <v>50.893341929999998</v>
      </c>
      <c r="C293">
        <v>69.767466299999995</v>
      </c>
      <c r="D293">
        <v>48.188713230000005</v>
      </c>
      <c r="E293">
        <v>69.319185300000001</v>
      </c>
      <c r="F293">
        <v>88.695384390000001</v>
      </c>
      <c r="G293">
        <v>137.99135168999999</v>
      </c>
      <c r="H293">
        <v>92.644739999999999</v>
      </c>
      <c r="K293">
        <v>268.98503697000001</v>
      </c>
      <c r="L293">
        <v>43.5131424</v>
      </c>
      <c r="M293">
        <v>32.325542909999996</v>
      </c>
      <c r="N293">
        <v>920.47480281000003</v>
      </c>
      <c r="T293">
        <v>59.17010346</v>
      </c>
      <c r="U293">
        <v>136.29834378000001</v>
      </c>
      <c r="V293">
        <v>677.23902648000001</v>
      </c>
      <c r="W293">
        <v>198.46296432</v>
      </c>
    </row>
    <row r="294" spans="1:23" x14ac:dyDescent="0.2">
      <c r="A294" s="20">
        <v>293</v>
      </c>
      <c r="B294">
        <v>35.986504409999995</v>
      </c>
      <c r="C294">
        <v>59.770800000000001</v>
      </c>
      <c r="D294">
        <v>40.206322890000003</v>
      </c>
      <c r="E294">
        <v>62.759340000000002</v>
      </c>
      <c r="F294">
        <v>85.068791099999999</v>
      </c>
      <c r="G294">
        <v>234.32843286000002</v>
      </c>
      <c r="H294">
        <v>54.944307900000005</v>
      </c>
      <c r="K294">
        <v>290.38148910000001</v>
      </c>
      <c r="L294">
        <v>106.92099558</v>
      </c>
      <c r="M294">
        <v>40.648626809999996</v>
      </c>
      <c r="N294">
        <v>305.78143571999999</v>
      </c>
      <c r="T294">
        <v>390.44826819000002</v>
      </c>
      <c r="U294">
        <v>581.23068470999999</v>
      </c>
      <c r="V294">
        <v>206.23017978000001</v>
      </c>
      <c r="W294">
        <v>295.88040269999999</v>
      </c>
    </row>
    <row r="295" spans="1:23" x14ac:dyDescent="0.2">
      <c r="A295" s="20">
        <v>294</v>
      </c>
      <c r="B295">
        <v>31.201851869999999</v>
      </c>
      <c r="C295">
        <v>44.928216089999999</v>
      </c>
      <c r="D295">
        <v>59.770800000000001</v>
      </c>
      <c r="E295">
        <v>146.43845999999999</v>
      </c>
      <c r="F295">
        <v>85.068791099999999</v>
      </c>
      <c r="G295">
        <v>76.835363400000006</v>
      </c>
      <c r="H295">
        <v>108.78435027</v>
      </c>
      <c r="K295">
        <v>135.01476585</v>
      </c>
      <c r="L295">
        <v>77.932157580000009</v>
      </c>
      <c r="M295">
        <v>1852.5720376800002</v>
      </c>
      <c r="N295">
        <v>173.48922980999998</v>
      </c>
      <c r="T295">
        <v>653.53392719999999</v>
      </c>
      <c r="U295">
        <v>165.04809857999999</v>
      </c>
      <c r="V295">
        <v>537.57110384999999</v>
      </c>
      <c r="W295">
        <v>167.62422006</v>
      </c>
    </row>
    <row r="296" spans="1:23" x14ac:dyDescent="0.2">
      <c r="A296" s="20">
        <v>295</v>
      </c>
      <c r="B296">
        <v>49.469302620000001</v>
      </c>
      <c r="C296">
        <v>117.20306745000001</v>
      </c>
      <c r="D296">
        <v>16.90617078</v>
      </c>
      <c r="E296">
        <v>69.767466299999995</v>
      </c>
      <c r="F296">
        <v>177.39076878</v>
      </c>
      <c r="G296">
        <v>40.095746909999995</v>
      </c>
      <c r="H296">
        <v>87.130883699999998</v>
      </c>
      <c r="K296">
        <v>169.50550598999999</v>
      </c>
      <c r="L296">
        <v>219.65320719000002</v>
      </c>
      <c r="M296">
        <v>346.94110287000001</v>
      </c>
      <c r="N296">
        <v>554.24267423999993</v>
      </c>
      <c r="T296">
        <v>216.18948933000001</v>
      </c>
      <c r="U296">
        <v>167.78410694999999</v>
      </c>
      <c r="V296">
        <v>95.679602370000012</v>
      </c>
      <c r="W296">
        <v>423.36105920999995</v>
      </c>
    </row>
    <row r="297" spans="1:23" x14ac:dyDescent="0.2">
      <c r="A297" s="20">
        <v>296</v>
      </c>
      <c r="B297">
        <v>70.532532539999991</v>
      </c>
      <c r="C297">
        <v>71.036101529999996</v>
      </c>
      <c r="D297">
        <v>62.187034589999996</v>
      </c>
      <c r="E297">
        <v>287.6619177</v>
      </c>
      <c r="F297">
        <v>489.43767860999998</v>
      </c>
      <c r="G297">
        <v>218.89860083999997</v>
      </c>
      <c r="H297">
        <v>131.08782429000001</v>
      </c>
      <c r="K297">
        <v>87.946755120000006</v>
      </c>
      <c r="L297">
        <v>101.65369382999999</v>
      </c>
      <c r="M297">
        <v>63.043251299999994</v>
      </c>
      <c r="N297">
        <v>639.19790081999997</v>
      </c>
      <c r="T297">
        <v>93.841650270000002</v>
      </c>
      <c r="U297">
        <v>59.321024729999998</v>
      </c>
      <c r="V297">
        <v>46.394094959999997</v>
      </c>
      <c r="W297">
        <v>66.356047889999999</v>
      </c>
    </row>
    <row r="298" spans="1:23" x14ac:dyDescent="0.2">
      <c r="A298" s="20">
        <v>297</v>
      </c>
      <c r="B298">
        <v>75.604084919999991</v>
      </c>
      <c r="C298">
        <v>67.15847088000001</v>
      </c>
      <c r="D298">
        <v>46.778122349999997</v>
      </c>
      <c r="E298">
        <v>394.49923415999996</v>
      </c>
      <c r="F298">
        <v>72.714166739999996</v>
      </c>
      <c r="G298">
        <v>124.87614389999999</v>
      </c>
      <c r="H298">
        <v>48.650442659999996</v>
      </c>
      <c r="K298">
        <v>128.54158820999999</v>
      </c>
      <c r="L298">
        <v>64.652580090000001</v>
      </c>
      <c r="M298">
        <v>412.80852447000001</v>
      </c>
      <c r="N298">
        <v>348.73870968</v>
      </c>
      <c r="T298">
        <v>469.97182332</v>
      </c>
      <c r="U298">
        <v>105.91385759999999</v>
      </c>
      <c r="V298">
        <v>411.56230329000005</v>
      </c>
      <c r="W298">
        <v>713.00886173999993</v>
      </c>
    </row>
    <row r="299" spans="1:23" x14ac:dyDescent="0.2">
      <c r="A299" s="20">
        <v>298</v>
      </c>
      <c r="B299">
        <v>218.18433978000002</v>
      </c>
      <c r="C299">
        <v>31.201851869999999</v>
      </c>
      <c r="D299">
        <v>211.76495585999999</v>
      </c>
      <c r="E299">
        <v>52.956928799999993</v>
      </c>
      <c r="F299">
        <v>137.11570946999998</v>
      </c>
      <c r="G299">
        <v>314.49302982</v>
      </c>
      <c r="H299">
        <v>37.446406199999998</v>
      </c>
      <c r="K299">
        <v>210.55907997</v>
      </c>
      <c r="L299">
        <v>40.648626809999996</v>
      </c>
      <c r="M299">
        <v>65.747879999999995</v>
      </c>
      <c r="N299">
        <v>188.08824771000002</v>
      </c>
      <c r="T299">
        <v>394.66808666999998</v>
      </c>
      <c r="U299">
        <v>124.41142592999999</v>
      </c>
      <c r="V299">
        <v>556.22108772000001</v>
      </c>
      <c r="W299">
        <v>937.31522571000005</v>
      </c>
    </row>
    <row r="300" spans="1:23" x14ac:dyDescent="0.2">
      <c r="A300" s="20">
        <v>299</v>
      </c>
      <c r="B300">
        <v>68.149171890000005</v>
      </c>
      <c r="C300">
        <v>192.03610904999996</v>
      </c>
      <c r="D300">
        <v>54.862123050000008</v>
      </c>
      <c r="E300">
        <v>74.713499999999996</v>
      </c>
      <c r="F300">
        <v>140.33436705</v>
      </c>
      <c r="G300">
        <v>313.01370251999998</v>
      </c>
      <c r="H300">
        <v>30.47713092</v>
      </c>
      <c r="K300">
        <v>110.57598</v>
      </c>
      <c r="L300">
        <v>68.149171890000005</v>
      </c>
      <c r="M300">
        <v>36.110528819999999</v>
      </c>
      <c r="N300">
        <v>83.090377619999998</v>
      </c>
      <c r="T300">
        <v>206.23017978000001</v>
      </c>
      <c r="U300">
        <v>59.546659500000004</v>
      </c>
      <c r="V300">
        <v>144.44211528</v>
      </c>
      <c r="W300">
        <v>1087.18751817</v>
      </c>
    </row>
    <row r="301" spans="1:23" x14ac:dyDescent="0.2">
      <c r="A301" s="20">
        <v>300</v>
      </c>
      <c r="B301">
        <v>192.87140598000002</v>
      </c>
      <c r="C301">
        <v>99.028261440000009</v>
      </c>
      <c r="D301">
        <v>30.76851357</v>
      </c>
      <c r="E301">
        <v>728.6703056099999</v>
      </c>
      <c r="F301">
        <v>419.25928805999996</v>
      </c>
      <c r="G301">
        <v>168.31606707</v>
      </c>
      <c r="H301">
        <v>156.46351743</v>
      </c>
      <c r="K301">
        <v>247.18363767</v>
      </c>
      <c r="L301">
        <v>135.83960288999998</v>
      </c>
      <c r="M301">
        <v>189.86045192999998</v>
      </c>
      <c r="N301">
        <v>636.63672204</v>
      </c>
      <c r="T301">
        <v>521.96943078000004</v>
      </c>
      <c r="U301">
        <v>69.767466299999995</v>
      </c>
      <c r="V301">
        <v>314.87705721000003</v>
      </c>
      <c r="W301">
        <v>199.36102059000001</v>
      </c>
    </row>
    <row r="302" spans="1:23" x14ac:dyDescent="0.2">
      <c r="A302" s="20">
        <v>301</v>
      </c>
      <c r="B302">
        <v>121.94588042999999</v>
      </c>
      <c r="C302">
        <v>114.97212233999998</v>
      </c>
      <c r="D302">
        <v>155.17396242000001</v>
      </c>
      <c r="E302">
        <v>126.863523</v>
      </c>
      <c r="F302">
        <v>236.62363158000002</v>
      </c>
      <c r="G302">
        <v>445.38211619999998</v>
      </c>
      <c r="H302">
        <v>200.32183620000001</v>
      </c>
      <c r="K302">
        <v>161.49173597999999</v>
      </c>
      <c r="L302">
        <v>75.663855720000001</v>
      </c>
      <c r="M302">
        <v>693.14851916999999</v>
      </c>
      <c r="N302">
        <v>292.84703459999997</v>
      </c>
      <c r="T302">
        <v>476.23879169999998</v>
      </c>
      <c r="U302">
        <v>50.096896020000003</v>
      </c>
      <c r="V302">
        <v>546.40522808999992</v>
      </c>
      <c r="W302">
        <v>513.20254868999996</v>
      </c>
    </row>
    <row r="303" spans="1:23" x14ac:dyDescent="0.2">
      <c r="A303" s="20">
        <v>302</v>
      </c>
      <c r="B303">
        <v>87.895949940000008</v>
      </c>
      <c r="C303">
        <v>24.09510375</v>
      </c>
      <c r="D303">
        <v>48.650442659999996</v>
      </c>
      <c r="E303">
        <v>26.73099603</v>
      </c>
      <c r="F303">
        <v>210.91919903999997</v>
      </c>
      <c r="G303">
        <v>474.45313904999995</v>
      </c>
      <c r="H303">
        <v>58.715845379999998</v>
      </c>
      <c r="K303">
        <v>153.84406211999999</v>
      </c>
      <c r="L303">
        <v>53.877399119999993</v>
      </c>
      <c r="M303">
        <v>325.31154462000001</v>
      </c>
      <c r="N303">
        <v>1420.53823539</v>
      </c>
      <c r="T303">
        <v>246.87581804999999</v>
      </c>
      <c r="U303">
        <v>38.851019999999998</v>
      </c>
      <c r="V303">
        <v>600.10182053999995</v>
      </c>
      <c r="W303">
        <v>89.705510910000001</v>
      </c>
    </row>
    <row r="304" spans="1:23" x14ac:dyDescent="0.2">
      <c r="A304" s="20">
        <v>303</v>
      </c>
      <c r="B304">
        <v>82.441864439999989</v>
      </c>
      <c r="C304">
        <v>29.885400000000001</v>
      </c>
      <c r="D304">
        <v>21.7565712</v>
      </c>
      <c r="E304">
        <v>36.357083369999998</v>
      </c>
      <c r="F304">
        <v>59.845513499999996</v>
      </c>
      <c r="G304">
        <v>175.12993827</v>
      </c>
      <c r="H304">
        <v>97.894110510000004</v>
      </c>
      <c r="K304">
        <v>86.873869259999992</v>
      </c>
      <c r="L304">
        <v>54.125447940000001</v>
      </c>
      <c r="M304">
        <v>218.24560485000001</v>
      </c>
      <c r="N304">
        <v>81.625993019999996</v>
      </c>
      <c r="T304">
        <v>412.39760021999996</v>
      </c>
      <c r="U304">
        <v>43.100723880000004</v>
      </c>
      <c r="V304">
        <v>259.50389381999997</v>
      </c>
      <c r="W304">
        <v>233.20175327999999</v>
      </c>
    </row>
    <row r="305" spans="1:23" x14ac:dyDescent="0.2">
      <c r="A305" s="20">
        <v>304</v>
      </c>
      <c r="B305">
        <v>103.22417159999999</v>
      </c>
      <c r="C305">
        <v>16.0932879</v>
      </c>
      <c r="D305">
        <v>86.873869259999992</v>
      </c>
      <c r="E305">
        <v>66.018342869999998</v>
      </c>
      <c r="F305">
        <v>1130.5572106500001</v>
      </c>
      <c r="G305">
        <v>46.778122349999997</v>
      </c>
      <c r="H305">
        <v>147.16915803000001</v>
      </c>
      <c r="K305">
        <v>78.446186459999993</v>
      </c>
      <c r="L305">
        <v>56.70306369</v>
      </c>
      <c r="M305">
        <v>310.17458951999998</v>
      </c>
      <c r="N305">
        <v>86.202942030000003</v>
      </c>
      <c r="T305">
        <v>49.469302620000001</v>
      </c>
      <c r="U305">
        <v>33.413371470000001</v>
      </c>
      <c r="V305">
        <v>346.51673018999998</v>
      </c>
      <c r="W305">
        <v>116.55306</v>
      </c>
    </row>
    <row r="306" spans="1:23" x14ac:dyDescent="0.2">
      <c r="A306" s="20">
        <v>305</v>
      </c>
      <c r="B306">
        <v>214.00934939999999</v>
      </c>
      <c r="C306">
        <v>36.966745530000004</v>
      </c>
      <c r="D306">
        <v>116.24673465000001</v>
      </c>
      <c r="E306">
        <v>37.446406199999998</v>
      </c>
      <c r="F306">
        <v>160.65942758999998</v>
      </c>
      <c r="G306">
        <v>148.37802246000001</v>
      </c>
      <c r="H306">
        <v>147.16915803000001</v>
      </c>
      <c r="K306">
        <v>41.625879390000001</v>
      </c>
      <c r="L306">
        <v>38.271243239999997</v>
      </c>
      <c r="M306">
        <v>234.40464062999999</v>
      </c>
      <c r="N306">
        <v>167.27754941999999</v>
      </c>
      <c r="T306">
        <v>230.60172348</v>
      </c>
      <c r="U306">
        <v>53.877399119999993</v>
      </c>
      <c r="V306">
        <v>278.51250248999997</v>
      </c>
      <c r="W306">
        <v>266.78547153</v>
      </c>
    </row>
    <row r="307" spans="1:23" x14ac:dyDescent="0.2">
      <c r="A307" s="20">
        <v>306</v>
      </c>
      <c r="B307">
        <v>173.87624574</v>
      </c>
      <c r="C307">
        <v>34.07533308</v>
      </c>
      <c r="D307">
        <v>100.81690262999999</v>
      </c>
      <c r="E307">
        <v>9.4512577499999999</v>
      </c>
      <c r="F307">
        <v>254.28889151999999</v>
      </c>
      <c r="G307">
        <v>133.41739122000001</v>
      </c>
      <c r="H307">
        <v>60.069654000000007</v>
      </c>
      <c r="K307">
        <v>114.42671378999999</v>
      </c>
      <c r="L307">
        <v>46.682489070000003</v>
      </c>
      <c r="M307">
        <v>831.32964315000004</v>
      </c>
      <c r="N307">
        <v>239.77355273999999</v>
      </c>
      <c r="T307">
        <v>96.377426460000009</v>
      </c>
      <c r="U307">
        <v>50.80518</v>
      </c>
      <c r="V307">
        <v>51.154839180000003</v>
      </c>
      <c r="W307">
        <v>348.84032003999999</v>
      </c>
    </row>
    <row r="308" spans="1:23" x14ac:dyDescent="0.2">
      <c r="A308" s="20">
        <v>307</v>
      </c>
      <c r="B308">
        <v>44.928216089999999</v>
      </c>
      <c r="C308">
        <v>37.446406199999998</v>
      </c>
      <c r="D308">
        <v>38.271243239999997</v>
      </c>
      <c r="E308">
        <v>87.488014230000005</v>
      </c>
      <c r="F308">
        <v>248.06675124</v>
      </c>
      <c r="G308">
        <v>140.49275967</v>
      </c>
      <c r="H308">
        <v>402.06621744</v>
      </c>
      <c r="K308">
        <v>107.75330397</v>
      </c>
      <c r="L308">
        <v>167.59881747</v>
      </c>
      <c r="M308">
        <v>196.1079948</v>
      </c>
      <c r="N308">
        <v>150.49839158999998</v>
      </c>
      <c r="T308">
        <v>377.31363489</v>
      </c>
      <c r="U308">
        <v>236.26500677999999</v>
      </c>
      <c r="V308">
        <v>67.15847088000001</v>
      </c>
      <c r="W308">
        <v>30.76851357</v>
      </c>
    </row>
    <row r="309" spans="1:23" x14ac:dyDescent="0.2">
      <c r="A309" s="20">
        <v>308</v>
      </c>
      <c r="B309">
        <v>30.47713092</v>
      </c>
      <c r="C309">
        <v>47.909284739999997</v>
      </c>
      <c r="D309">
        <v>51.589671750000001</v>
      </c>
      <c r="E309">
        <v>296.40788000999999</v>
      </c>
      <c r="F309">
        <v>341.33460183</v>
      </c>
      <c r="G309">
        <v>276.90466796999999</v>
      </c>
      <c r="H309">
        <v>537.60547206000001</v>
      </c>
      <c r="K309">
        <v>55.589832539999996</v>
      </c>
      <c r="L309">
        <v>74.713499999999996</v>
      </c>
      <c r="M309">
        <v>366.61765022999998</v>
      </c>
      <c r="N309">
        <v>125.55454247999999</v>
      </c>
      <c r="T309">
        <v>40.648626809999996</v>
      </c>
      <c r="U309">
        <v>66.825248669999993</v>
      </c>
      <c r="V309">
        <v>117.77238432</v>
      </c>
      <c r="W309">
        <v>48.650442659999996</v>
      </c>
    </row>
    <row r="310" spans="1:23" x14ac:dyDescent="0.2">
      <c r="A310" s="20">
        <v>309</v>
      </c>
      <c r="B310">
        <v>25.708915349999998</v>
      </c>
      <c r="C310">
        <v>258.00364674000002</v>
      </c>
      <c r="D310">
        <v>108.78435027</v>
      </c>
      <c r="E310">
        <v>280.93919697000001</v>
      </c>
      <c r="F310">
        <v>161.63070309</v>
      </c>
      <c r="G310">
        <v>56.782260000000001</v>
      </c>
      <c r="H310">
        <v>119.09182473</v>
      </c>
      <c r="K310">
        <v>189.79022123999999</v>
      </c>
      <c r="L310">
        <v>73.993261860000004</v>
      </c>
      <c r="M310">
        <v>109.72424610000002</v>
      </c>
      <c r="N310">
        <v>700.97699969999996</v>
      </c>
      <c r="T310">
        <v>200.58931053000001</v>
      </c>
      <c r="U310">
        <v>176.42547035999999</v>
      </c>
      <c r="V310">
        <v>50.717018070000002</v>
      </c>
      <c r="W310">
        <v>72.714166739999996</v>
      </c>
    </row>
    <row r="311" spans="1:23" x14ac:dyDescent="0.2">
      <c r="A311" s="20">
        <v>310</v>
      </c>
      <c r="B311">
        <v>81.186677639999999</v>
      </c>
      <c r="C311">
        <v>60.142873230000006</v>
      </c>
      <c r="D311">
        <v>33.413371470000001</v>
      </c>
      <c r="E311">
        <v>1296.6273899099999</v>
      </c>
      <c r="F311">
        <v>99.343552410000001</v>
      </c>
      <c r="G311">
        <v>140.84241885</v>
      </c>
      <c r="H311">
        <v>100.23862013999999</v>
      </c>
      <c r="K311">
        <v>224.31981240000002</v>
      </c>
      <c r="L311">
        <v>18.17928882</v>
      </c>
      <c r="M311">
        <v>116.55306</v>
      </c>
      <c r="N311">
        <v>1157.43315087</v>
      </c>
      <c r="T311">
        <v>115.43684030999999</v>
      </c>
      <c r="U311">
        <v>43.100723880000004</v>
      </c>
      <c r="V311">
        <v>37.802042459999996</v>
      </c>
      <c r="W311">
        <v>116.39915019</v>
      </c>
    </row>
    <row r="312" spans="1:23" x14ac:dyDescent="0.2">
      <c r="A312" s="20">
        <v>311</v>
      </c>
      <c r="B312">
        <v>92.064963239999997</v>
      </c>
      <c r="C312">
        <v>536.82396885000003</v>
      </c>
      <c r="D312">
        <v>73.507624109999995</v>
      </c>
      <c r="E312">
        <v>201.65472503999999</v>
      </c>
      <c r="F312">
        <v>166.10006465999999</v>
      </c>
      <c r="G312">
        <v>154.27889468999999</v>
      </c>
      <c r="H312">
        <v>289.94964506999997</v>
      </c>
      <c r="K312">
        <v>56.15018379</v>
      </c>
      <c r="L312">
        <v>35.986504409999995</v>
      </c>
      <c r="M312">
        <v>137.14708913999999</v>
      </c>
      <c r="N312">
        <v>124.30383848999999</v>
      </c>
      <c r="T312">
        <v>164.88522315</v>
      </c>
      <c r="U312">
        <v>81.625993019999996</v>
      </c>
      <c r="V312">
        <v>109.88712153</v>
      </c>
      <c r="W312">
        <v>259.19457992999997</v>
      </c>
    </row>
    <row r="313" spans="1:23" x14ac:dyDescent="0.2">
      <c r="A313" s="20">
        <v>312</v>
      </c>
      <c r="B313">
        <v>158.50469025000001</v>
      </c>
      <c r="C313">
        <v>91.674958770000003</v>
      </c>
      <c r="D313">
        <v>58.026986909999998</v>
      </c>
      <c r="E313">
        <v>68.149171890000005</v>
      </c>
      <c r="F313">
        <v>275.15637206999997</v>
      </c>
      <c r="G313">
        <v>150.49839158999998</v>
      </c>
      <c r="H313">
        <v>171.18357119999999</v>
      </c>
      <c r="K313">
        <v>86.718465179999995</v>
      </c>
      <c r="L313">
        <v>74.713499999999996</v>
      </c>
      <c r="M313">
        <v>181.78541684999999</v>
      </c>
      <c r="N313">
        <v>1400.4746720999999</v>
      </c>
      <c r="T313">
        <v>361.36678545000001</v>
      </c>
      <c r="U313">
        <v>65.271207869999998</v>
      </c>
      <c r="V313">
        <v>1217.6821172699999</v>
      </c>
      <c r="W313">
        <v>75.249942930000003</v>
      </c>
    </row>
    <row r="314" spans="1:23" x14ac:dyDescent="0.2">
      <c r="A314" s="20">
        <v>313</v>
      </c>
      <c r="B314">
        <v>129.47700123000001</v>
      </c>
      <c r="C314">
        <v>55.589832539999996</v>
      </c>
      <c r="D314">
        <v>37.802042459999996</v>
      </c>
      <c r="E314">
        <v>189.81412956</v>
      </c>
      <c r="F314">
        <v>214.69671360000001</v>
      </c>
      <c r="G314">
        <v>37.446406199999998</v>
      </c>
      <c r="H314">
        <v>650.92642605000003</v>
      </c>
      <c r="K314">
        <v>278.62457273999996</v>
      </c>
      <c r="L314">
        <v>51.06817152</v>
      </c>
      <c r="M314">
        <v>221.09069493000001</v>
      </c>
      <c r="N314">
        <v>1607.74785234</v>
      </c>
      <c r="T314">
        <v>141.06357081000002</v>
      </c>
      <c r="U314">
        <v>71.036101529999996</v>
      </c>
      <c r="V314">
        <v>553.67933445000006</v>
      </c>
      <c r="W314">
        <v>122.67657846</v>
      </c>
    </row>
    <row r="315" spans="1:23" x14ac:dyDescent="0.2">
      <c r="A315" s="20">
        <v>314</v>
      </c>
      <c r="B315">
        <v>89.157113819999992</v>
      </c>
      <c r="C315">
        <v>103.22417159999999</v>
      </c>
      <c r="D315">
        <v>61.610246369999999</v>
      </c>
      <c r="E315">
        <v>149.90367212999999</v>
      </c>
      <c r="F315">
        <v>76.602257280000003</v>
      </c>
      <c r="G315">
        <v>49.469302620000001</v>
      </c>
      <c r="H315">
        <v>460.24412561999998</v>
      </c>
      <c r="K315">
        <v>257.44777829999998</v>
      </c>
      <c r="L315">
        <v>28.352278980000001</v>
      </c>
      <c r="M315">
        <v>276.27408603000003</v>
      </c>
      <c r="N315">
        <v>208.10698290000002</v>
      </c>
      <c r="T315">
        <v>324.00555263999996</v>
      </c>
      <c r="U315">
        <v>36.110528819999999</v>
      </c>
      <c r="V315">
        <v>53.877399119999993</v>
      </c>
      <c r="W315">
        <v>306.59880140999996</v>
      </c>
    </row>
    <row r="316" spans="1:23" x14ac:dyDescent="0.2">
      <c r="A316" s="20">
        <v>315</v>
      </c>
      <c r="B316">
        <v>217.67180517</v>
      </c>
      <c r="C316">
        <v>90.102986729999998</v>
      </c>
      <c r="D316">
        <v>46.778122349999997</v>
      </c>
      <c r="E316">
        <v>195.78971528999998</v>
      </c>
      <c r="F316">
        <v>481.16390561999998</v>
      </c>
      <c r="G316">
        <v>136.85421221999999</v>
      </c>
      <c r="H316">
        <v>101.61036</v>
      </c>
      <c r="K316">
        <v>94.930973100000003</v>
      </c>
      <c r="L316">
        <v>58.026986909999998</v>
      </c>
      <c r="M316">
        <v>198.68710482</v>
      </c>
      <c r="N316">
        <v>332.10449604000002</v>
      </c>
      <c r="T316">
        <v>140.07884687999999</v>
      </c>
      <c r="U316">
        <v>37.802042459999996</v>
      </c>
      <c r="V316">
        <v>54.125447940000001</v>
      </c>
      <c r="W316">
        <v>246.96696852000002</v>
      </c>
    </row>
    <row r="317" spans="1:23" x14ac:dyDescent="0.2">
      <c r="A317" s="20">
        <v>316</v>
      </c>
      <c r="B317">
        <v>355.78718127000002</v>
      </c>
      <c r="C317">
        <v>96.470071200000007</v>
      </c>
      <c r="D317">
        <v>48.188713230000005</v>
      </c>
      <c r="E317">
        <v>143.60532408</v>
      </c>
      <c r="F317">
        <v>89.904248819999992</v>
      </c>
      <c r="G317">
        <v>95.679602370000012</v>
      </c>
      <c r="H317">
        <v>123.11141103</v>
      </c>
      <c r="K317">
        <v>21.7565712</v>
      </c>
      <c r="L317">
        <v>48.188713230000005</v>
      </c>
      <c r="M317">
        <v>94.506600419999998</v>
      </c>
      <c r="N317">
        <v>111.17966507999999</v>
      </c>
      <c r="T317">
        <v>101.47886424000001</v>
      </c>
      <c r="U317">
        <v>29.434130459999999</v>
      </c>
      <c r="V317">
        <v>106.41892086</v>
      </c>
      <c r="W317">
        <v>89.656199999999998</v>
      </c>
    </row>
    <row r="318" spans="1:23" x14ac:dyDescent="0.2">
      <c r="A318" s="20">
        <v>317</v>
      </c>
      <c r="B318">
        <v>78.446186459999993</v>
      </c>
      <c r="C318">
        <v>61.610246369999999</v>
      </c>
      <c r="D318">
        <v>43.5131424</v>
      </c>
      <c r="E318">
        <v>129.37240233</v>
      </c>
      <c r="F318">
        <v>129.30366591000001</v>
      </c>
      <c r="G318">
        <v>162.51232239000001</v>
      </c>
      <c r="H318">
        <v>288.77664312000002</v>
      </c>
      <c r="K318">
        <v>359.53331616000003</v>
      </c>
      <c r="L318">
        <v>153.69911793</v>
      </c>
      <c r="M318">
        <v>351.54494874</v>
      </c>
      <c r="N318">
        <v>77.528704680000004</v>
      </c>
      <c r="T318">
        <v>38.851019999999998</v>
      </c>
      <c r="U318">
        <v>95.306034869999991</v>
      </c>
      <c r="V318">
        <v>275.23855692000001</v>
      </c>
      <c r="W318">
        <v>349.67262842999997</v>
      </c>
    </row>
    <row r="319" spans="1:23" x14ac:dyDescent="0.2">
      <c r="A319" s="20">
        <v>318</v>
      </c>
      <c r="B319">
        <v>186.08293737</v>
      </c>
      <c r="C319">
        <v>183.49785027000001</v>
      </c>
      <c r="D319">
        <v>43.100723880000004</v>
      </c>
      <c r="E319">
        <v>262.99151999999998</v>
      </c>
      <c r="F319">
        <v>79.126079310000009</v>
      </c>
      <c r="G319">
        <v>50.893341929999998</v>
      </c>
      <c r="H319">
        <v>383.94371088000003</v>
      </c>
      <c r="K319">
        <v>106.12454966999999</v>
      </c>
      <c r="L319">
        <v>53.79372</v>
      </c>
      <c r="M319">
        <v>484.47520793999996</v>
      </c>
      <c r="N319">
        <v>380.81321522999997</v>
      </c>
      <c r="T319">
        <v>27.552844530000002</v>
      </c>
      <c r="V319">
        <v>574.91888822999999</v>
      </c>
      <c r="W319">
        <v>439.68147614999998</v>
      </c>
    </row>
    <row r="320" spans="1:23" x14ac:dyDescent="0.2">
      <c r="A320" s="20">
        <v>319</v>
      </c>
      <c r="B320">
        <v>258.83296659000001</v>
      </c>
      <c r="C320">
        <v>208.81377261</v>
      </c>
      <c r="D320">
        <v>71.724959999999996</v>
      </c>
      <c r="E320">
        <v>83.732913719999999</v>
      </c>
      <c r="F320">
        <v>256.14477485999998</v>
      </c>
      <c r="G320">
        <v>212.27001912000003</v>
      </c>
      <c r="H320">
        <v>40.206322890000003</v>
      </c>
      <c r="K320">
        <v>79.744707089999991</v>
      </c>
      <c r="L320">
        <v>239.23262699999998</v>
      </c>
      <c r="M320">
        <v>82.062319860000002</v>
      </c>
      <c r="N320">
        <v>126.12236507999999</v>
      </c>
      <c r="T320">
        <v>30.034827000000003</v>
      </c>
      <c r="V320">
        <v>430.60976297999997</v>
      </c>
      <c r="W320">
        <v>95.633279999999999</v>
      </c>
    </row>
    <row r="321" spans="1:23" x14ac:dyDescent="0.2">
      <c r="A321" s="20">
        <v>320</v>
      </c>
      <c r="B321">
        <v>92.692556639999992</v>
      </c>
      <c r="C321">
        <v>144.59751936000001</v>
      </c>
      <c r="D321">
        <v>97.574336730000013</v>
      </c>
      <c r="E321">
        <v>88.300897110000008</v>
      </c>
      <c r="F321">
        <v>341.75299742999999</v>
      </c>
      <c r="G321">
        <v>63.537854670000002</v>
      </c>
      <c r="H321">
        <v>52.191862559999997</v>
      </c>
      <c r="K321">
        <v>62.831064959999999</v>
      </c>
      <c r="L321">
        <v>50.893341929999998</v>
      </c>
      <c r="M321">
        <v>83.090377619999998</v>
      </c>
      <c r="N321">
        <v>315.59878961999999</v>
      </c>
      <c r="T321">
        <v>214.69671360000001</v>
      </c>
      <c r="V321">
        <v>865.36164240000005</v>
      </c>
      <c r="W321">
        <v>361.05747155999995</v>
      </c>
    </row>
    <row r="322" spans="1:23" x14ac:dyDescent="0.2">
      <c r="A322" s="20">
        <v>321</v>
      </c>
      <c r="B322">
        <v>114.1921134</v>
      </c>
      <c r="C322">
        <v>188.86975092</v>
      </c>
      <c r="D322">
        <v>116.89674210000001</v>
      </c>
      <c r="E322">
        <v>137.11570946999998</v>
      </c>
      <c r="F322">
        <v>217.50743547000002</v>
      </c>
      <c r="G322">
        <v>42.789915719999996</v>
      </c>
      <c r="H322">
        <v>132.03818000999999</v>
      </c>
      <c r="K322">
        <v>90.102986729999998</v>
      </c>
      <c r="L322">
        <v>270.37620234000002</v>
      </c>
      <c r="M322">
        <v>243.54359595000003</v>
      </c>
      <c r="N322">
        <v>1161.4392887399999</v>
      </c>
      <c r="T322">
        <v>122.09231888999999</v>
      </c>
      <c r="V322">
        <v>1088.6324772600001</v>
      </c>
      <c r="W322">
        <v>261.78265556999997</v>
      </c>
    </row>
    <row r="323" spans="1:23" x14ac:dyDescent="0.2">
      <c r="A323" s="20">
        <v>322</v>
      </c>
      <c r="B323">
        <v>35.862479999999998</v>
      </c>
      <c r="C323">
        <v>297.25064828999996</v>
      </c>
      <c r="D323">
        <v>193.90992363000001</v>
      </c>
      <c r="E323">
        <v>37.446406199999998</v>
      </c>
      <c r="F323">
        <v>61.610246369999999</v>
      </c>
      <c r="G323">
        <v>16.0932879</v>
      </c>
      <c r="H323">
        <v>292.09840532999999</v>
      </c>
      <c r="K323">
        <v>270.31045446000002</v>
      </c>
      <c r="L323">
        <v>78.616533239999995</v>
      </c>
      <c r="M323">
        <v>57.717673019999999</v>
      </c>
      <c r="N323">
        <v>373.75876655999997</v>
      </c>
      <c r="T323">
        <v>88.855271279999997</v>
      </c>
      <c r="V323">
        <v>177.93767159999999</v>
      </c>
      <c r="W323">
        <v>34.979366429999999</v>
      </c>
    </row>
    <row r="324" spans="1:23" x14ac:dyDescent="0.2">
      <c r="A324" s="20">
        <v>323</v>
      </c>
      <c r="B324">
        <v>20.04712632</v>
      </c>
      <c r="C324">
        <v>44.828099999999999</v>
      </c>
      <c r="D324">
        <v>121.94588042999999</v>
      </c>
      <c r="E324">
        <v>164.47878170999999</v>
      </c>
      <c r="F324">
        <v>823.17391748999989</v>
      </c>
      <c r="G324">
        <v>216.519723</v>
      </c>
      <c r="H324">
        <v>155.08729475999999</v>
      </c>
      <c r="K324">
        <v>502.47518435999996</v>
      </c>
      <c r="L324">
        <v>152.4454254</v>
      </c>
      <c r="M324">
        <v>116.05397382</v>
      </c>
      <c r="N324">
        <v>146.92559201999998</v>
      </c>
      <c r="T324">
        <v>167.38513685999999</v>
      </c>
      <c r="V324">
        <v>66.825248669999993</v>
      </c>
      <c r="W324">
        <v>104.5989</v>
      </c>
    </row>
    <row r="325" spans="1:23" x14ac:dyDescent="0.2">
      <c r="A325" s="20">
        <v>324</v>
      </c>
      <c r="B325">
        <v>233.66049417000002</v>
      </c>
      <c r="C325">
        <v>67.623188850000005</v>
      </c>
      <c r="D325">
        <v>433.59531444000004</v>
      </c>
      <c r="E325">
        <v>54.944307900000005</v>
      </c>
      <c r="F325">
        <v>67.42445094</v>
      </c>
      <c r="G325">
        <v>513.09047843999997</v>
      </c>
      <c r="H325">
        <v>52.278530219999993</v>
      </c>
      <c r="K325">
        <v>351.08620784999999</v>
      </c>
      <c r="L325">
        <v>82.062319860000002</v>
      </c>
      <c r="M325">
        <v>202.44967668000001</v>
      </c>
      <c r="N325">
        <v>504.56716236</v>
      </c>
      <c r="T325">
        <v>118.41492041999999</v>
      </c>
      <c r="V325">
        <v>133.28290691999999</v>
      </c>
      <c r="W325">
        <v>41.625879390000001</v>
      </c>
    </row>
    <row r="326" spans="1:23" x14ac:dyDescent="0.2">
      <c r="A326" s="20">
        <v>325</v>
      </c>
      <c r="B326">
        <v>24.09510375</v>
      </c>
      <c r="C326">
        <v>33.413371470000001</v>
      </c>
      <c r="D326">
        <v>178.31273336999999</v>
      </c>
      <c r="E326">
        <v>99.747005310000006</v>
      </c>
      <c r="F326">
        <v>180.89931473999999</v>
      </c>
      <c r="G326">
        <v>159.18010029000001</v>
      </c>
      <c r="H326">
        <v>66.154321440000004</v>
      </c>
      <c r="K326">
        <v>233.5842864</v>
      </c>
      <c r="L326">
        <v>188.72779527</v>
      </c>
      <c r="M326">
        <v>528.09294923999994</v>
      </c>
      <c r="N326">
        <v>75.249942930000003</v>
      </c>
      <c r="T326">
        <v>157.23306647999999</v>
      </c>
      <c r="V326">
        <v>125.55454247999999</v>
      </c>
      <c r="W326">
        <v>415.50418754999998</v>
      </c>
    </row>
    <row r="327" spans="1:23" x14ac:dyDescent="0.2">
      <c r="A327" s="20">
        <v>326</v>
      </c>
      <c r="B327">
        <v>59.770800000000001</v>
      </c>
      <c r="C327">
        <v>78.446186459999993</v>
      </c>
      <c r="D327">
        <v>233.41244535000001</v>
      </c>
      <c r="E327">
        <v>177.56111555999999</v>
      </c>
      <c r="F327">
        <v>200.58931053000001</v>
      </c>
      <c r="G327">
        <v>816.54981857999996</v>
      </c>
      <c r="H327">
        <v>179.70987582000001</v>
      </c>
      <c r="K327">
        <v>68.800673610000004</v>
      </c>
      <c r="L327">
        <v>149.4568854</v>
      </c>
      <c r="M327">
        <v>129.06159416999998</v>
      </c>
      <c r="N327">
        <v>98.666648100000003</v>
      </c>
      <c r="T327">
        <v>178.16330636999999</v>
      </c>
      <c r="V327">
        <v>58.715845379999998</v>
      </c>
      <c r="W327">
        <v>65.543165009999996</v>
      </c>
    </row>
    <row r="328" spans="1:23" x14ac:dyDescent="0.2">
      <c r="A328" s="20">
        <v>327</v>
      </c>
      <c r="B328">
        <v>18.901021229999998</v>
      </c>
      <c r="C328">
        <v>203.68095516</v>
      </c>
      <c r="D328">
        <v>114.81522399000001</v>
      </c>
      <c r="E328">
        <v>83.251758780000003</v>
      </c>
      <c r="F328">
        <v>149.3672292</v>
      </c>
      <c r="G328">
        <v>541.00045350000005</v>
      </c>
      <c r="H328">
        <v>69.960227130000007</v>
      </c>
      <c r="K328">
        <v>83.732913719999999</v>
      </c>
      <c r="L328">
        <v>35.986504409999995</v>
      </c>
      <c r="M328">
        <v>77.528704680000004</v>
      </c>
      <c r="N328">
        <v>631.70712530999992</v>
      </c>
      <c r="T328">
        <v>125.16304374000001</v>
      </c>
      <c r="V328">
        <v>54.862123050000008</v>
      </c>
      <c r="W328">
        <v>34.07533308</v>
      </c>
    </row>
    <row r="329" spans="1:23" x14ac:dyDescent="0.2">
      <c r="A329" s="20">
        <v>328</v>
      </c>
      <c r="B329">
        <v>47.81664</v>
      </c>
      <c r="C329">
        <v>271.57908969000005</v>
      </c>
      <c r="D329">
        <v>93.793833629999995</v>
      </c>
      <c r="E329">
        <v>63.887513850000005</v>
      </c>
      <c r="F329">
        <v>114.97212233999998</v>
      </c>
      <c r="G329">
        <v>1023.82748163</v>
      </c>
      <c r="H329">
        <v>334.93016060999997</v>
      </c>
      <c r="K329">
        <v>112.33921860000001</v>
      </c>
      <c r="L329">
        <v>27.06272397</v>
      </c>
      <c r="M329">
        <v>136.29834378000001</v>
      </c>
      <c r="N329">
        <v>230.35068612000001</v>
      </c>
      <c r="T329">
        <v>479.03457087000004</v>
      </c>
      <c r="V329">
        <v>35.986504409999995</v>
      </c>
      <c r="W329">
        <v>63.887513850000005</v>
      </c>
    </row>
    <row r="330" spans="1:23" x14ac:dyDescent="0.2">
      <c r="A330" s="20">
        <v>329</v>
      </c>
      <c r="B330">
        <v>53.877399119999993</v>
      </c>
      <c r="C330">
        <v>88.755155189999996</v>
      </c>
      <c r="D330">
        <v>121.10012361000001</v>
      </c>
      <c r="E330">
        <v>80.469428039999997</v>
      </c>
      <c r="F330">
        <v>909.50835527999993</v>
      </c>
      <c r="G330">
        <v>257.86467962999996</v>
      </c>
      <c r="H330">
        <v>159.85252179</v>
      </c>
      <c r="K330">
        <v>114.54326684999999</v>
      </c>
      <c r="L330">
        <v>96.794327789999997</v>
      </c>
      <c r="M330">
        <v>323.25991190999997</v>
      </c>
      <c r="N330">
        <v>904.83726725999998</v>
      </c>
      <c r="T330">
        <v>341.54379962999997</v>
      </c>
      <c r="V330">
        <v>56.70306369</v>
      </c>
      <c r="W330">
        <v>91.089204930000008</v>
      </c>
    </row>
    <row r="331" spans="1:23" x14ac:dyDescent="0.2">
      <c r="A331" s="20">
        <v>330</v>
      </c>
      <c r="B331">
        <v>136.10110014</v>
      </c>
      <c r="C331">
        <v>163.82578572</v>
      </c>
      <c r="D331">
        <v>288.45238652999996</v>
      </c>
      <c r="E331">
        <v>115.01097336000001</v>
      </c>
      <c r="F331">
        <v>152.53209305999999</v>
      </c>
      <c r="G331">
        <v>50.096896020000003</v>
      </c>
      <c r="H331">
        <v>37.802042459999996</v>
      </c>
      <c r="K331">
        <v>53.460497789999998</v>
      </c>
      <c r="L331">
        <v>195.15016772999999</v>
      </c>
      <c r="M331">
        <v>107.13019338000001</v>
      </c>
      <c r="N331">
        <v>924.48392922000005</v>
      </c>
      <c r="T331">
        <v>119.42952975</v>
      </c>
      <c r="V331">
        <v>47.81664</v>
      </c>
      <c r="W331">
        <v>68.280667649999998</v>
      </c>
    </row>
    <row r="332" spans="1:23" x14ac:dyDescent="0.2">
      <c r="A332" s="20">
        <v>331</v>
      </c>
      <c r="B332">
        <v>373.66313328000001</v>
      </c>
      <c r="C332">
        <v>318.37364900999995</v>
      </c>
      <c r="D332">
        <v>50.80518</v>
      </c>
      <c r="E332">
        <v>305.78143571999999</v>
      </c>
      <c r="F332">
        <v>242.71726463999997</v>
      </c>
      <c r="G332">
        <v>281.06620992000001</v>
      </c>
      <c r="H332">
        <v>222.54163110000002</v>
      </c>
      <c r="K332">
        <v>80.690579999999997</v>
      </c>
      <c r="L332">
        <v>84.158780669999999</v>
      </c>
      <c r="M332">
        <v>283.97405934</v>
      </c>
      <c r="N332">
        <v>978.5496063600001</v>
      </c>
      <c r="T332">
        <v>60.142873230000006</v>
      </c>
      <c r="V332">
        <v>207.58996548000002</v>
      </c>
      <c r="W332">
        <v>129.75194690999999</v>
      </c>
    </row>
    <row r="333" spans="1:23" x14ac:dyDescent="0.2">
      <c r="A333" s="20">
        <v>332</v>
      </c>
      <c r="B333">
        <v>150.17264072999998</v>
      </c>
      <c r="C333">
        <v>93.841650270000002</v>
      </c>
      <c r="D333">
        <v>254.46521538000002</v>
      </c>
      <c r="E333">
        <v>181.49104566</v>
      </c>
      <c r="F333">
        <v>183.95957970000001</v>
      </c>
      <c r="G333">
        <v>325.09188692999999</v>
      </c>
      <c r="H333">
        <v>24.643500840000002</v>
      </c>
      <c r="K333">
        <v>105.66132596999999</v>
      </c>
      <c r="L333">
        <v>57.096056699999998</v>
      </c>
      <c r="M333">
        <v>171.0789723</v>
      </c>
      <c r="N333">
        <v>185.79454325999998</v>
      </c>
      <c r="T333">
        <v>114.97212233999998</v>
      </c>
      <c r="V333">
        <v>309.56941016999997</v>
      </c>
      <c r="W333">
        <v>208.10698290000002</v>
      </c>
    </row>
    <row r="334" spans="1:23" x14ac:dyDescent="0.2">
      <c r="A334" s="20">
        <v>333</v>
      </c>
      <c r="B334">
        <v>476.76328046999998</v>
      </c>
      <c r="C334">
        <v>604.48302017999993</v>
      </c>
      <c r="D334">
        <v>148.37802246000001</v>
      </c>
      <c r="E334">
        <v>31.201851869999999</v>
      </c>
      <c r="F334">
        <v>176.42547035999999</v>
      </c>
      <c r="G334">
        <v>119.42952975</v>
      </c>
      <c r="H334">
        <v>101.78668386</v>
      </c>
      <c r="K334">
        <v>49.739765489999996</v>
      </c>
      <c r="L334">
        <v>37.802042459999996</v>
      </c>
      <c r="M334">
        <v>72.283816979999997</v>
      </c>
      <c r="N334">
        <v>591.85195586999998</v>
      </c>
      <c r="T334">
        <v>194.46130926000001</v>
      </c>
      <c r="V334">
        <v>444.88153575000001</v>
      </c>
      <c r="W334">
        <v>42.263932679999996</v>
      </c>
    </row>
    <row r="335" spans="1:23" x14ac:dyDescent="0.2">
      <c r="A335" s="20">
        <v>334</v>
      </c>
      <c r="B335">
        <v>100.23862013999999</v>
      </c>
      <c r="C335">
        <v>204.55659738</v>
      </c>
      <c r="D335">
        <v>327.71881359000002</v>
      </c>
      <c r="E335">
        <v>51.154839180000003</v>
      </c>
      <c r="F335">
        <v>341.33460183</v>
      </c>
      <c r="G335">
        <v>142.48163303999999</v>
      </c>
      <c r="H335">
        <v>97.574336730000013</v>
      </c>
      <c r="K335">
        <v>42.474624750000004</v>
      </c>
      <c r="L335">
        <v>15.23856546</v>
      </c>
      <c r="M335">
        <v>75.663855720000001</v>
      </c>
      <c r="N335">
        <v>903.47897582999997</v>
      </c>
      <c r="T335">
        <v>31.768180200000003</v>
      </c>
      <c r="V335">
        <v>174.26027313</v>
      </c>
      <c r="W335">
        <v>77.586981210000005</v>
      </c>
    </row>
    <row r="336" spans="1:23" x14ac:dyDescent="0.2">
      <c r="A336" s="20">
        <v>335</v>
      </c>
      <c r="B336">
        <v>391.62425868000003</v>
      </c>
      <c r="C336">
        <v>242.53197515999997</v>
      </c>
      <c r="D336">
        <v>954.13622309999994</v>
      </c>
      <c r="E336">
        <v>137.50571394000002</v>
      </c>
      <c r="F336">
        <v>320.83321742999999</v>
      </c>
      <c r="G336">
        <v>123.11141103</v>
      </c>
      <c r="H336">
        <v>38.851019999999998</v>
      </c>
      <c r="K336">
        <v>47.253300209999999</v>
      </c>
      <c r="L336">
        <v>32.188070070000002</v>
      </c>
      <c r="M336">
        <v>310.07447342999995</v>
      </c>
      <c r="N336">
        <v>684.26508402000002</v>
      </c>
      <c r="T336">
        <v>40.648626809999996</v>
      </c>
      <c r="V336">
        <v>261.71541342</v>
      </c>
      <c r="W336">
        <v>33.009918570000004</v>
      </c>
    </row>
    <row r="337" spans="1:23" x14ac:dyDescent="0.2">
      <c r="A337" s="20">
        <v>336</v>
      </c>
      <c r="B337">
        <v>138.18560679000001</v>
      </c>
      <c r="C337">
        <v>629.15640641999994</v>
      </c>
      <c r="D337">
        <v>85.578337169999998</v>
      </c>
      <c r="E337">
        <v>30.47713092</v>
      </c>
      <c r="F337">
        <v>1419.60431664</v>
      </c>
      <c r="G337">
        <v>48.650442659999996</v>
      </c>
      <c r="H337">
        <v>49.288495949999998</v>
      </c>
      <c r="K337">
        <v>133.41739122000001</v>
      </c>
      <c r="L337">
        <v>204.4908495</v>
      </c>
      <c r="M337">
        <v>105.28028712</v>
      </c>
      <c r="N337">
        <v>38.966078790000005</v>
      </c>
      <c r="T337">
        <v>82.062319860000002</v>
      </c>
      <c r="V337">
        <v>131.63173856999998</v>
      </c>
      <c r="W337">
        <v>174.89982068999998</v>
      </c>
    </row>
    <row r="338" spans="1:23" x14ac:dyDescent="0.2">
      <c r="A338" s="20">
        <v>337</v>
      </c>
      <c r="B338">
        <v>18.17928882</v>
      </c>
      <c r="C338">
        <v>24.09510375</v>
      </c>
      <c r="D338">
        <v>223.10198235000001</v>
      </c>
      <c r="E338">
        <v>132.34151682000001</v>
      </c>
      <c r="F338">
        <v>154.97223596999999</v>
      </c>
      <c r="G338">
        <v>147.44111517000002</v>
      </c>
      <c r="H338">
        <v>122.67657846</v>
      </c>
      <c r="K338">
        <v>81.297253619999992</v>
      </c>
      <c r="L338">
        <v>59.321024729999998</v>
      </c>
      <c r="M338">
        <v>110.57598</v>
      </c>
      <c r="N338">
        <v>163.08761633999998</v>
      </c>
      <c r="T338">
        <v>104.64223383</v>
      </c>
      <c r="V338">
        <v>364.71245598000002</v>
      </c>
      <c r="W338">
        <v>151.82829189</v>
      </c>
    </row>
    <row r="339" spans="1:23" x14ac:dyDescent="0.2">
      <c r="A339" s="20">
        <v>338</v>
      </c>
      <c r="B339">
        <v>1929.9438440100002</v>
      </c>
      <c r="C339">
        <v>1752.7861813500001</v>
      </c>
      <c r="D339">
        <v>503.10576629999997</v>
      </c>
      <c r="E339">
        <v>49.739765489999996</v>
      </c>
      <c r="F339">
        <v>112.33921860000001</v>
      </c>
      <c r="G339">
        <v>225.64971269999998</v>
      </c>
      <c r="H339">
        <v>211.02529221000003</v>
      </c>
      <c r="K339">
        <v>151.5040353</v>
      </c>
      <c r="L339">
        <v>60.513452190000002</v>
      </c>
      <c r="M339">
        <v>197.89962452999998</v>
      </c>
      <c r="N339">
        <v>1282.0283720099999</v>
      </c>
      <c r="T339">
        <v>158.16698522999999</v>
      </c>
      <c r="V339">
        <v>343.48784490000003</v>
      </c>
      <c r="W339">
        <v>164.61476028000001</v>
      </c>
    </row>
    <row r="340" spans="1:23" x14ac:dyDescent="0.2">
      <c r="A340" s="20">
        <v>339</v>
      </c>
      <c r="B340">
        <v>30.76851357</v>
      </c>
      <c r="C340">
        <v>23.90832</v>
      </c>
      <c r="D340">
        <v>413.68416668999998</v>
      </c>
      <c r="E340">
        <v>28.352278980000001</v>
      </c>
      <c r="F340">
        <v>358.72491609000002</v>
      </c>
      <c r="G340">
        <v>133.14991688999999</v>
      </c>
      <c r="H340">
        <v>221.33426094000001</v>
      </c>
      <c r="K340">
        <v>349.19894484000002</v>
      </c>
      <c r="L340">
        <v>133.14991688999999</v>
      </c>
      <c r="M340">
        <v>235.41327288000002</v>
      </c>
      <c r="N340">
        <v>86.873869259999992</v>
      </c>
      <c r="T340">
        <v>200.23218</v>
      </c>
      <c r="V340">
        <v>1575.09954711</v>
      </c>
      <c r="W340">
        <v>74.773270799999992</v>
      </c>
    </row>
    <row r="341" spans="1:23" x14ac:dyDescent="0.2">
      <c r="A341" s="20">
        <v>340</v>
      </c>
      <c r="B341">
        <v>630.75826385999994</v>
      </c>
      <c r="C341">
        <v>72.283816979999997</v>
      </c>
      <c r="D341">
        <v>148.40790785999999</v>
      </c>
      <c r="E341">
        <v>64.513612980000005</v>
      </c>
      <c r="F341">
        <v>102.31117262999999</v>
      </c>
      <c r="G341">
        <v>116.59191102</v>
      </c>
      <c r="H341">
        <v>350.89643555999999</v>
      </c>
      <c r="K341">
        <v>119.87781074999999</v>
      </c>
      <c r="L341">
        <v>33.009918570000004</v>
      </c>
      <c r="M341">
        <v>134.48429999999999</v>
      </c>
      <c r="N341">
        <v>168.66124343999999</v>
      </c>
      <c r="T341">
        <v>87.488014230000005</v>
      </c>
      <c r="V341">
        <v>60.954261840000001</v>
      </c>
      <c r="W341">
        <v>296.60362937999997</v>
      </c>
    </row>
    <row r="342" spans="1:23" x14ac:dyDescent="0.2">
      <c r="A342" s="20">
        <v>341</v>
      </c>
      <c r="B342">
        <v>84.211080120000005</v>
      </c>
      <c r="C342">
        <v>415.40706</v>
      </c>
      <c r="D342">
        <v>75.604084919999991</v>
      </c>
      <c r="E342">
        <v>56.70306369</v>
      </c>
      <c r="F342">
        <v>286.16764769999997</v>
      </c>
      <c r="G342">
        <v>250.84161062999999</v>
      </c>
      <c r="H342">
        <v>86.047537950000006</v>
      </c>
      <c r="K342">
        <v>50.893341929999998</v>
      </c>
      <c r="L342">
        <v>238.22250048000001</v>
      </c>
      <c r="M342">
        <v>150.88391324999998</v>
      </c>
      <c r="N342">
        <v>372.78898533</v>
      </c>
      <c r="T342">
        <v>83.679119999999998</v>
      </c>
      <c r="V342">
        <v>22.760720639999999</v>
      </c>
      <c r="W342">
        <v>81.297253619999992</v>
      </c>
    </row>
    <row r="343" spans="1:23" x14ac:dyDescent="0.2">
      <c r="A343" s="20">
        <v>342</v>
      </c>
      <c r="B343">
        <v>36.357083369999998</v>
      </c>
      <c r="C343">
        <v>227.83582971000001</v>
      </c>
      <c r="D343">
        <v>54.944307900000005</v>
      </c>
      <c r="E343">
        <v>314.12394512999998</v>
      </c>
      <c r="F343">
        <v>286.30810908000001</v>
      </c>
      <c r="G343">
        <v>105.66132596999999</v>
      </c>
      <c r="H343">
        <v>192.87140598000002</v>
      </c>
      <c r="K343">
        <v>35.986504409999995</v>
      </c>
      <c r="L343">
        <v>66.154321440000004</v>
      </c>
      <c r="M343">
        <v>57.486061169999992</v>
      </c>
      <c r="N343">
        <v>59.546659500000004</v>
      </c>
      <c r="T343">
        <v>37.446406199999998</v>
      </c>
      <c r="V343">
        <v>146.56099014</v>
      </c>
      <c r="W343">
        <v>359.86803263999997</v>
      </c>
    </row>
    <row r="344" spans="1:23" x14ac:dyDescent="0.2">
      <c r="A344" s="20">
        <v>343</v>
      </c>
      <c r="B344">
        <v>15.23856546</v>
      </c>
      <c r="C344">
        <v>146.56099014</v>
      </c>
      <c r="D344">
        <v>107.75330397</v>
      </c>
      <c r="E344">
        <v>63.043251299999994</v>
      </c>
      <c r="F344">
        <v>104.93959355999999</v>
      </c>
      <c r="G344">
        <v>66.825248669999993</v>
      </c>
      <c r="H344">
        <v>80.911731959999997</v>
      </c>
      <c r="K344">
        <v>255.77718443999998</v>
      </c>
      <c r="L344">
        <v>110.57598</v>
      </c>
      <c r="M344">
        <v>43.5131424</v>
      </c>
      <c r="N344">
        <v>612.06793470000002</v>
      </c>
      <c r="T344">
        <v>72.775431810000001</v>
      </c>
      <c r="V344">
        <v>41.839559999999999</v>
      </c>
      <c r="W344">
        <v>81.625993019999996</v>
      </c>
    </row>
    <row r="345" spans="1:23" x14ac:dyDescent="0.2">
      <c r="A345" s="20">
        <v>344</v>
      </c>
      <c r="B345">
        <v>63.887513850000005</v>
      </c>
      <c r="C345">
        <v>40.095746909999995</v>
      </c>
      <c r="D345">
        <v>109.07125010999999</v>
      </c>
      <c r="E345">
        <v>38.271243239999997</v>
      </c>
      <c r="F345">
        <v>146.52961047000002</v>
      </c>
      <c r="G345">
        <v>169.18872074999999</v>
      </c>
      <c r="H345">
        <v>105.28028712</v>
      </c>
      <c r="K345">
        <v>107.75330397</v>
      </c>
      <c r="L345">
        <v>256.12684361999999</v>
      </c>
      <c r="M345">
        <v>46.682489070000003</v>
      </c>
      <c r="N345">
        <v>127.77502770000001</v>
      </c>
      <c r="T345">
        <v>91.039894020000006</v>
      </c>
      <c r="V345">
        <v>68.996422980000006</v>
      </c>
      <c r="W345">
        <v>172.50898869</v>
      </c>
    </row>
    <row r="346" spans="1:23" x14ac:dyDescent="0.2">
      <c r="A346" s="20">
        <v>345</v>
      </c>
      <c r="B346">
        <v>67.15847088000001</v>
      </c>
      <c r="C346">
        <v>209.21871978000001</v>
      </c>
      <c r="D346">
        <v>176.34926259</v>
      </c>
      <c r="E346">
        <v>102.22450497</v>
      </c>
      <c r="F346">
        <v>344.62946717999995</v>
      </c>
      <c r="G346">
        <v>128.75078600999998</v>
      </c>
      <c r="H346">
        <v>54.536372190000002</v>
      </c>
      <c r="K346">
        <v>292.09840532999999</v>
      </c>
      <c r="L346">
        <v>68.736419999999995</v>
      </c>
      <c r="M346">
        <v>156.57708195000001</v>
      </c>
      <c r="N346">
        <v>48.650442659999996</v>
      </c>
      <c r="T346">
        <v>44.427635639999998</v>
      </c>
      <c r="V346">
        <v>43.100723880000004</v>
      </c>
      <c r="W346">
        <v>613.52484794999998</v>
      </c>
    </row>
    <row r="347" spans="1:23" x14ac:dyDescent="0.2">
      <c r="A347" s="20">
        <v>346</v>
      </c>
      <c r="B347">
        <v>379.83895118999999</v>
      </c>
      <c r="C347">
        <v>123.83463771000001</v>
      </c>
      <c r="D347">
        <v>215.92052072999999</v>
      </c>
      <c r="E347">
        <v>258.74629892999997</v>
      </c>
      <c r="F347">
        <v>31.201851869999999</v>
      </c>
      <c r="G347">
        <v>240.57298719000002</v>
      </c>
      <c r="H347">
        <v>156.1213296</v>
      </c>
      <c r="K347">
        <v>743.59358009999994</v>
      </c>
      <c r="L347">
        <v>167.78410694999999</v>
      </c>
      <c r="M347">
        <v>52.278530219999993</v>
      </c>
      <c r="N347">
        <v>208.96319960999998</v>
      </c>
      <c r="T347">
        <v>106.66995822</v>
      </c>
      <c r="V347">
        <v>48.650442659999996</v>
      </c>
      <c r="W347">
        <v>945.22887962999994</v>
      </c>
    </row>
    <row r="348" spans="1:23" x14ac:dyDescent="0.2">
      <c r="A348" s="20">
        <v>347</v>
      </c>
      <c r="B348">
        <v>185.31338832</v>
      </c>
      <c r="C348">
        <v>397.57743035999999</v>
      </c>
      <c r="D348">
        <v>410.50884293999997</v>
      </c>
      <c r="E348">
        <v>410.31309357000004</v>
      </c>
      <c r="F348">
        <v>18.901021229999998</v>
      </c>
      <c r="G348">
        <v>313.78175730000004</v>
      </c>
      <c r="H348">
        <v>35.986504409999995</v>
      </c>
      <c r="K348">
        <v>624.78417239999999</v>
      </c>
      <c r="L348">
        <v>95.352357239999989</v>
      </c>
      <c r="M348">
        <v>24.09510375</v>
      </c>
      <c r="N348">
        <v>69.960227130000007</v>
      </c>
      <c r="T348">
        <v>21.7565712</v>
      </c>
      <c r="V348">
        <v>48.281357970000002</v>
      </c>
      <c r="W348">
        <v>457.28547101999999</v>
      </c>
    </row>
    <row r="349" spans="1:23" x14ac:dyDescent="0.2">
      <c r="A349" s="20">
        <v>348</v>
      </c>
      <c r="B349">
        <v>136.10110014</v>
      </c>
      <c r="C349">
        <v>574.7410701</v>
      </c>
      <c r="D349">
        <v>336.64558256999999</v>
      </c>
      <c r="E349">
        <v>55.830410010000001</v>
      </c>
      <c r="F349">
        <v>36.110528819999999</v>
      </c>
      <c r="G349">
        <v>116.70547554000001</v>
      </c>
      <c r="H349">
        <v>40.206322890000003</v>
      </c>
      <c r="K349">
        <v>45.715696380000004</v>
      </c>
      <c r="L349">
        <v>191.35920474000002</v>
      </c>
      <c r="M349">
        <v>105.91385759999999</v>
      </c>
      <c r="N349">
        <v>93.556244699999993</v>
      </c>
      <c r="T349">
        <v>43.100723880000004</v>
      </c>
      <c r="V349">
        <v>58.715845379999998</v>
      </c>
      <c r="W349">
        <v>110.57598</v>
      </c>
    </row>
    <row r="350" spans="1:23" x14ac:dyDescent="0.2">
      <c r="A350" s="20">
        <v>349</v>
      </c>
      <c r="B350">
        <v>261.09977418</v>
      </c>
      <c r="C350">
        <v>99.343552410000001</v>
      </c>
      <c r="D350">
        <v>529.38549278999994</v>
      </c>
      <c r="E350">
        <v>616.10395797000001</v>
      </c>
      <c r="F350">
        <v>96.377426460000009</v>
      </c>
      <c r="G350">
        <v>95.306034869999991</v>
      </c>
      <c r="H350">
        <v>143.72934849000001</v>
      </c>
      <c r="K350">
        <v>219.46941197999999</v>
      </c>
      <c r="L350">
        <v>137.76422264999999</v>
      </c>
      <c r="M350">
        <v>49.469302620000001</v>
      </c>
      <c r="N350">
        <v>438.01237655999995</v>
      </c>
      <c r="T350">
        <v>230.87368061999999</v>
      </c>
      <c r="V350">
        <v>70.532532539999991</v>
      </c>
      <c r="W350">
        <v>114.54326684999999</v>
      </c>
    </row>
    <row r="351" spans="1:23" x14ac:dyDescent="0.2">
      <c r="A351" s="20">
        <v>350</v>
      </c>
      <c r="B351">
        <v>388.06191899999999</v>
      </c>
      <c r="C351">
        <v>258.22778724</v>
      </c>
      <c r="D351">
        <v>1390.3943266799999</v>
      </c>
      <c r="E351">
        <v>144.22544612999999</v>
      </c>
      <c r="F351">
        <v>1305.29415591</v>
      </c>
      <c r="G351">
        <v>63.395899020000002</v>
      </c>
      <c r="H351">
        <v>41.839559999999999</v>
      </c>
      <c r="K351">
        <v>169.61159916</v>
      </c>
      <c r="L351">
        <v>71.84898441</v>
      </c>
      <c r="M351">
        <v>34.852353480000005</v>
      </c>
      <c r="N351">
        <v>134.25119387999999</v>
      </c>
      <c r="T351">
        <v>238.80227724000002</v>
      </c>
      <c r="V351">
        <v>32.873939999999997</v>
      </c>
      <c r="W351">
        <v>532.01092517999996</v>
      </c>
    </row>
    <row r="352" spans="1:23" x14ac:dyDescent="0.2">
      <c r="A352" s="20">
        <v>351</v>
      </c>
      <c r="B352">
        <v>534.98153393999996</v>
      </c>
      <c r="C352">
        <v>263.05876215000001</v>
      </c>
      <c r="D352">
        <v>102.22450497</v>
      </c>
      <c r="E352">
        <v>373.42405007999997</v>
      </c>
      <c r="F352">
        <v>214.59360896999999</v>
      </c>
      <c r="G352">
        <v>124.30383848999999</v>
      </c>
      <c r="H352">
        <v>62.831064959999999</v>
      </c>
      <c r="K352">
        <v>46.682489070000003</v>
      </c>
      <c r="L352">
        <v>322.16610627</v>
      </c>
      <c r="M352">
        <v>33.413371470000001</v>
      </c>
      <c r="N352">
        <v>310.93816148999997</v>
      </c>
      <c r="T352">
        <v>239.15791350000001</v>
      </c>
      <c r="V352">
        <v>40.648626809999996</v>
      </c>
      <c r="W352">
        <v>160.18723826999999</v>
      </c>
    </row>
    <row r="353" spans="1:23" x14ac:dyDescent="0.2">
      <c r="A353" s="20">
        <v>352</v>
      </c>
      <c r="B353">
        <v>45.519947010000003</v>
      </c>
      <c r="C353">
        <v>909.11536226999988</v>
      </c>
      <c r="D353">
        <v>50.096896020000003</v>
      </c>
      <c r="E353">
        <v>105.61799214</v>
      </c>
      <c r="F353">
        <v>227.83582971000001</v>
      </c>
      <c r="G353">
        <v>160.38149337000002</v>
      </c>
      <c r="H353">
        <v>37.446406199999998</v>
      </c>
      <c r="K353">
        <v>69.70470696000001</v>
      </c>
      <c r="L353">
        <v>101.47886424000001</v>
      </c>
      <c r="M353">
        <v>53.877399119999993</v>
      </c>
      <c r="N353">
        <v>132.10542215999999</v>
      </c>
      <c r="T353">
        <v>159.76884267</v>
      </c>
      <c r="V353">
        <v>74.773270799999992</v>
      </c>
      <c r="W353">
        <v>192.40668801000001</v>
      </c>
    </row>
    <row r="354" spans="1:23" x14ac:dyDescent="0.2">
      <c r="A354" s="20">
        <v>353</v>
      </c>
      <c r="B354">
        <v>71.724959999999996</v>
      </c>
      <c r="C354">
        <v>176.01902892000001</v>
      </c>
      <c r="D354">
        <v>48.188713230000005</v>
      </c>
      <c r="E354">
        <v>508.16536452000003</v>
      </c>
      <c r="F354">
        <v>305.19717615000002</v>
      </c>
      <c r="G354">
        <v>661.84505694000006</v>
      </c>
      <c r="H354">
        <v>53.877399119999993</v>
      </c>
      <c r="K354">
        <v>42.789915719999996</v>
      </c>
      <c r="L354">
        <v>57.486061169999992</v>
      </c>
      <c r="M354">
        <v>74.952583199999992</v>
      </c>
      <c r="N354">
        <v>135.14626160999998</v>
      </c>
      <c r="T354">
        <v>113.80061466000001</v>
      </c>
      <c r="V354">
        <v>34.979366429999999</v>
      </c>
      <c r="W354">
        <v>561.08941937999998</v>
      </c>
    </row>
    <row r="355" spans="1:23" x14ac:dyDescent="0.2">
      <c r="A355" s="20">
        <v>354</v>
      </c>
      <c r="B355">
        <v>68.736419999999995</v>
      </c>
      <c r="C355">
        <v>253.727046</v>
      </c>
      <c r="D355">
        <v>84.950743770000003</v>
      </c>
      <c r="E355">
        <v>337.32099260999996</v>
      </c>
      <c r="F355">
        <v>427.89318012000001</v>
      </c>
      <c r="G355">
        <v>112.49761122</v>
      </c>
      <c r="H355">
        <v>57.486061169999992</v>
      </c>
      <c r="K355">
        <v>73.810960919999999</v>
      </c>
      <c r="L355">
        <v>71.036101529999996</v>
      </c>
      <c r="M355">
        <v>40.648626809999996</v>
      </c>
      <c r="N355">
        <v>100.46126636999999</v>
      </c>
      <c r="T355">
        <v>139.31228636999998</v>
      </c>
      <c r="V355">
        <v>38.966078790000005</v>
      </c>
      <c r="W355">
        <v>327.43340802</v>
      </c>
    </row>
    <row r="356" spans="1:23" x14ac:dyDescent="0.2">
      <c r="A356" s="20">
        <v>355</v>
      </c>
      <c r="B356">
        <v>316.91225294999998</v>
      </c>
      <c r="C356">
        <v>711.32930225999996</v>
      </c>
      <c r="D356">
        <v>103.6126818</v>
      </c>
      <c r="E356">
        <v>96.470071200000007</v>
      </c>
      <c r="F356">
        <v>50.096896020000003</v>
      </c>
      <c r="G356">
        <v>71.97300881999999</v>
      </c>
      <c r="H356">
        <v>28.352278980000001</v>
      </c>
      <c r="K356">
        <v>39.308266619999998</v>
      </c>
      <c r="L356">
        <v>59.845513499999996</v>
      </c>
      <c r="M356">
        <v>208.10698290000002</v>
      </c>
      <c r="N356">
        <v>215.36166374999999</v>
      </c>
      <c r="T356">
        <v>87.488014230000005</v>
      </c>
      <c r="V356">
        <v>32.325542909999996</v>
      </c>
      <c r="W356">
        <v>312.87025260000001</v>
      </c>
    </row>
    <row r="357" spans="1:23" x14ac:dyDescent="0.2">
      <c r="A357" s="20">
        <v>356</v>
      </c>
      <c r="B357">
        <v>107.29605735000001</v>
      </c>
      <c r="C357">
        <v>222.7209435</v>
      </c>
      <c r="D357">
        <v>188.49170061000001</v>
      </c>
      <c r="E357">
        <v>242.08967124</v>
      </c>
      <c r="F357">
        <v>141.2533431</v>
      </c>
      <c r="G357">
        <v>137.76422264999999</v>
      </c>
      <c r="H357">
        <v>89.904248819999992</v>
      </c>
      <c r="K357">
        <v>39.308266619999998</v>
      </c>
      <c r="L357">
        <v>503.81554455000003</v>
      </c>
      <c r="M357">
        <v>52.278530219999993</v>
      </c>
      <c r="N357">
        <v>426.22109199000005</v>
      </c>
      <c r="T357">
        <v>133.95233988000001</v>
      </c>
      <c r="V357">
        <v>86.873869259999992</v>
      </c>
      <c r="W357">
        <v>436.41948474000003</v>
      </c>
    </row>
    <row r="358" spans="1:23" x14ac:dyDescent="0.2">
      <c r="A358" s="20">
        <v>357</v>
      </c>
      <c r="B358">
        <v>102.00484727999999</v>
      </c>
      <c r="C358">
        <v>128.54158820999999</v>
      </c>
      <c r="D358">
        <v>73.265552369999995</v>
      </c>
      <c r="E358">
        <v>153.46601181</v>
      </c>
      <c r="F358">
        <v>128.64618711</v>
      </c>
      <c r="G358">
        <v>116.59191102</v>
      </c>
      <c r="H358">
        <v>20.919779999999999</v>
      </c>
      <c r="K358">
        <v>121.68886599</v>
      </c>
      <c r="L358">
        <v>110.93908760999999</v>
      </c>
      <c r="M358">
        <v>74.952583199999992</v>
      </c>
      <c r="N358">
        <v>590.79401270999995</v>
      </c>
      <c r="T358">
        <v>321.45931655999999</v>
      </c>
      <c r="V358">
        <v>237.05696988</v>
      </c>
      <c r="W358">
        <v>113.91716772000001</v>
      </c>
    </row>
    <row r="359" spans="1:23" x14ac:dyDescent="0.2">
      <c r="A359" s="20">
        <v>358</v>
      </c>
      <c r="B359">
        <v>172.43128665</v>
      </c>
      <c r="C359">
        <v>171.18357119999999</v>
      </c>
      <c r="D359">
        <v>179.33780259</v>
      </c>
      <c r="E359">
        <v>297.77663132999999</v>
      </c>
      <c r="F359">
        <v>527.17845599999998</v>
      </c>
      <c r="G359">
        <v>242.08967124</v>
      </c>
      <c r="H359">
        <v>129.02722596000001</v>
      </c>
      <c r="K359">
        <v>545.27555997000002</v>
      </c>
      <c r="L359">
        <v>145.91845404</v>
      </c>
      <c r="M359">
        <v>39.308266619999998</v>
      </c>
      <c r="N359">
        <v>592.61253929999998</v>
      </c>
      <c r="T359">
        <v>554.9434868699999</v>
      </c>
      <c r="V359">
        <v>656.1190143</v>
      </c>
      <c r="W359">
        <v>55.105689060000003</v>
      </c>
    </row>
    <row r="360" spans="1:23" x14ac:dyDescent="0.2">
      <c r="A360" s="20">
        <v>359</v>
      </c>
      <c r="B360">
        <v>33.413371470000001</v>
      </c>
      <c r="C360">
        <v>318.99078251999998</v>
      </c>
      <c r="D360">
        <v>275.48062865999998</v>
      </c>
      <c r="E360">
        <v>405.23108129999997</v>
      </c>
      <c r="F360">
        <v>56.70306369</v>
      </c>
      <c r="G360">
        <v>86.718465179999995</v>
      </c>
      <c r="H360">
        <v>58.715845379999998</v>
      </c>
      <c r="K360">
        <v>153.20451456000001</v>
      </c>
      <c r="L360">
        <v>167.06386881</v>
      </c>
      <c r="M360">
        <v>84.950743770000003</v>
      </c>
      <c r="N360">
        <v>69.511946129999998</v>
      </c>
      <c r="T360">
        <v>404.54670564000003</v>
      </c>
      <c r="V360">
        <v>397.75674275999995</v>
      </c>
      <c r="W360">
        <v>142.48163303999999</v>
      </c>
    </row>
    <row r="361" spans="1:23" x14ac:dyDescent="0.2">
      <c r="A361" s="20">
        <v>360</v>
      </c>
      <c r="B361">
        <v>216.27167418000002</v>
      </c>
      <c r="C361">
        <v>248.49859526999998</v>
      </c>
      <c r="D361">
        <v>425.42315180999998</v>
      </c>
      <c r="E361">
        <v>537.95363697000005</v>
      </c>
      <c r="F361">
        <v>266.04730215000001</v>
      </c>
      <c r="G361">
        <v>103.74118902000001</v>
      </c>
      <c r="H361">
        <v>33.413371470000001</v>
      </c>
      <c r="K361">
        <v>49.015044539999998</v>
      </c>
      <c r="L361">
        <v>80.745867989999994</v>
      </c>
      <c r="M361">
        <v>48.650442659999996</v>
      </c>
      <c r="N361">
        <v>153.67072680000001</v>
      </c>
      <c r="T361">
        <v>200.92253273999998</v>
      </c>
      <c r="V361">
        <v>72.714166739999996</v>
      </c>
      <c r="W361">
        <v>383.47749864000002</v>
      </c>
    </row>
    <row r="362" spans="1:23" x14ac:dyDescent="0.2">
      <c r="A362" s="20">
        <v>361</v>
      </c>
      <c r="B362">
        <v>37.802042459999996</v>
      </c>
      <c r="C362">
        <v>1417.0222180799999</v>
      </c>
      <c r="D362">
        <v>69.319185300000001</v>
      </c>
      <c r="E362">
        <v>659.00594393999995</v>
      </c>
      <c r="F362">
        <v>246.87581804999999</v>
      </c>
      <c r="G362">
        <v>43.100723880000004</v>
      </c>
      <c r="H362">
        <v>17.931239999999999</v>
      </c>
      <c r="K362">
        <v>654.49773134999998</v>
      </c>
      <c r="L362">
        <v>680.73860681999997</v>
      </c>
      <c r="M362">
        <v>46.394094959999997</v>
      </c>
      <c r="N362">
        <v>472.19828561999998</v>
      </c>
      <c r="T362">
        <v>55.105689060000003</v>
      </c>
      <c r="V362">
        <v>206.40351509999999</v>
      </c>
      <c r="W362">
        <v>407.76835175999997</v>
      </c>
    </row>
    <row r="363" spans="1:23" x14ac:dyDescent="0.2">
      <c r="A363" s="20">
        <v>362</v>
      </c>
      <c r="B363">
        <v>56.70306369</v>
      </c>
      <c r="C363">
        <v>75.249942930000003</v>
      </c>
      <c r="D363">
        <v>258.12468260999998</v>
      </c>
      <c r="E363">
        <v>348.64905348000002</v>
      </c>
      <c r="F363">
        <v>161.63070309</v>
      </c>
      <c r="G363">
        <v>98.666648100000003</v>
      </c>
      <c r="H363">
        <v>87.283299239999991</v>
      </c>
      <c r="K363">
        <v>111.90139748999999</v>
      </c>
      <c r="L363">
        <v>62.759340000000002</v>
      </c>
      <c r="M363">
        <v>21.131966339999998</v>
      </c>
      <c r="N363">
        <v>42.474624750000004</v>
      </c>
      <c r="T363">
        <v>95.352357239999989</v>
      </c>
      <c r="V363">
        <v>314.08061129999999</v>
      </c>
      <c r="W363">
        <v>177.71203682999999</v>
      </c>
    </row>
    <row r="364" spans="1:23" x14ac:dyDescent="0.2">
      <c r="A364" s="20">
        <v>363</v>
      </c>
      <c r="B364">
        <v>44.427635639999998</v>
      </c>
      <c r="C364">
        <v>112.65600384</v>
      </c>
      <c r="D364">
        <v>46.394094959999997</v>
      </c>
      <c r="E364">
        <v>118.41492041999999</v>
      </c>
      <c r="F364">
        <v>234.32843286000002</v>
      </c>
      <c r="G364">
        <v>177.93767159999999</v>
      </c>
      <c r="H364">
        <v>38.966078790000005</v>
      </c>
      <c r="K364">
        <v>72.775431810000001</v>
      </c>
      <c r="L364">
        <v>64.513612980000005</v>
      </c>
      <c r="M364">
        <v>42.789915719999996</v>
      </c>
      <c r="N364">
        <v>134.783154</v>
      </c>
      <c r="T364">
        <v>305.37200573999996</v>
      </c>
      <c r="V364">
        <v>259.50389381999997</v>
      </c>
      <c r="W364">
        <v>140.74678557000001</v>
      </c>
    </row>
    <row r="365" spans="1:23" x14ac:dyDescent="0.2">
      <c r="A365" s="20">
        <v>364</v>
      </c>
      <c r="B365">
        <v>50.893341929999998</v>
      </c>
      <c r="C365">
        <v>134.783154</v>
      </c>
      <c r="D365">
        <v>140.58839294999999</v>
      </c>
      <c r="E365">
        <v>109.43884053000001</v>
      </c>
      <c r="F365">
        <v>122.96646684</v>
      </c>
      <c r="G365">
        <v>137.66709509999998</v>
      </c>
      <c r="H365">
        <v>38.851019999999998</v>
      </c>
      <c r="K365">
        <v>137.66709509999998</v>
      </c>
      <c r="L365">
        <v>85.055342670000002</v>
      </c>
      <c r="M365">
        <v>1491.8806622699999</v>
      </c>
      <c r="N365">
        <v>173.33532</v>
      </c>
      <c r="T365">
        <v>365.16521979000004</v>
      </c>
      <c r="V365">
        <v>336.52604097</v>
      </c>
      <c r="W365">
        <v>781.66160261999994</v>
      </c>
    </row>
    <row r="366" spans="1:23" x14ac:dyDescent="0.2">
      <c r="A366" s="20">
        <v>365</v>
      </c>
      <c r="B366">
        <v>34.979366429999999</v>
      </c>
      <c r="C366">
        <v>287.6619177</v>
      </c>
      <c r="D366">
        <v>75.663855720000001</v>
      </c>
      <c r="E366">
        <v>209.47573422000002</v>
      </c>
      <c r="F366">
        <v>137.11570946999998</v>
      </c>
      <c r="G366">
        <v>84.529359630000002</v>
      </c>
      <c r="H366">
        <v>94.930973100000003</v>
      </c>
      <c r="K366">
        <v>197.53801118999999</v>
      </c>
      <c r="L366">
        <v>45.618568830000001</v>
      </c>
      <c r="M366">
        <v>45.224081550000001</v>
      </c>
      <c r="N366">
        <v>243.24922476</v>
      </c>
      <c r="T366">
        <v>152.53209305999999</v>
      </c>
      <c r="V366">
        <v>568.95376238999995</v>
      </c>
      <c r="W366">
        <v>670.67320410000002</v>
      </c>
    </row>
    <row r="367" spans="1:23" x14ac:dyDescent="0.2">
      <c r="A367" s="20">
        <v>366</v>
      </c>
      <c r="B367">
        <v>1703.7292972499999</v>
      </c>
      <c r="C367">
        <v>692.21908323000002</v>
      </c>
      <c r="D367">
        <v>47.253300209999999</v>
      </c>
      <c r="E367">
        <v>487.87467219000001</v>
      </c>
      <c r="F367">
        <v>76.192827300000005</v>
      </c>
      <c r="G367">
        <v>161.82346391999999</v>
      </c>
      <c r="H367">
        <v>60.513452190000002</v>
      </c>
      <c r="K367">
        <v>164.36969999999999</v>
      </c>
      <c r="L367">
        <v>48.188713230000005</v>
      </c>
      <c r="M367">
        <v>470.41711578000002</v>
      </c>
      <c r="N367">
        <v>209.90160116999999</v>
      </c>
      <c r="T367">
        <v>147.92525865000002</v>
      </c>
      <c r="V367">
        <v>114.97212233999998</v>
      </c>
      <c r="W367">
        <v>119.87781074999999</v>
      </c>
    </row>
    <row r="368" spans="1:23" x14ac:dyDescent="0.2">
      <c r="A368" s="20">
        <v>367</v>
      </c>
      <c r="B368">
        <v>63.043251299999994</v>
      </c>
      <c r="C368">
        <v>259.10791226999999</v>
      </c>
      <c r="D368">
        <v>31.201851869999999</v>
      </c>
      <c r="E368">
        <v>671.09159969999996</v>
      </c>
      <c r="F368">
        <v>230.13700550999999</v>
      </c>
      <c r="G368">
        <v>129.02722596000001</v>
      </c>
      <c r="H368">
        <v>60.954261840000001</v>
      </c>
      <c r="K368">
        <v>223.32164004000001</v>
      </c>
      <c r="L368">
        <v>86.047537950000006</v>
      </c>
      <c r="M368">
        <v>161.40955113000001</v>
      </c>
      <c r="N368">
        <v>116.39915019</v>
      </c>
      <c r="T368">
        <v>108.61998057000001</v>
      </c>
      <c r="V368">
        <v>108.33158646000001</v>
      </c>
      <c r="W368">
        <v>441.70770627000002</v>
      </c>
    </row>
    <row r="369" spans="1:23" x14ac:dyDescent="0.2">
      <c r="A369" s="20">
        <v>368</v>
      </c>
      <c r="B369">
        <v>64.652580090000001</v>
      </c>
      <c r="C369">
        <v>363.57232797</v>
      </c>
      <c r="D369">
        <v>236.62363158000002</v>
      </c>
      <c r="E369">
        <v>822.17425085999992</v>
      </c>
      <c r="F369">
        <v>127.25053893</v>
      </c>
      <c r="G369">
        <v>98.666648100000003</v>
      </c>
      <c r="H369">
        <v>42.789915719999996</v>
      </c>
      <c r="K369">
        <v>103.18083777</v>
      </c>
      <c r="L369">
        <v>177.96307418999999</v>
      </c>
      <c r="M369">
        <v>304.88935652999999</v>
      </c>
      <c r="N369">
        <v>150.49839158999998</v>
      </c>
      <c r="T369">
        <v>32.325542909999996</v>
      </c>
      <c r="V369">
        <v>223.98061311000001</v>
      </c>
      <c r="W369">
        <v>304.72797537000002</v>
      </c>
    </row>
    <row r="370" spans="1:23" x14ac:dyDescent="0.2">
      <c r="A370" s="20">
        <v>369</v>
      </c>
      <c r="B370">
        <v>43.5131424</v>
      </c>
      <c r="C370">
        <v>134.61729002999999</v>
      </c>
      <c r="D370">
        <v>27.552844530000002</v>
      </c>
      <c r="E370">
        <v>185.67500165999999</v>
      </c>
      <c r="F370">
        <v>710.67630626999994</v>
      </c>
      <c r="G370">
        <v>198.34939980000001</v>
      </c>
      <c r="H370">
        <v>66.154321440000004</v>
      </c>
      <c r="K370">
        <v>175.40936676000001</v>
      </c>
      <c r="L370">
        <v>194.8976361</v>
      </c>
      <c r="M370">
        <v>815.63084253000011</v>
      </c>
      <c r="N370">
        <v>69.319185300000001</v>
      </c>
      <c r="T370">
        <v>40.648626809999996</v>
      </c>
      <c r="V370">
        <v>196.65340334999999</v>
      </c>
      <c r="W370">
        <v>71.97300881999999</v>
      </c>
    </row>
    <row r="371" spans="1:23" x14ac:dyDescent="0.2">
      <c r="A371" s="20">
        <v>370</v>
      </c>
      <c r="B371">
        <v>40.648626809999996</v>
      </c>
      <c r="C371">
        <v>137.11570946999998</v>
      </c>
      <c r="D371">
        <v>47.253300209999999</v>
      </c>
      <c r="E371">
        <v>294.30693638999998</v>
      </c>
      <c r="F371">
        <v>280.74793041000004</v>
      </c>
      <c r="G371">
        <v>107.75330397</v>
      </c>
      <c r="H371">
        <v>206.55593063999999</v>
      </c>
      <c r="K371">
        <v>73.810960919999999</v>
      </c>
      <c r="L371">
        <v>44.828099999999999</v>
      </c>
      <c r="M371">
        <v>149.4568854</v>
      </c>
      <c r="N371">
        <v>226.2025926</v>
      </c>
      <c r="T371">
        <v>45.519947010000003</v>
      </c>
      <c r="V371">
        <v>86.202942030000003</v>
      </c>
      <c r="W371">
        <v>934.53438924</v>
      </c>
    </row>
    <row r="372" spans="1:23" x14ac:dyDescent="0.2">
      <c r="A372" s="20">
        <v>371</v>
      </c>
      <c r="B372">
        <v>195.08143131</v>
      </c>
      <c r="C372">
        <v>259.93424357999999</v>
      </c>
      <c r="D372">
        <v>32.325542909999996</v>
      </c>
      <c r="E372">
        <v>1030.5053742600001</v>
      </c>
      <c r="F372">
        <v>31.768180200000003</v>
      </c>
      <c r="G372">
        <v>87.130883699999998</v>
      </c>
      <c r="H372">
        <v>349.55756964</v>
      </c>
      <c r="K372">
        <v>68.149171890000005</v>
      </c>
      <c r="L372">
        <v>218.67446034000002</v>
      </c>
      <c r="M372">
        <v>76.192827300000005</v>
      </c>
      <c r="N372">
        <v>44.828099999999999</v>
      </c>
      <c r="T372">
        <v>36.357083369999998</v>
      </c>
      <c r="V372">
        <v>74.773270799999992</v>
      </c>
      <c r="W372">
        <v>156.57708195000001</v>
      </c>
    </row>
    <row r="373" spans="1:23" x14ac:dyDescent="0.2">
      <c r="A373" s="20">
        <v>372</v>
      </c>
      <c r="B373">
        <v>249.50274471000003</v>
      </c>
      <c r="C373">
        <v>277.33950054000002</v>
      </c>
      <c r="D373">
        <v>23.3404974</v>
      </c>
      <c r="E373">
        <v>1098.0433897200001</v>
      </c>
      <c r="F373">
        <v>66.825248669999993</v>
      </c>
      <c r="G373">
        <v>86.667659999999998</v>
      </c>
      <c r="H373">
        <v>56.70306369</v>
      </c>
      <c r="K373">
        <v>119.69102699999999</v>
      </c>
      <c r="L373">
        <v>36.357083369999998</v>
      </c>
      <c r="M373">
        <v>469.20974561999998</v>
      </c>
      <c r="N373">
        <v>180.62735759999998</v>
      </c>
      <c r="T373">
        <v>36.47961351</v>
      </c>
      <c r="V373">
        <v>210.41114724000002</v>
      </c>
      <c r="W373">
        <v>147.53226563999999</v>
      </c>
    </row>
    <row r="374" spans="1:23" x14ac:dyDescent="0.2">
      <c r="A374" s="20">
        <v>373</v>
      </c>
      <c r="B374">
        <v>89.656199999999998</v>
      </c>
      <c r="C374">
        <v>150.05309912999999</v>
      </c>
      <c r="D374">
        <v>34.07533308</v>
      </c>
      <c r="E374">
        <v>385.56798236999998</v>
      </c>
      <c r="F374">
        <v>204.55659738</v>
      </c>
      <c r="G374">
        <v>102.31117262999999</v>
      </c>
      <c r="H374">
        <v>37.446406199999998</v>
      </c>
      <c r="K374">
        <v>104.5989</v>
      </c>
      <c r="L374">
        <v>89.904248819999992</v>
      </c>
      <c r="M374">
        <v>458.40766778999995</v>
      </c>
      <c r="N374">
        <v>923.23173095999994</v>
      </c>
      <c r="T374">
        <v>76.602257280000003</v>
      </c>
      <c r="V374">
        <v>201.32150283000001</v>
      </c>
      <c r="W374">
        <v>31.201851869999999</v>
      </c>
    </row>
    <row r="375" spans="1:23" x14ac:dyDescent="0.2">
      <c r="A375" s="20">
        <v>374</v>
      </c>
      <c r="B375">
        <v>120.87897165</v>
      </c>
      <c r="C375">
        <v>538.41835493999997</v>
      </c>
      <c r="D375">
        <v>78.446186459999993</v>
      </c>
      <c r="E375">
        <v>673.22392299000001</v>
      </c>
      <c r="F375">
        <v>86.25374721</v>
      </c>
      <c r="G375">
        <v>383.37289974000004</v>
      </c>
      <c r="H375">
        <v>58.866766650000002</v>
      </c>
      <c r="K375">
        <v>27.552844530000002</v>
      </c>
      <c r="L375">
        <v>179.56194309</v>
      </c>
      <c r="M375">
        <v>27.06272397</v>
      </c>
      <c r="N375">
        <v>34.979366429999999</v>
      </c>
      <c r="T375">
        <v>50.893341929999998</v>
      </c>
      <c r="V375">
        <v>635.37256962000004</v>
      </c>
      <c r="W375">
        <v>239.26998374999999</v>
      </c>
    </row>
    <row r="376" spans="1:23" x14ac:dyDescent="0.2">
      <c r="A376" s="20">
        <v>375</v>
      </c>
      <c r="B376">
        <v>446.73443054999996</v>
      </c>
      <c r="C376">
        <v>783.44277246000001</v>
      </c>
      <c r="D376">
        <v>59.546659500000004</v>
      </c>
      <c r="E376">
        <v>1048.8460442400001</v>
      </c>
      <c r="F376">
        <v>234.32843286000002</v>
      </c>
      <c r="G376">
        <v>959.01800319000006</v>
      </c>
      <c r="H376">
        <v>41.94565317</v>
      </c>
      <c r="K376">
        <v>21.550361940000002</v>
      </c>
      <c r="L376">
        <v>144.22544612999999</v>
      </c>
      <c r="M376">
        <v>43.5131424</v>
      </c>
      <c r="N376">
        <v>43.100723880000004</v>
      </c>
      <c r="T376">
        <v>398.09295351000003</v>
      </c>
      <c r="V376">
        <v>223.58164302</v>
      </c>
      <c r="W376">
        <v>47.253300209999999</v>
      </c>
    </row>
    <row r="377" spans="1:23" x14ac:dyDescent="0.2">
      <c r="A377" s="20">
        <v>376</v>
      </c>
      <c r="B377">
        <v>86.047537950000006</v>
      </c>
      <c r="C377">
        <v>687.91558563000001</v>
      </c>
      <c r="D377">
        <v>44.427635639999998</v>
      </c>
      <c r="E377">
        <v>313.34094764999998</v>
      </c>
      <c r="F377">
        <v>542.31989391000002</v>
      </c>
      <c r="G377">
        <v>316.57305366000003</v>
      </c>
      <c r="H377">
        <v>66.018342869999998</v>
      </c>
      <c r="K377">
        <v>154.39544775000002</v>
      </c>
      <c r="L377">
        <v>45.715696380000004</v>
      </c>
      <c r="M377">
        <v>116.24673465000001</v>
      </c>
      <c r="N377">
        <v>66.356047889999999</v>
      </c>
      <c r="T377">
        <v>179.13757041</v>
      </c>
      <c r="V377">
        <v>447.21409122</v>
      </c>
      <c r="W377">
        <v>39.308266619999998</v>
      </c>
    </row>
    <row r="378" spans="1:23" x14ac:dyDescent="0.2">
      <c r="A378" s="20">
        <v>377</v>
      </c>
      <c r="B378">
        <v>109.60171595999999</v>
      </c>
      <c r="C378">
        <v>1178.62189947</v>
      </c>
      <c r="D378">
        <v>59.770800000000001</v>
      </c>
      <c r="E378">
        <v>83.679119999999998</v>
      </c>
      <c r="F378">
        <v>512.44495380000001</v>
      </c>
      <c r="G378">
        <v>75.249942930000003</v>
      </c>
      <c r="H378">
        <v>33.413371470000001</v>
      </c>
      <c r="K378">
        <v>130.19873364</v>
      </c>
      <c r="L378">
        <v>116.24673465000001</v>
      </c>
      <c r="M378">
        <v>20.919779999999999</v>
      </c>
      <c r="N378">
        <v>43.100723880000004</v>
      </c>
      <c r="T378">
        <v>63.325668329999999</v>
      </c>
      <c r="V378">
        <v>538.76651985000001</v>
      </c>
      <c r="W378">
        <v>61.538521410000001</v>
      </c>
    </row>
    <row r="379" spans="1:23" x14ac:dyDescent="0.2">
      <c r="A379" s="20">
        <v>378</v>
      </c>
      <c r="B379">
        <v>79.40700206999999</v>
      </c>
      <c r="C379">
        <v>159.62838128999999</v>
      </c>
      <c r="D379">
        <v>59.321024729999998</v>
      </c>
      <c r="E379">
        <v>155.40407999999999</v>
      </c>
      <c r="F379">
        <v>611.08171649999997</v>
      </c>
      <c r="G379">
        <v>95.352357239999989</v>
      </c>
      <c r="H379">
        <v>38.851019999999998</v>
      </c>
      <c r="K379">
        <v>133.65199160999998</v>
      </c>
      <c r="L379">
        <v>73.810960919999999</v>
      </c>
      <c r="M379">
        <v>5.9770799999999999</v>
      </c>
      <c r="N379">
        <v>106.92099558</v>
      </c>
      <c r="T379">
        <v>46.394094959999997</v>
      </c>
      <c r="V379">
        <v>585.41762925</v>
      </c>
      <c r="W379">
        <v>72.221057639999998</v>
      </c>
    </row>
    <row r="380" spans="1:23" x14ac:dyDescent="0.2">
      <c r="A380" s="20">
        <v>379</v>
      </c>
      <c r="B380">
        <v>66.154321440000004</v>
      </c>
      <c r="C380">
        <v>207.33295104000001</v>
      </c>
      <c r="D380">
        <v>37.446406199999998</v>
      </c>
      <c r="E380">
        <v>79.126079310000009</v>
      </c>
      <c r="F380">
        <v>48.281357970000002</v>
      </c>
      <c r="G380">
        <v>100.81690262999999</v>
      </c>
      <c r="H380">
        <v>207.58996548000002</v>
      </c>
      <c r="K380">
        <v>62.831064959999999</v>
      </c>
      <c r="L380">
        <v>43.5131424</v>
      </c>
      <c r="M380">
        <v>30.47713092</v>
      </c>
      <c r="N380">
        <v>276.37121358000002</v>
      </c>
      <c r="T380">
        <v>103.05083628</v>
      </c>
      <c r="V380">
        <v>366.52052268</v>
      </c>
      <c r="W380">
        <v>29.885400000000001</v>
      </c>
    </row>
    <row r="381" spans="1:23" x14ac:dyDescent="0.2">
      <c r="A381" s="20">
        <v>380</v>
      </c>
      <c r="B381">
        <v>64.513612980000005</v>
      </c>
      <c r="C381">
        <v>51.589671750000001</v>
      </c>
      <c r="D381">
        <v>9.4512577499999999</v>
      </c>
      <c r="E381">
        <v>141.34897637999998</v>
      </c>
      <c r="F381">
        <v>16.0932879</v>
      </c>
      <c r="G381">
        <v>173.9778561</v>
      </c>
      <c r="H381">
        <v>257.08467069</v>
      </c>
      <c r="K381">
        <v>58.026986909999998</v>
      </c>
      <c r="L381">
        <v>63.95774454</v>
      </c>
      <c r="M381">
        <v>286.60397453999997</v>
      </c>
      <c r="N381">
        <v>54.944307900000005</v>
      </c>
      <c r="T381">
        <v>42.474624750000004</v>
      </c>
      <c r="V381">
        <v>587.70236807999993</v>
      </c>
      <c r="W381">
        <v>63.887513850000005</v>
      </c>
    </row>
    <row r="382" spans="1:23" x14ac:dyDescent="0.2">
      <c r="A382" s="20">
        <v>381</v>
      </c>
      <c r="B382">
        <v>58.866766650000002</v>
      </c>
      <c r="C382">
        <v>103.22417159999999</v>
      </c>
      <c r="D382">
        <v>24.643500840000002</v>
      </c>
      <c r="E382">
        <v>239.25055824</v>
      </c>
      <c r="F382">
        <v>47.81664</v>
      </c>
      <c r="G382">
        <v>73.931996789999999</v>
      </c>
      <c r="H382">
        <v>295.06453127999998</v>
      </c>
      <c r="K382">
        <v>56.70306369</v>
      </c>
      <c r="L382">
        <v>34.852353480000005</v>
      </c>
      <c r="M382">
        <v>33.009918570000004</v>
      </c>
      <c r="N382">
        <v>69.767466299999995</v>
      </c>
      <c r="T382">
        <v>125.69649812999999</v>
      </c>
      <c r="V382">
        <v>287.14938309000001</v>
      </c>
      <c r="W382">
        <v>78.217563150000004</v>
      </c>
    </row>
    <row r="383" spans="1:23" x14ac:dyDescent="0.2">
      <c r="A383" s="20">
        <v>382</v>
      </c>
      <c r="B383">
        <v>50.80518</v>
      </c>
      <c r="C383">
        <v>59.546659500000004</v>
      </c>
      <c r="D383">
        <v>129.75194690999999</v>
      </c>
      <c r="E383">
        <v>188.46779229000001</v>
      </c>
      <c r="F383">
        <v>303.96589767</v>
      </c>
      <c r="G383">
        <v>134.21831994000001</v>
      </c>
      <c r="H383">
        <v>60.142873230000006</v>
      </c>
      <c r="K383">
        <v>119.87781074999999</v>
      </c>
      <c r="L383">
        <v>49.739765489999996</v>
      </c>
      <c r="M383">
        <v>64.374645870000009</v>
      </c>
      <c r="N383">
        <v>115.35913826999999</v>
      </c>
      <c r="T383">
        <v>44.427635639999998</v>
      </c>
      <c r="V383">
        <v>236.39650254</v>
      </c>
      <c r="W383">
        <v>236.32178903999997</v>
      </c>
    </row>
    <row r="384" spans="1:23" x14ac:dyDescent="0.2">
      <c r="A384" s="20">
        <v>383</v>
      </c>
      <c r="B384">
        <v>27.06272397</v>
      </c>
      <c r="C384">
        <v>74.952583199999992</v>
      </c>
      <c r="D384">
        <v>89.854937910000004</v>
      </c>
      <c r="E384">
        <v>304.14222152999997</v>
      </c>
      <c r="F384">
        <v>291.73081490999999</v>
      </c>
      <c r="G384">
        <v>155.92109742</v>
      </c>
      <c r="H384">
        <v>110.73736116000001</v>
      </c>
      <c r="K384">
        <v>61.610246369999999</v>
      </c>
      <c r="L384">
        <v>30.034827000000003</v>
      </c>
      <c r="M384">
        <v>41.94565317</v>
      </c>
      <c r="N384">
        <v>56.861456309999994</v>
      </c>
      <c r="T384">
        <v>42.263932679999996</v>
      </c>
      <c r="V384">
        <v>119.69102699999999</v>
      </c>
      <c r="W384">
        <v>206.55593063999999</v>
      </c>
    </row>
    <row r="385" spans="1:23" x14ac:dyDescent="0.2">
      <c r="A385" s="20">
        <v>384</v>
      </c>
      <c r="B385">
        <v>144.34947054</v>
      </c>
      <c r="C385">
        <v>68.149171890000005</v>
      </c>
      <c r="D385">
        <v>85.578337169999998</v>
      </c>
      <c r="E385">
        <v>574.07910849000007</v>
      </c>
      <c r="F385">
        <v>145.24453826999999</v>
      </c>
      <c r="G385">
        <v>473.13369863999998</v>
      </c>
      <c r="H385">
        <v>137.50571394000002</v>
      </c>
      <c r="K385">
        <v>121.90852368</v>
      </c>
      <c r="L385">
        <v>54.944307900000005</v>
      </c>
      <c r="M385">
        <v>2190.6820048499999</v>
      </c>
      <c r="N385">
        <v>188.46779229000001</v>
      </c>
      <c r="V385">
        <v>282.83990840999996</v>
      </c>
      <c r="W385">
        <v>132.37588503000001</v>
      </c>
    </row>
    <row r="386" spans="1:23" x14ac:dyDescent="0.2">
      <c r="A386" s="20">
        <v>385</v>
      </c>
      <c r="B386">
        <v>54.944307900000005</v>
      </c>
      <c r="C386">
        <v>407.93272145999998</v>
      </c>
      <c r="D386">
        <v>147.92525865000002</v>
      </c>
      <c r="E386">
        <v>100.46126636999999</v>
      </c>
      <c r="F386">
        <v>69.511946129999998</v>
      </c>
      <c r="G386">
        <v>101.47886424000001</v>
      </c>
      <c r="H386">
        <v>179.33780259</v>
      </c>
      <c r="K386">
        <v>258.12468260999998</v>
      </c>
      <c r="L386">
        <v>36.47961351</v>
      </c>
      <c r="M386">
        <v>39.308266619999998</v>
      </c>
      <c r="N386">
        <v>255.77718443999998</v>
      </c>
      <c r="V386">
        <v>554.62969017</v>
      </c>
      <c r="W386">
        <v>203.24313404999998</v>
      </c>
    </row>
    <row r="387" spans="1:23" x14ac:dyDescent="0.2">
      <c r="A387" s="20">
        <v>386</v>
      </c>
      <c r="B387">
        <v>33.413371470000001</v>
      </c>
      <c r="C387">
        <v>577.18270728000005</v>
      </c>
      <c r="D387">
        <v>93.078078300000001</v>
      </c>
      <c r="E387">
        <v>140.9694318</v>
      </c>
      <c r="F387">
        <v>50.893341929999998</v>
      </c>
      <c r="G387">
        <v>105.66132596999999</v>
      </c>
      <c r="H387">
        <v>46.778122349999997</v>
      </c>
      <c r="K387">
        <v>67.15847088000001</v>
      </c>
      <c r="L387">
        <v>31.201851869999999</v>
      </c>
      <c r="M387">
        <v>32.873939999999997</v>
      </c>
      <c r="N387">
        <v>415.18142523</v>
      </c>
      <c r="V387">
        <v>117.92479986000001</v>
      </c>
      <c r="W387">
        <v>317.47559273999997</v>
      </c>
    </row>
    <row r="388" spans="1:23" x14ac:dyDescent="0.2">
      <c r="A388" s="20">
        <v>387</v>
      </c>
      <c r="B388">
        <v>25.359256169999998</v>
      </c>
      <c r="C388">
        <v>712.81460663999997</v>
      </c>
      <c r="D388">
        <v>393.87612357</v>
      </c>
      <c r="E388">
        <v>115.35913826999999</v>
      </c>
      <c r="F388">
        <v>35.862479999999998</v>
      </c>
      <c r="G388">
        <v>265.0386699</v>
      </c>
      <c r="H388">
        <v>221.17287978000002</v>
      </c>
      <c r="K388">
        <v>155.0006271</v>
      </c>
      <c r="L388">
        <v>34.07533308</v>
      </c>
      <c r="M388">
        <v>12.321750420000001</v>
      </c>
      <c r="N388">
        <v>447.21409122</v>
      </c>
      <c r="V388">
        <v>784.1435850900001</v>
      </c>
      <c r="W388">
        <v>42.263932679999996</v>
      </c>
    </row>
    <row r="389" spans="1:23" x14ac:dyDescent="0.2">
      <c r="A389" s="20">
        <v>388</v>
      </c>
      <c r="B389">
        <v>138.28273433999999</v>
      </c>
      <c r="C389">
        <v>103.6126818</v>
      </c>
      <c r="D389">
        <v>69.511946129999998</v>
      </c>
      <c r="E389">
        <v>44.427635639999998</v>
      </c>
      <c r="F389">
        <v>33.413371470000001</v>
      </c>
      <c r="G389">
        <v>122.56600247999999</v>
      </c>
      <c r="H389">
        <v>295.88040269999999</v>
      </c>
      <c r="K389">
        <v>1109.3281167600001</v>
      </c>
      <c r="L389">
        <v>13.364750880000001</v>
      </c>
      <c r="M389">
        <v>124.55487585</v>
      </c>
      <c r="N389">
        <v>73.507624109999995</v>
      </c>
      <c r="V389">
        <v>1361.70583695</v>
      </c>
      <c r="W389">
        <v>86.202942030000003</v>
      </c>
    </row>
    <row r="390" spans="1:23" x14ac:dyDescent="0.2">
      <c r="A390" s="20">
        <v>389</v>
      </c>
      <c r="B390">
        <v>51.589671750000001</v>
      </c>
      <c r="C390">
        <v>813.5478301500001</v>
      </c>
      <c r="D390">
        <v>124.37556345</v>
      </c>
      <c r="E390">
        <v>243.10278629999999</v>
      </c>
      <c r="F390">
        <v>53.79372</v>
      </c>
      <c r="G390">
        <v>58.026986909999998</v>
      </c>
      <c r="H390">
        <v>349.18699068000001</v>
      </c>
      <c r="K390">
        <v>592.64391896999996</v>
      </c>
      <c r="L390">
        <v>45.519947010000003</v>
      </c>
      <c r="M390">
        <v>16.0932879</v>
      </c>
      <c r="N390">
        <v>45.715696380000004</v>
      </c>
      <c r="V390">
        <v>165.34545831</v>
      </c>
      <c r="W390">
        <v>77.528704680000004</v>
      </c>
    </row>
    <row r="391" spans="1:23" x14ac:dyDescent="0.2">
      <c r="A391" s="20">
        <v>390</v>
      </c>
      <c r="B391">
        <v>104.76924678</v>
      </c>
      <c r="C391">
        <v>192.03610904999996</v>
      </c>
      <c r="D391">
        <v>36.110528819999999</v>
      </c>
      <c r="E391">
        <v>329.79734315999997</v>
      </c>
      <c r="F391">
        <v>139.40791965</v>
      </c>
      <c r="G391">
        <v>143.94751191</v>
      </c>
      <c r="H391">
        <v>44.928216089999999</v>
      </c>
      <c r="K391">
        <v>326.07959940000001</v>
      </c>
      <c r="L391">
        <v>36.110528819999999</v>
      </c>
      <c r="M391">
        <v>43.5131424</v>
      </c>
      <c r="N391">
        <v>63.395899020000002</v>
      </c>
      <c r="V391">
        <v>78.217563150000004</v>
      </c>
      <c r="W391">
        <v>44.125793100000003</v>
      </c>
    </row>
    <row r="392" spans="1:23" x14ac:dyDescent="0.2">
      <c r="A392" s="20">
        <v>391</v>
      </c>
      <c r="B392">
        <v>173.15451333000001</v>
      </c>
      <c r="C392">
        <v>351.70931844</v>
      </c>
      <c r="D392">
        <v>115.35913826999999</v>
      </c>
      <c r="E392">
        <v>52.956928799999993</v>
      </c>
      <c r="F392">
        <v>337.75731945000001</v>
      </c>
      <c r="G392">
        <v>177.63582905999999</v>
      </c>
      <c r="H392">
        <v>72.775431810000001</v>
      </c>
      <c r="K392">
        <v>366.76408868999999</v>
      </c>
      <c r="L392">
        <v>64.513612980000005</v>
      </c>
      <c r="M392">
        <v>27.06272397</v>
      </c>
      <c r="N392">
        <v>150.17264072999998</v>
      </c>
      <c r="V392">
        <v>50.893341929999998</v>
      </c>
      <c r="W392">
        <v>89.157113819999992</v>
      </c>
    </row>
    <row r="393" spans="1:23" x14ac:dyDescent="0.2">
      <c r="A393" s="20">
        <v>392</v>
      </c>
      <c r="B393">
        <v>77.932157580000009</v>
      </c>
      <c r="C393">
        <v>1063.11781701</v>
      </c>
      <c r="D393">
        <v>319.82906799</v>
      </c>
      <c r="E393">
        <v>100.46126636999999</v>
      </c>
      <c r="F393">
        <v>669.89319516</v>
      </c>
      <c r="G393">
        <v>400.50918809999996</v>
      </c>
      <c r="H393">
        <v>144.56613969</v>
      </c>
      <c r="K393">
        <v>56.15018379</v>
      </c>
      <c r="L393">
        <v>39.308266619999998</v>
      </c>
      <c r="M393">
        <v>15.23856546</v>
      </c>
      <c r="N393">
        <v>243.54359595000003</v>
      </c>
      <c r="V393">
        <v>54.862123050000008</v>
      </c>
      <c r="W393">
        <v>294.39808685999998</v>
      </c>
    </row>
    <row r="394" spans="1:23" x14ac:dyDescent="0.2">
      <c r="A394" s="20">
        <v>393</v>
      </c>
      <c r="B394">
        <v>89.904248819999992</v>
      </c>
      <c r="C394">
        <v>45.715696380000004</v>
      </c>
      <c r="D394">
        <v>146.56099014</v>
      </c>
      <c r="E394">
        <v>99.343552410000001</v>
      </c>
      <c r="F394">
        <v>753.26001272999997</v>
      </c>
      <c r="G394">
        <v>87.130883699999998</v>
      </c>
      <c r="H394">
        <v>221.17287978000002</v>
      </c>
      <c r="K394">
        <v>51.416336430000001</v>
      </c>
      <c r="L394">
        <v>68.280667649999998</v>
      </c>
      <c r="M394">
        <v>21.131966339999998</v>
      </c>
      <c r="N394">
        <v>219.65320719000002</v>
      </c>
      <c r="V394">
        <v>94.506600419999998</v>
      </c>
      <c r="W394">
        <v>276.12914183999999</v>
      </c>
    </row>
    <row r="395" spans="1:23" x14ac:dyDescent="0.2">
      <c r="A395" s="20">
        <v>394</v>
      </c>
      <c r="B395">
        <v>112.53795651</v>
      </c>
      <c r="C395">
        <v>82.658533590000005</v>
      </c>
      <c r="D395">
        <v>213.88383071999999</v>
      </c>
      <c r="E395">
        <v>152.29898693999999</v>
      </c>
      <c r="F395">
        <v>627.00914043</v>
      </c>
      <c r="G395">
        <v>213.94659006000001</v>
      </c>
      <c r="H395">
        <v>62.831064959999999</v>
      </c>
      <c r="K395">
        <v>86.667659999999998</v>
      </c>
      <c r="L395">
        <v>184.85464743</v>
      </c>
      <c r="M395">
        <v>69.960227130000007</v>
      </c>
      <c r="N395">
        <v>331.84897587</v>
      </c>
      <c r="V395">
        <v>24.09510375</v>
      </c>
      <c r="W395">
        <v>407.02271103000004</v>
      </c>
    </row>
    <row r="396" spans="1:23" x14ac:dyDescent="0.2">
      <c r="A396" s="20">
        <v>395</v>
      </c>
      <c r="B396">
        <v>45.618568830000001</v>
      </c>
      <c r="C396">
        <v>88.855271279999997</v>
      </c>
      <c r="D396">
        <v>208.70618517</v>
      </c>
      <c r="E396">
        <v>75.663855720000001</v>
      </c>
      <c r="F396">
        <v>78.616533239999995</v>
      </c>
      <c r="G396">
        <v>104.93959355999999</v>
      </c>
      <c r="H396">
        <v>80.911731959999997</v>
      </c>
      <c r="K396">
        <v>29.885400000000001</v>
      </c>
      <c r="L396">
        <v>65.543165009999996</v>
      </c>
      <c r="M396">
        <v>77.702039999999997</v>
      </c>
      <c r="N396">
        <v>81.297253619999992</v>
      </c>
      <c r="V396">
        <v>183.49785027000001</v>
      </c>
      <c r="W396">
        <v>70.341265980000003</v>
      </c>
    </row>
    <row r="397" spans="1:23" x14ac:dyDescent="0.2">
      <c r="A397" s="20">
        <v>396</v>
      </c>
      <c r="B397">
        <v>88.300897110000008</v>
      </c>
      <c r="C397">
        <v>298.40571899999998</v>
      </c>
      <c r="D397">
        <v>130.30183826999999</v>
      </c>
      <c r="E397">
        <v>278.11054386000001</v>
      </c>
      <c r="F397">
        <v>149.90367212999999</v>
      </c>
      <c r="G397">
        <v>68.280667649999998</v>
      </c>
      <c r="H397">
        <v>159.09642117000001</v>
      </c>
      <c r="K397">
        <v>154.04728284000001</v>
      </c>
      <c r="L397">
        <v>45.715696380000004</v>
      </c>
      <c r="M397">
        <v>99.747005310000006</v>
      </c>
      <c r="N397">
        <v>116.59191102</v>
      </c>
      <c r="V397">
        <v>723.05932175999999</v>
      </c>
      <c r="W397">
        <v>233.5842864</v>
      </c>
    </row>
    <row r="398" spans="1:23" x14ac:dyDescent="0.2">
      <c r="A398" s="20">
        <v>397</v>
      </c>
      <c r="B398">
        <v>109.72424610000002</v>
      </c>
      <c r="C398">
        <v>323.32864832999996</v>
      </c>
      <c r="D398">
        <v>55.105689060000003</v>
      </c>
      <c r="E398">
        <v>185.79454325999998</v>
      </c>
      <c r="F398">
        <v>68.800673610000004</v>
      </c>
      <c r="G398">
        <v>66.018342869999998</v>
      </c>
      <c r="H398">
        <v>100.19379204000001</v>
      </c>
      <c r="K398">
        <v>95.820063750000003</v>
      </c>
      <c r="L398">
        <v>90.449657369999997</v>
      </c>
      <c r="M398">
        <v>56.782260000000001</v>
      </c>
      <c r="N398">
        <v>58.026986909999998</v>
      </c>
      <c r="V398">
        <v>98.938605240000001</v>
      </c>
      <c r="W398">
        <v>419.68515501000002</v>
      </c>
    </row>
    <row r="399" spans="1:23" x14ac:dyDescent="0.2">
      <c r="A399" s="20">
        <v>398</v>
      </c>
      <c r="B399">
        <v>37.446406199999998</v>
      </c>
      <c r="C399">
        <v>129.37240233</v>
      </c>
      <c r="D399">
        <v>28.193886359999997</v>
      </c>
      <c r="E399">
        <v>623.81140262999998</v>
      </c>
      <c r="F399">
        <v>79.744707089999991</v>
      </c>
      <c r="G399">
        <v>146.56099014</v>
      </c>
      <c r="H399">
        <v>165.77580807000001</v>
      </c>
      <c r="K399">
        <v>72.775431810000001</v>
      </c>
      <c r="L399">
        <v>137.99135168999999</v>
      </c>
      <c r="M399">
        <v>136.42983954000002</v>
      </c>
      <c r="N399">
        <v>87.895949940000008</v>
      </c>
      <c r="V399">
        <v>95.679602370000012</v>
      </c>
      <c r="W399">
        <v>672.44839686</v>
      </c>
    </row>
    <row r="400" spans="1:23" x14ac:dyDescent="0.2">
      <c r="A400" s="20">
        <v>399</v>
      </c>
      <c r="B400">
        <v>42.789915719999996</v>
      </c>
      <c r="C400">
        <v>205.07959188000001</v>
      </c>
      <c r="D400">
        <v>74.892812399999997</v>
      </c>
      <c r="E400">
        <v>803.25529839000001</v>
      </c>
      <c r="F400">
        <v>99.343552410000001</v>
      </c>
      <c r="G400">
        <v>245.16936171</v>
      </c>
      <c r="H400">
        <v>24.09510375</v>
      </c>
      <c r="K400">
        <v>111.22001037</v>
      </c>
      <c r="L400">
        <v>278.72020602000003</v>
      </c>
      <c r="M400">
        <v>72.283816979999997</v>
      </c>
      <c r="N400">
        <v>306.40902912000001</v>
      </c>
      <c r="V400">
        <v>95.117756850000006</v>
      </c>
      <c r="W400">
        <v>88.855271279999997</v>
      </c>
    </row>
    <row r="401" spans="1:23" x14ac:dyDescent="0.2">
      <c r="A401" s="20">
        <v>400</v>
      </c>
      <c r="B401">
        <v>207.58996548000002</v>
      </c>
      <c r="C401">
        <v>356.83914735000002</v>
      </c>
      <c r="D401">
        <v>47.81664</v>
      </c>
      <c r="E401">
        <v>885.56118426</v>
      </c>
      <c r="F401">
        <v>59.546659500000004</v>
      </c>
      <c r="G401">
        <v>199.36102059000001</v>
      </c>
      <c r="H401">
        <v>14.9427</v>
      </c>
      <c r="K401">
        <v>143.57394441</v>
      </c>
      <c r="L401">
        <v>326.09304782999999</v>
      </c>
      <c r="M401">
        <v>91.089204930000008</v>
      </c>
      <c r="N401">
        <v>303.74474571000002</v>
      </c>
      <c r="V401">
        <v>399.52595844000001</v>
      </c>
      <c r="W401">
        <v>204.55659738</v>
      </c>
    </row>
    <row r="402" spans="1:23" x14ac:dyDescent="0.2">
      <c r="A402" s="20">
        <v>401</v>
      </c>
      <c r="B402">
        <v>212.52255074999999</v>
      </c>
      <c r="C402">
        <v>139.05527193</v>
      </c>
      <c r="D402">
        <v>32.188070070000002</v>
      </c>
      <c r="E402">
        <v>98.666648100000003</v>
      </c>
      <c r="F402">
        <v>42.789915719999996</v>
      </c>
      <c r="G402">
        <v>216.84995667000001</v>
      </c>
      <c r="H402">
        <v>163.25198603999999</v>
      </c>
      <c r="K402">
        <v>44.427635639999998</v>
      </c>
      <c r="L402">
        <v>101.65369382999999</v>
      </c>
      <c r="M402">
        <v>27.06272397</v>
      </c>
      <c r="N402">
        <v>1123.9450658999999</v>
      </c>
      <c r="V402">
        <v>128.75078600999998</v>
      </c>
      <c r="W402">
        <v>230.29240958999998</v>
      </c>
    </row>
    <row r="403" spans="1:23" x14ac:dyDescent="0.2">
      <c r="A403" s="20">
        <v>402</v>
      </c>
      <c r="B403">
        <v>43.5131424</v>
      </c>
      <c r="C403">
        <v>126.12236507999999</v>
      </c>
      <c r="D403">
        <v>245.66097653999998</v>
      </c>
      <c r="E403">
        <v>56.861456309999994</v>
      </c>
      <c r="F403">
        <v>58.715845379999998</v>
      </c>
      <c r="G403">
        <v>124.80441894000001</v>
      </c>
      <c r="H403">
        <v>59.845513499999996</v>
      </c>
      <c r="K403">
        <v>23.3404974</v>
      </c>
      <c r="L403">
        <v>98.938605240000001</v>
      </c>
      <c r="M403">
        <v>21.550361940000002</v>
      </c>
      <c r="N403">
        <v>77.586981210000005</v>
      </c>
      <c r="V403">
        <v>17.931239999999999</v>
      </c>
      <c r="W403">
        <v>162.73198008</v>
      </c>
    </row>
    <row r="404" spans="1:23" x14ac:dyDescent="0.2">
      <c r="A404" s="20">
        <v>403</v>
      </c>
      <c r="B404">
        <v>30.76851357</v>
      </c>
      <c r="C404">
        <v>24.643500840000002</v>
      </c>
      <c r="D404">
        <v>1849.9286740500002</v>
      </c>
      <c r="E404">
        <v>133.65199160999998</v>
      </c>
      <c r="F404">
        <v>67.754684609999998</v>
      </c>
      <c r="G404">
        <v>112.49761122</v>
      </c>
      <c r="H404">
        <v>93.078078300000001</v>
      </c>
      <c r="K404">
        <v>81.297253619999992</v>
      </c>
      <c r="L404">
        <v>454.50314027999997</v>
      </c>
      <c r="M404">
        <v>87.130883699999998</v>
      </c>
      <c r="N404">
        <v>61.610246369999999</v>
      </c>
      <c r="V404">
        <v>52.956928799999993</v>
      </c>
      <c r="W404">
        <v>173.33532</v>
      </c>
    </row>
    <row r="405" spans="1:23" x14ac:dyDescent="0.2">
      <c r="A405" s="20">
        <v>404</v>
      </c>
      <c r="B405">
        <v>296.40788000999999</v>
      </c>
      <c r="C405">
        <v>8.9656199999999995</v>
      </c>
      <c r="D405">
        <v>79.575854579999998</v>
      </c>
      <c r="E405">
        <v>42.789915719999996</v>
      </c>
      <c r="F405">
        <v>369.33572736000002</v>
      </c>
      <c r="G405">
        <v>133.95233988000001</v>
      </c>
      <c r="H405">
        <v>79.744707089999991</v>
      </c>
      <c r="K405">
        <v>44.427635639999998</v>
      </c>
      <c r="L405">
        <v>139.40791965</v>
      </c>
      <c r="M405">
        <v>76.076274240000004</v>
      </c>
      <c r="N405">
        <v>35.862479999999998</v>
      </c>
      <c r="V405">
        <v>49.288495949999998</v>
      </c>
      <c r="W405">
        <v>154.27889468999999</v>
      </c>
    </row>
    <row r="406" spans="1:23" x14ac:dyDescent="0.2">
      <c r="A406" s="20">
        <v>405</v>
      </c>
      <c r="B406">
        <v>224.63809190999999</v>
      </c>
      <c r="C406">
        <v>59.546659500000004</v>
      </c>
      <c r="D406">
        <v>130.19873364</v>
      </c>
      <c r="E406">
        <v>121.98174290999999</v>
      </c>
      <c r="F406">
        <v>816.04176677999999</v>
      </c>
      <c r="G406">
        <v>108.24940160999999</v>
      </c>
      <c r="H406">
        <v>281.49506541</v>
      </c>
      <c r="K406">
        <v>33.413371470000001</v>
      </c>
      <c r="L406">
        <v>104.93959355999999</v>
      </c>
      <c r="M406">
        <v>46.682489070000003</v>
      </c>
      <c r="N406">
        <v>41.94565317</v>
      </c>
      <c r="V406">
        <v>65.271207869999998</v>
      </c>
      <c r="W406">
        <v>241.40678985</v>
      </c>
    </row>
    <row r="407" spans="1:23" x14ac:dyDescent="0.2">
      <c r="A407" s="20">
        <v>406</v>
      </c>
      <c r="B407">
        <v>134.61729002999999</v>
      </c>
      <c r="C407">
        <v>1802.4467505300001</v>
      </c>
      <c r="D407">
        <v>135.01476585</v>
      </c>
      <c r="E407">
        <v>179.70987582000001</v>
      </c>
      <c r="F407">
        <v>204.62234525999997</v>
      </c>
      <c r="G407">
        <v>92.692556639999992</v>
      </c>
      <c r="H407">
        <v>261.09977418</v>
      </c>
      <c r="K407">
        <v>587.83834664999995</v>
      </c>
      <c r="L407">
        <v>65.815122150000008</v>
      </c>
      <c r="M407">
        <v>29.885400000000001</v>
      </c>
      <c r="N407">
        <v>19.135621619999998</v>
      </c>
      <c r="V407">
        <v>62.402209470000003</v>
      </c>
      <c r="W407">
        <v>38.038137120000002</v>
      </c>
    </row>
    <row r="408" spans="1:23" x14ac:dyDescent="0.2">
      <c r="A408" s="20">
        <v>407</v>
      </c>
      <c r="B408">
        <v>95.679602370000012</v>
      </c>
      <c r="C408">
        <v>106.66995822</v>
      </c>
      <c r="D408">
        <v>101.61036</v>
      </c>
      <c r="E408">
        <v>443.48289903</v>
      </c>
      <c r="F408">
        <v>121.65300350999999</v>
      </c>
      <c r="G408">
        <v>481.60919807999994</v>
      </c>
      <c r="H408">
        <v>101.47886424000001</v>
      </c>
      <c r="K408">
        <v>54.536372190000002</v>
      </c>
      <c r="L408">
        <v>58.866766650000002</v>
      </c>
      <c r="M408">
        <v>42.789915719999996</v>
      </c>
      <c r="N408">
        <v>493.82336106000002</v>
      </c>
      <c r="V408">
        <v>120.13781373</v>
      </c>
      <c r="W408">
        <v>551.26160558999993</v>
      </c>
    </row>
    <row r="409" spans="1:23" x14ac:dyDescent="0.2">
      <c r="A409" s="20">
        <v>408</v>
      </c>
      <c r="B409">
        <v>98.802626669999995</v>
      </c>
      <c r="C409">
        <v>2101.0527017100003</v>
      </c>
      <c r="D409">
        <v>86.718465179999995</v>
      </c>
      <c r="E409">
        <v>492.46506963000002</v>
      </c>
      <c r="F409">
        <v>103.74118902000001</v>
      </c>
      <c r="G409">
        <v>44.427635639999998</v>
      </c>
      <c r="H409">
        <v>54.862123050000008</v>
      </c>
      <c r="K409">
        <v>87.946755120000006</v>
      </c>
      <c r="L409">
        <v>311.06666870999999</v>
      </c>
      <c r="M409">
        <v>38.271243239999997</v>
      </c>
      <c r="N409">
        <v>186.58650635999999</v>
      </c>
      <c r="V409">
        <v>45.224081550000001</v>
      </c>
      <c r="W409">
        <v>162.73198008</v>
      </c>
    </row>
    <row r="410" spans="1:23" x14ac:dyDescent="0.2">
      <c r="A410" s="20">
        <v>409</v>
      </c>
      <c r="B410">
        <v>71.84898441</v>
      </c>
      <c r="C410">
        <v>991.28078676000007</v>
      </c>
      <c r="D410">
        <v>175.94282115000001</v>
      </c>
      <c r="E410">
        <v>234.04302729000003</v>
      </c>
      <c r="F410">
        <v>416.60994735000003</v>
      </c>
      <c r="G410">
        <v>55.830410010000001</v>
      </c>
      <c r="H410">
        <v>77.758822259999988</v>
      </c>
      <c r="K410">
        <v>135.01476585</v>
      </c>
      <c r="L410">
        <v>44.828099999999999</v>
      </c>
      <c r="M410">
        <v>66.356047889999999</v>
      </c>
      <c r="N410">
        <v>1060.1277827399999</v>
      </c>
      <c r="V410">
        <v>28.352278980000001</v>
      </c>
      <c r="W410">
        <v>317.41881047999999</v>
      </c>
    </row>
    <row r="411" spans="1:23" x14ac:dyDescent="0.2">
      <c r="A411" s="20">
        <v>410</v>
      </c>
      <c r="B411">
        <v>213.52968873</v>
      </c>
      <c r="C411">
        <v>137.50571394000002</v>
      </c>
      <c r="D411">
        <v>58.866766650000002</v>
      </c>
      <c r="E411">
        <v>259.31561579999999</v>
      </c>
      <c r="F411">
        <v>123.11141103</v>
      </c>
      <c r="G411">
        <v>163.82578572</v>
      </c>
      <c r="H411">
        <v>388.76273162999996</v>
      </c>
      <c r="K411">
        <v>31.201851869999999</v>
      </c>
      <c r="L411">
        <v>32.325542909999996</v>
      </c>
      <c r="M411">
        <v>53.877399119999993</v>
      </c>
      <c r="N411">
        <v>1311.3190525500002</v>
      </c>
      <c r="V411">
        <v>67.42445094</v>
      </c>
      <c r="W411">
        <v>656.1190143</v>
      </c>
    </row>
    <row r="412" spans="1:23" x14ac:dyDescent="0.2">
      <c r="A412" s="20">
        <v>411</v>
      </c>
      <c r="B412">
        <v>37.802042459999996</v>
      </c>
      <c r="C412">
        <v>159.40424079000002</v>
      </c>
      <c r="D412">
        <v>86.718465179999995</v>
      </c>
      <c r="E412">
        <v>63.325668329999999</v>
      </c>
      <c r="F412">
        <v>71.84898441</v>
      </c>
      <c r="G412">
        <v>189.03561489000001</v>
      </c>
      <c r="H412">
        <v>46.394094959999997</v>
      </c>
      <c r="K412">
        <v>168.66124343999999</v>
      </c>
      <c r="L412">
        <v>146.43845999999999</v>
      </c>
      <c r="M412">
        <v>21.131966339999998</v>
      </c>
      <c r="N412">
        <v>306.07431263999996</v>
      </c>
      <c r="V412">
        <v>98.983433340000005</v>
      </c>
      <c r="W412">
        <v>53.20946043</v>
      </c>
    </row>
    <row r="413" spans="1:23" x14ac:dyDescent="0.2">
      <c r="A413" s="20">
        <v>412</v>
      </c>
      <c r="B413">
        <v>18.901021229999998</v>
      </c>
      <c r="C413">
        <v>25.708915349999998</v>
      </c>
      <c r="D413">
        <v>53.877399119999993</v>
      </c>
      <c r="E413">
        <v>234.80510498999999</v>
      </c>
      <c r="F413">
        <v>101.61036</v>
      </c>
      <c r="G413">
        <v>318.48571926</v>
      </c>
      <c r="H413">
        <v>110.57598</v>
      </c>
      <c r="K413">
        <v>62.187034589999996</v>
      </c>
      <c r="L413">
        <v>94.977295470000001</v>
      </c>
      <c r="M413">
        <v>67.42445094</v>
      </c>
      <c r="N413">
        <v>202.03128108000001</v>
      </c>
      <c r="V413">
        <v>65.815122150000008</v>
      </c>
      <c r="W413">
        <v>42.263932679999996</v>
      </c>
    </row>
    <row r="414" spans="1:23" x14ac:dyDescent="0.2">
      <c r="A414" s="20">
        <v>413</v>
      </c>
      <c r="B414">
        <v>102.22450497</v>
      </c>
      <c r="C414">
        <v>101.65369382999999</v>
      </c>
      <c r="D414">
        <v>64.652580090000001</v>
      </c>
      <c r="E414">
        <v>113.80061466000001</v>
      </c>
      <c r="F414">
        <v>299.39193720000003</v>
      </c>
      <c r="G414">
        <v>529.51101146999997</v>
      </c>
      <c r="H414">
        <v>215.50660794000001</v>
      </c>
      <c r="K414">
        <v>31.201851869999999</v>
      </c>
      <c r="L414">
        <v>698.73111189000008</v>
      </c>
      <c r="M414">
        <v>150.88391324999998</v>
      </c>
      <c r="N414">
        <v>37.802042459999996</v>
      </c>
      <c r="V414">
        <v>37.802042459999996</v>
      </c>
      <c r="W414">
        <v>204.84050868</v>
      </c>
    </row>
    <row r="415" spans="1:23" x14ac:dyDescent="0.2">
      <c r="A415" s="20">
        <v>414</v>
      </c>
      <c r="B415">
        <v>48.188713230000005</v>
      </c>
      <c r="C415">
        <v>98.305034759999998</v>
      </c>
      <c r="D415">
        <v>105.66132596999999</v>
      </c>
      <c r="E415">
        <v>647.27293589999999</v>
      </c>
      <c r="F415">
        <v>72.714166739999996</v>
      </c>
      <c r="G415">
        <v>115.35913826999999</v>
      </c>
      <c r="H415">
        <v>295.44258159000003</v>
      </c>
      <c r="K415">
        <v>194.82889967999998</v>
      </c>
      <c r="L415">
        <v>27.552844530000002</v>
      </c>
      <c r="M415">
        <v>45.715696380000004</v>
      </c>
      <c r="N415">
        <v>353.97463176000002</v>
      </c>
      <c r="V415">
        <v>53.877399119999993</v>
      </c>
      <c r="W415">
        <v>150.17264072999998</v>
      </c>
    </row>
    <row r="416" spans="1:23" x14ac:dyDescent="0.2">
      <c r="A416" s="20">
        <v>415</v>
      </c>
      <c r="B416">
        <v>99.478036709999984</v>
      </c>
      <c r="C416">
        <v>135.31212558000001</v>
      </c>
      <c r="D416">
        <v>99.343552410000001</v>
      </c>
      <c r="E416">
        <v>901.14343182000005</v>
      </c>
      <c r="F416">
        <v>135.31212558000001</v>
      </c>
      <c r="G416">
        <v>197.80847405999998</v>
      </c>
      <c r="H416">
        <v>65.815122150000008</v>
      </c>
      <c r="K416">
        <v>179.41251609</v>
      </c>
      <c r="L416">
        <v>61.610246369999999</v>
      </c>
      <c r="M416">
        <v>74.773270799999992</v>
      </c>
      <c r="N416">
        <v>195.01269489000001</v>
      </c>
      <c r="V416">
        <v>30.76851357</v>
      </c>
      <c r="W416">
        <v>110.57598</v>
      </c>
    </row>
    <row r="417" spans="1:23" x14ac:dyDescent="0.2">
      <c r="A417" s="20">
        <v>416</v>
      </c>
      <c r="B417">
        <v>43.5131424</v>
      </c>
      <c r="C417">
        <v>69.70470696000001</v>
      </c>
      <c r="D417">
        <v>272.76105726000003</v>
      </c>
      <c r="E417">
        <v>350.67976641000001</v>
      </c>
      <c r="F417">
        <v>135.31212558000001</v>
      </c>
      <c r="G417">
        <v>125.69649812999999</v>
      </c>
      <c r="H417">
        <v>165.31856145</v>
      </c>
      <c r="K417">
        <v>147.16915803000001</v>
      </c>
      <c r="L417">
        <v>21.7565712</v>
      </c>
      <c r="M417">
        <v>18.901021229999998</v>
      </c>
      <c r="N417">
        <v>296.33316650999996</v>
      </c>
      <c r="V417">
        <v>47.909284739999997</v>
      </c>
      <c r="W417">
        <v>775.02405527999997</v>
      </c>
    </row>
    <row r="418" spans="1:23" x14ac:dyDescent="0.2">
      <c r="A418" s="20">
        <v>417</v>
      </c>
      <c r="B418">
        <v>168.02468442</v>
      </c>
      <c r="C418">
        <v>500.83746444000002</v>
      </c>
      <c r="D418">
        <v>140.49275967</v>
      </c>
      <c r="E418">
        <v>113.40762165</v>
      </c>
      <c r="F418">
        <v>79.575854579999998</v>
      </c>
      <c r="G418">
        <v>211.70219651999997</v>
      </c>
      <c r="H418">
        <v>131.63173856999998</v>
      </c>
      <c r="K418">
        <v>393.08117193000004</v>
      </c>
      <c r="L418">
        <v>34.07533308</v>
      </c>
      <c r="M418">
        <v>55.105689060000003</v>
      </c>
      <c r="N418">
        <v>155.17396242000001</v>
      </c>
      <c r="V418">
        <v>49.015044539999998</v>
      </c>
      <c r="W418">
        <v>494.69153193000005</v>
      </c>
    </row>
    <row r="419" spans="1:23" x14ac:dyDescent="0.2">
      <c r="A419" s="20">
        <v>418</v>
      </c>
      <c r="B419">
        <v>409.60480959</v>
      </c>
      <c r="C419">
        <v>410.05159631999999</v>
      </c>
      <c r="D419">
        <v>190.61206973999998</v>
      </c>
      <c r="E419">
        <v>94.506600419999998</v>
      </c>
      <c r="F419">
        <v>216.84995667000001</v>
      </c>
      <c r="G419">
        <v>453.41232318000004</v>
      </c>
      <c r="H419">
        <v>123.83463771000001</v>
      </c>
      <c r="K419">
        <v>222.13967246999999</v>
      </c>
      <c r="L419">
        <v>49.288495949999998</v>
      </c>
      <c r="M419">
        <v>71.97300881999999</v>
      </c>
      <c r="N419">
        <v>413.08944723000002</v>
      </c>
      <c r="V419">
        <v>30.76851357</v>
      </c>
      <c r="W419">
        <v>187.16030603999999</v>
      </c>
    </row>
    <row r="420" spans="1:23" x14ac:dyDescent="0.2">
      <c r="A420" s="20">
        <v>419</v>
      </c>
      <c r="B420">
        <v>463.80198249</v>
      </c>
      <c r="C420">
        <v>573.62783894999995</v>
      </c>
      <c r="D420">
        <v>212.71232304</v>
      </c>
      <c r="E420">
        <v>248.92894502999999</v>
      </c>
      <c r="F420">
        <v>200.78954270999998</v>
      </c>
      <c r="G420">
        <v>705.56142006000005</v>
      </c>
      <c r="H420">
        <v>156.89087865000002</v>
      </c>
      <c r="K420">
        <v>207.07294806000002</v>
      </c>
      <c r="L420">
        <v>206.29592765999999</v>
      </c>
      <c r="M420">
        <v>51.06817152</v>
      </c>
      <c r="N420">
        <v>214.00934939999999</v>
      </c>
      <c r="V420">
        <v>77.702039999999997</v>
      </c>
      <c r="W420">
        <v>335.70269819999999</v>
      </c>
    </row>
    <row r="421" spans="1:23" x14ac:dyDescent="0.2">
      <c r="A421" s="20">
        <v>420</v>
      </c>
      <c r="B421">
        <v>111.58162371</v>
      </c>
      <c r="C421">
        <v>173.25761795999998</v>
      </c>
      <c r="D421">
        <v>32.188070070000002</v>
      </c>
      <c r="E421">
        <v>65.543165009999996</v>
      </c>
      <c r="F421">
        <v>184.34659563</v>
      </c>
      <c r="G421">
        <v>251.48115819</v>
      </c>
      <c r="H421">
        <v>502.15541057999997</v>
      </c>
      <c r="K421">
        <v>120.47253021</v>
      </c>
      <c r="L421">
        <v>211.00437242999999</v>
      </c>
      <c r="M421">
        <v>46.394094959999997</v>
      </c>
      <c r="N421">
        <v>438.05272184999995</v>
      </c>
      <c r="V421">
        <v>38.038137120000002</v>
      </c>
      <c r="W421">
        <v>378.27146196000001</v>
      </c>
    </row>
    <row r="422" spans="1:23" x14ac:dyDescent="0.2">
      <c r="A422" s="20">
        <v>421</v>
      </c>
      <c r="B422">
        <v>58.026986909999998</v>
      </c>
      <c r="C422">
        <v>295.01970318000002</v>
      </c>
      <c r="D422">
        <v>34.979366429999999</v>
      </c>
      <c r="E422">
        <v>134.51717394000002</v>
      </c>
      <c r="F422">
        <v>504.46106918999999</v>
      </c>
      <c r="G422">
        <v>490.20274484999999</v>
      </c>
      <c r="H422">
        <v>237.95950895999999</v>
      </c>
      <c r="K422">
        <v>177.56111555999999</v>
      </c>
      <c r="L422">
        <v>8.9656199999999995</v>
      </c>
      <c r="M422">
        <v>11.95416</v>
      </c>
      <c r="N422">
        <v>209.30389317000001</v>
      </c>
      <c r="V422">
        <v>242.23760396999998</v>
      </c>
      <c r="W422">
        <v>146.56099014</v>
      </c>
    </row>
    <row r="423" spans="1:23" x14ac:dyDescent="0.2">
      <c r="A423" s="20">
        <v>422</v>
      </c>
      <c r="B423">
        <v>46.394094959999997</v>
      </c>
      <c r="C423">
        <v>251.10908495999999</v>
      </c>
      <c r="D423">
        <v>45.224081550000001</v>
      </c>
      <c r="E423">
        <v>66.154321440000004</v>
      </c>
      <c r="F423">
        <v>397.37420964</v>
      </c>
      <c r="G423">
        <v>642.48081201000002</v>
      </c>
      <c r="H423">
        <v>789.06571047</v>
      </c>
      <c r="K423">
        <v>95.679602370000012</v>
      </c>
      <c r="L423">
        <v>35.986504409999995</v>
      </c>
      <c r="M423">
        <v>57.486061169999992</v>
      </c>
      <c r="N423">
        <v>285.91810461</v>
      </c>
      <c r="V423">
        <v>182.39956182</v>
      </c>
      <c r="W423">
        <v>84.950743770000003</v>
      </c>
    </row>
    <row r="424" spans="1:23" x14ac:dyDescent="0.2">
      <c r="A424" s="20">
        <v>423</v>
      </c>
      <c r="B424">
        <v>58.715845379999998</v>
      </c>
      <c r="C424">
        <v>857.14913448000004</v>
      </c>
      <c r="D424">
        <v>84.158780669999999</v>
      </c>
      <c r="E424">
        <v>85.578337169999998</v>
      </c>
      <c r="F424">
        <v>255.00912965999999</v>
      </c>
      <c r="G424">
        <v>58.715845379999998</v>
      </c>
      <c r="H424">
        <v>237.75329970000001</v>
      </c>
      <c r="K424">
        <v>63.043251299999994</v>
      </c>
      <c r="L424">
        <v>36.357083369999998</v>
      </c>
      <c r="M424">
        <v>35.986504409999995</v>
      </c>
      <c r="N424">
        <v>31.201851869999999</v>
      </c>
      <c r="V424">
        <v>191.19632931000001</v>
      </c>
      <c r="W424">
        <v>61.610246369999999</v>
      </c>
    </row>
    <row r="425" spans="1:23" x14ac:dyDescent="0.2">
      <c r="A425" s="20">
        <v>424</v>
      </c>
      <c r="B425">
        <v>17.426176740000002</v>
      </c>
      <c r="C425">
        <v>46.394094959999997</v>
      </c>
      <c r="D425">
        <v>160.18723826999999</v>
      </c>
      <c r="E425">
        <v>125.98040942999999</v>
      </c>
      <c r="F425">
        <v>162.64979523</v>
      </c>
      <c r="G425">
        <v>130.47367932</v>
      </c>
      <c r="H425">
        <v>304.84602269999999</v>
      </c>
      <c r="K425">
        <v>57.717673019999999</v>
      </c>
      <c r="L425">
        <v>73.931996789999999</v>
      </c>
      <c r="M425">
        <v>31.768180200000003</v>
      </c>
      <c r="N425">
        <v>76.192827300000005</v>
      </c>
      <c r="V425">
        <v>100.46126636999999</v>
      </c>
      <c r="W425">
        <v>206.98777466999996</v>
      </c>
    </row>
    <row r="426" spans="1:23" x14ac:dyDescent="0.2">
      <c r="A426" s="20">
        <v>425</v>
      </c>
      <c r="B426">
        <v>33.009918570000004</v>
      </c>
      <c r="C426">
        <v>360.12803561999999</v>
      </c>
      <c r="D426">
        <v>60.438738690000001</v>
      </c>
      <c r="E426">
        <v>104.38521939</v>
      </c>
      <c r="F426">
        <v>213.94659006000001</v>
      </c>
      <c r="G426">
        <v>106.12454966999999</v>
      </c>
      <c r="H426">
        <v>98.576991899999996</v>
      </c>
      <c r="K426">
        <v>242.53197515999997</v>
      </c>
      <c r="L426">
        <v>52.191862559999997</v>
      </c>
      <c r="M426">
        <v>72.221057639999998</v>
      </c>
      <c r="N426">
        <v>119.87781074999999</v>
      </c>
      <c r="V426">
        <v>213.94659006000001</v>
      </c>
      <c r="W426">
        <v>1863.10514691</v>
      </c>
    </row>
    <row r="427" spans="1:23" x14ac:dyDescent="0.2">
      <c r="A427" s="20">
        <v>426</v>
      </c>
      <c r="B427">
        <v>34.07533308</v>
      </c>
      <c r="C427">
        <v>14.9427</v>
      </c>
      <c r="D427">
        <v>44.125793100000003</v>
      </c>
      <c r="E427">
        <v>84.158780669999999</v>
      </c>
      <c r="F427">
        <v>621.02010627000004</v>
      </c>
      <c r="G427">
        <v>171.2881701</v>
      </c>
      <c r="H427">
        <v>306.01603611000002</v>
      </c>
      <c r="K427">
        <v>256.14477485999998</v>
      </c>
      <c r="L427">
        <v>201.49932096000001</v>
      </c>
      <c r="M427">
        <v>29.885400000000001</v>
      </c>
      <c r="N427">
        <v>174.89982068999998</v>
      </c>
      <c r="V427">
        <v>493.11806561999998</v>
      </c>
      <c r="W427">
        <v>97.711809570000014</v>
      </c>
    </row>
    <row r="428" spans="1:23" x14ac:dyDescent="0.2">
      <c r="A428" s="20">
        <v>427</v>
      </c>
      <c r="B428">
        <v>44.427635639999998</v>
      </c>
      <c r="C428">
        <v>19.135621619999998</v>
      </c>
      <c r="D428">
        <v>38.851019999999998</v>
      </c>
      <c r="E428">
        <v>219.20492619000001</v>
      </c>
      <c r="F428">
        <v>93.793833629999995</v>
      </c>
      <c r="G428">
        <v>89.904248819999992</v>
      </c>
      <c r="H428">
        <v>82.658533590000005</v>
      </c>
      <c r="K428">
        <v>110.61632529000001</v>
      </c>
      <c r="L428">
        <v>71.036101529999996</v>
      </c>
      <c r="M428">
        <v>24.643500840000002</v>
      </c>
      <c r="N428">
        <v>62.831064959999999</v>
      </c>
      <c r="V428">
        <v>580.86907137000003</v>
      </c>
      <c r="W428">
        <v>40.206322890000003</v>
      </c>
    </row>
    <row r="429" spans="1:23" x14ac:dyDescent="0.2">
      <c r="A429" s="20">
        <v>428</v>
      </c>
      <c r="B429">
        <v>100.81690262999999</v>
      </c>
      <c r="C429">
        <v>33.413371470000001</v>
      </c>
      <c r="D429">
        <v>45.519947010000003</v>
      </c>
      <c r="E429">
        <v>539.01456867000002</v>
      </c>
      <c r="F429">
        <v>352.65967416000001</v>
      </c>
      <c r="G429">
        <v>50.80518</v>
      </c>
      <c r="H429">
        <v>88.855271279999997</v>
      </c>
      <c r="K429">
        <v>428.51927924999995</v>
      </c>
      <c r="L429">
        <v>31.201851869999999</v>
      </c>
      <c r="M429">
        <v>42.263932679999996</v>
      </c>
      <c r="N429">
        <v>167.19835311</v>
      </c>
      <c r="V429">
        <v>225.64971269999998</v>
      </c>
      <c r="W429">
        <v>50.893341929999998</v>
      </c>
    </row>
    <row r="430" spans="1:23" x14ac:dyDescent="0.2">
      <c r="A430" s="20">
        <v>429</v>
      </c>
      <c r="B430">
        <v>58.026986909999998</v>
      </c>
      <c r="C430">
        <v>367.01960886000001</v>
      </c>
      <c r="D430">
        <v>50.893341929999998</v>
      </c>
      <c r="E430">
        <v>164.69545085999999</v>
      </c>
      <c r="F430">
        <v>397.37420964</v>
      </c>
      <c r="G430">
        <v>256.98007179000001</v>
      </c>
      <c r="H430">
        <v>32.325542909999996</v>
      </c>
      <c r="K430">
        <v>105.28028712</v>
      </c>
      <c r="L430">
        <v>57.096056699999998</v>
      </c>
      <c r="M430">
        <v>34.07533308</v>
      </c>
      <c r="N430">
        <v>96.470071200000007</v>
      </c>
      <c r="V430">
        <v>382.63771889999998</v>
      </c>
      <c r="W430">
        <v>38.966078790000005</v>
      </c>
    </row>
    <row r="431" spans="1:23" x14ac:dyDescent="0.2">
      <c r="A431" s="20">
        <v>430</v>
      </c>
      <c r="B431">
        <v>48.650442659999996</v>
      </c>
      <c r="C431">
        <v>37.802042459999996</v>
      </c>
      <c r="D431">
        <v>130.98471966</v>
      </c>
      <c r="E431">
        <v>210.55907997</v>
      </c>
      <c r="F431">
        <v>325.97051769000001</v>
      </c>
      <c r="G431">
        <v>399.89504313000003</v>
      </c>
      <c r="H431">
        <v>93.841650270000002</v>
      </c>
      <c r="K431">
        <v>89.705510910000001</v>
      </c>
      <c r="L431">
        <v>58.026986909999998</v>
      </c>
      <c r="M431">
        <v>14.9427</v>
      </c>
      <c r="N431">
        <v>577.56225185999995</v>
      </c>
      <c r="V431">
        <v>103.05083628</v>
      </c>
      <c r="W431">
        <v>38.851019999999998</v>
      </c>
    </row>
    <row r="432" spans="1:23" x14ac:dyDescent="0.2">
      <c r="A432" s="20">
        <v>431</v>
      </c>
      <c r="B432">
        <v>26.73099603</v>
      </c>
      <c r="C432">
        <v>864.23048001000006</v>
      </c>
      <c r="D432">
        <v>57.486061169999992</v>
      </c>
      <c r="E432">
        <v>50.893341929999998</v>
      </c>
      <c r="F432">
        <v>162.40174641000002</v>
      </c>
      <c r="G432">
        <v>419.42963484000001</v>
      </c>
      <c r="H432">
        <v>73.265552369999995</v>
      </c>
      <c r="K432">
        <v>78.616533239999995</v>
      </c>
      <c r="L432">
        <v>35.986504409999995</v>
      </c>
      <c r="M432">
        <v>62.831064959999999</v>
      </c>
      <c r="N432">
        <v>71.84898441</v>
      </c>
      <c r="V432">
        <v>101.43403614</v>
      </c>
      <c r="W432">
        <v>27.552844530000002</v>
      </c>
    </row>
    <row r="433" spans="1:23" x14ac:dyDescent="0.2">
      <c r="A433" s="20">
        <v>432</v>
      </c>
      <c r="B433">
        <v>263.68635555000003</v>
      </c>
      <c r="C433">
        <v>969.61835456999995</v>
      </c>
      <c r="D433">
        <v>29.58505173</v>
      </c>
      <c r="E433">
        <v>268.98503697000001</v>
      </c>
      <c r="F433">
        <v>166.55581701</v>
      </c>
      <c r="G433">
        <v>1292.7437821799999</v>
      </c>
      <c r="H433">
        <v>21.7565712</v>
      </c>
      <c r="K433">
        <v>62.759340000000002</v>
      </c>
      <c r="L433">
        <v>52.191862559999997</v>
      </c>
      <c r="M433">
        <v>29.885400000000001</v>
      </c>
      <c r="N433">
        <v>167.38513685999999</v>
      </c>
      <c r="V433">
        <v>56.387772719999994</v>
      </c>
      <c r="W433">
        <v>15.23856546</v>
      </c>
    </row>
    <row r="434" spans="1:23" x14ac:dyDescent="0.2">
      <c r="A434" s="20">
        <v>433</v>
      </c>
      <c r="B434">
        <v>18.17928882</v>
      </c>
      <c r="C434">
        <v>178.63848423000002</v>
      </c>
      <c r="D434">
        <v>46.682489070000003</v>
      </c>
      <c r="E434">
        <v>180.92322306</v>
      </c>
      <c r="F434">
        <v>157.28984874</v>
      </c>
      <c r="G434">
        <v>246.22431632999999</v>
      </c>
      <c r="H434">
        <v>33.413371470000001</v>
      </c>
      <c r="K434">
        <v>96.053169870000005</v>
      </c>
      <c r="L434">
        <v>46.394094959999997</v>
      </c>
      <c r="M434">
        <v>42.789915719999996</v>
      </c>
      <c r="N434">
        <v>295.80568920000002</v>
      </c>
      <c r="V434">
        <v>256.73650577999996</v>
      </c>
      <c r="W434">
        <v>161.38115999999999</v>
      </c>
    </row>
    <row r="435" spans="1:23" x14ac:dyDescent="0.2">
      <c r="A435" s="20">
        <v>434</v>
      </c>
      <c r="B435">
        <v>90.449657369999997</v>
      </c>
      <c r="C435">
        <v>33.009918570000004</v>
      </c>
      <c r="D435">
        <v>18.17928882</v>
      </c>
      <c r="E435">
        <v>79.40700206999999</v>
      </c>
      <c r="F435">
        <v>169.61159916</v>
      </c>
      <c r="G435">
        <v>87.130883699999998</v>
      </c>
      <c r="H435">
        <v>33.413371470000001</v>
      </c>
      <c r="K435">
        <v>37.802042459999996</v>
      </c>
      <c r="L435">
        <v>33.413371470000001</v>
      </c>
      <c r="M435">
        <v>42.474624750000004</v>
      </c>
      <c r="N435">
        <v>521.86632614999996</v>
      </c>
      <c r="V435">
        <v>208.12790267999998</v>
      </c>
      <c r="W435">
        <v>236.09466</v>
      </c>
    </row>
    <row r="436" spans="1:23" x14ac:dyDescent="0.2">
      <c r="A436" s="20">
        <v>435</v>
      </c>
      <c r="B436">
        <v>93.412794779999999</v>
      </c>
      <c r="C436">
        <v>566.90960102999998</v>
      </c>
      <c r="D436">
        <v>34.979366429999999</v>
      </c>
      <c r="E436">
        <v>266.13098127000001</v>
      </c>
      <c r="F436">
        <v>33.009918570000004</v>
      </c>
      <c r="G436">
        <v>148.73814153000001</v>
      </c>
      <c r="H436">
        <v>32.188070070000002</v>
      </c>
      <c r="K436">
        <v>46.778122349999997</v>
      </c>
      <c r="L436">
        <v>46.49122251</v>
      </c>
      <c r="M436">
        <v>30.76851357</v>
      </c>
      <c r="N436">
        <v>170.37367685999999</v>
      </c>
      <c r="V436">
        <v>226.12339628999999</v>
      </c>
      <c r="W436">
        <v>277.22593602000001</v>
      </c>
    </row>
    <row r="437" spans="1:23" x14ac:dyDescent="0.2">
      <c r="A437" s="20">
        <v>436</v>
      </c>
      <c r="B437">
        <v>26.73099603</v>
      </c>
      <c r="C437">
        <v>69.511946129999998</v>
      </c>
      <c r="D437">
        <v>42.789915719999996</v>
      </c>
      <c r="E437">
        <v>212.24909933999999</v>
      </c>
      <c r="F437">
        <v>75.663855720000001</v>
      </c>
      <c r="G437">
        <v>1775.3959807199999</v>
      </c>
      <c r="H437">
        <v>106.7954769</v>
      </c>
      <c r="K437">
        <v>76.369151160000001</v>
      </c>
      <c r="L437">
        <v>52.191862559999997</v>
      </c>
      <c r="M437">
        <v>29.434130459999999</v>
      </c>
      <c r="N437">
        <v>100.41643826999999</v>
      </c>
      <c r="V437">
        <v>186.15466232999998</v>
      </c>
      <c r="W437">
        <v>334.12923188999997</v>
      </c>
    </row>
    <row r="438" spans="1:23" x14ac:dyDescent="0.2">
      <c r="A438" s="20">
        <v>437</v>
      </c>
      <c r="B438">
        <v>43.5131424</v>
      </c>
      <c r="C438">
        <v>21.7565712</v>
      </c>
      <c r="D438">
        <v>42.789915719999996</v>
      </c>
      <c r="E438">
        <v>322.9416324</v>
      </c>
      <c r="F438">
        <v>217.03524615000001</v>
      </c>
      <c r="G438">
        <v>1589.9989132800001</v>
      </c>
      <c r="H438">
        <v>88.704350009999999</v>
      </c>
      <c r="K438">
        <v>133.81785558000001</v>
      </c>
      <c r="L438">
        <v>55.589832539999996</v>
      </c>
      <c r="M438">
        <v>34.07533308</v>
      </c>
      <c r="N438">
        <v>87.283299239999991</v>
      </c>
      <c r="V438">
        <v>49.015044539999998</v>
      </c>
      <c r="W438">
        <v>547.56328733999999</v>
      </c>
    </row>
    <row r="439" spans="1:23" x14ac:dyDescent="0.2">
      <c r="A439" s="20">
        <v>438</v>
      </c>
      <c r="B439">
        <v>38.851019999999998</v>
      </c>
      <c r="C439">
        <v>74.233839330000009</v>
      </c>
      <c r="D439">
        <v>24.643500840000002</v>
      </c>
      <c r="E439">
        <v>413.25082839000004</v>
      </c>
      <c r="F439">
        <v>870.21951416999991</v>
      </c>
      <c r="G439">
        <v>1180.7497399499998</v>
      </c>
      <c r="H439">
        <v>56.861456309999994</v>
      </c>
      <c r="K439">
        <v>81.186677639999999</v>
      </c>
      <c r="L439">
        <v>120.47253021</v>
      </c>
      <c r="M439">
        <v>21.7565712</v>
      </c>
      <c r="N439">
        <v>98.305034759999998</v>
      </c>
      <c r="V439">
        <v>330.0543576</v>
      </c>
      <c r="W439">
        <v>381.43483154999996</v>
      </c>
    </row>
    <row r="440" spans="1:23" x14ac:dyDescent="0.2">
      <c r="A440" s="20">
        <v>439</v>
      </c>
      <c r="B440">
        <v>44.928216089999999</v>
      </c>
      <c r="C440">
        <v>19.135621619999998</v>
      </c>
      <c r="D440">
        <v>92.789684190000003</v>
      </c>
      <c r="E440">
        <v>29.885400000000001</v>
      </c>
      <c r="F440">
        <v>202.25093877</v>
      </c>
      <c r="G440">
        <v>820.82641932000001</v>
      </c>
      <c r="H440">
        <v>57.096056699999998</v>
      </c>
      <c r="K440">
        <v>102.22450497</v>
      </c>
      <c r="L440">
        <v>86.047537950000006</v>
      </c>
      <c r="M440">
        <v>47.909284739999997</v>
      </c>
      <c r="N440">
        <v>89.556083909999998</v>
      </c>
      <c r="V440">
        <v>394.78165118999999</v>
      </c>
      <c r="W440">
        <v>76.192827300000005</v>
      </c>
    </row>
    <row r="441" spans="1:23" x14ac:dyDescent="0.2">
      <c r="A441" s="20">
        <v>440</v>
      </c>
      <c r="B441">
        <v>388.5102</v>
      </c>
      <c r="C441">
        <v>368.85158387999996</v>
      </c>
      <c r="D441">
        <v>21.550361940000002</v>
      </c>
      <c r="E441">
        <v>77.586981210000005</v>
      </c>
      <c r="F441">
        <v>404.60199362999998</v>
      </c>
      <c r="G441">
        <v>167.62422006</v>
      </c>
      <c r="H441">
        <v>140.58839294999999</v>
      </c>
      <c r="K441">
        <v>66.154321440000004</v>
      </c>
      <c r="L441">
        <v>145.55086362</v>
      </c>
      <c r="M441">
        <v>137.50571394000002</v>
      </c>
      <c r="N441">
        <v>172.45668924</v>
      </c>
      <c r="V441">
        <v>155.51913879</v>
      </c>
      <c r="W441">
        <v>828.58018634999996</v>
      </c>
    </row>
    <row r="442" spans="1:23" x14ac:dyDescent="0.2">
      <c r="A442" s="20">
        <v>441</v>
      </c>
      <c r="B442">
        <v>82.062319860000002</v>
      </c>
      <c r="C442">
        <v>540.92574000000002</v>
      </c>
      <c r="D442">
        <v>163.49854059</v>
      </c>
      <c r="E442">
        <v>31.201851869999999</v>
      </c>
      <c r="F442">
        <v>63.537854670000002</v>
      </c>
      <c r="G442">
        <v>42.789915719999996</v>
      </c>
      <c r="H442">
        <v>244.86004782000001</v>
      </c>
      <c r="K442">
        <v>124.41142592999999</v>
      </c>
      <c r="L442">
        <v>85.578337169999998</v>
      </c>
      <c r="M442">
        <v>81.570705029999999</v>
      </c>
      <c r="N442">
        <v>316.98248364</v>
      </c>
      <c r="V442">
        <v>320.23401516000001</v>
      </c>
      <c r="W442">
        <v>554.45336630999998</v>
      </c>
    </row>
    <row r="443" spans="1:23" x14ac:dyDescent="0.2">
      <c r="A443" s="20">
        <v>442</v>
      </c>
      <c r="B443">
        <v>93.841650270000002</v>
      </c>
      <c r="C443">
        <v>36.966745530000004</v>
      </c>
      <c r="D443">
        <v>103.95636389999999</v>
      </c>
      <c r="E443">
        <v>37.802042459999996</v>
      </c>
      <c r="F443">
        <v>87.130883699999998</v>
      </c>
      <c r="G443">
        <v>277.85352941999997</v>
      </c>
      <c r="H443">
        <v>171.80817605999999</v>
      </c>
      <c r="K443">
        <v>433.59531444000004</v>
      </c>
      <c r="L443">
        <v>121.94588042999999</v>
      </c>
      <c r="M443">
        <v>42.263932679999996</v>
      </c>
      <c r="N443">
        <v>146.71340567999999</v>
      </c>
      <c r="V443">
        <v>231.97346334</v>
      </c>
      <c r="W443">
        <v>148.64848533</v>
      </c>
    </row>
    <row r="444" spans="1:23" x14ac:dyDescent="0.2">
      <c r="A444" s="20">
        <v>443</v>
      </c>
      <c r="B444">
        <v>131.29253928</v>
      </c>
      <c r="C444">
        <v>33.009918570000004</v>
      </c>
      <c r="D444">
        <v>269.7306777</v>
      </c>
      <c r="E444">
        <v>43.5131424</v>
      </c>
      <c r="F444">
        <v>67.42445094</v>
      </c>
      <c r="G444">
        <v>157.82778594000001</v>
      </c>
      <c r="H444">
        <v>192.4769187</v>
      </c>
      <c r="K444">
        <v>64.374645870000009</v>
      </c>
      <c r="L444">
        <v>87.130883699999998</v>
      </c>
      <c r="M444">
        <v>190.61206973999998</v>
      </c>
      <c r="N444">
        <v>445.85430551999997</v>
      </c>
      <c r="V444">
        <v>239.92297974000002</v>
      </c>
      <c r="W444">
        <v>221.87817521999997</v>
      </c>
    </row>
    <row r="445" spans="1:23" x14ac:dyDescent="0.2">
      <c r="A445" s="20">
        <v>444</v>
      </c>
      <c r="B445">
        <v>715.06647152999994</v>
      </c>
      <c r="C445">
        <v>92.692556639999992</v>
      </c>
      <c r="D445">
        <v>482.37874713000002</v>
      </c>
      <c r="E445">
        <v>40.648626809999996</v>
      </c>
      <c r="F445">
        <v>387.40444020000001</v>
      </c>
      <c r="G445">
        <v>363.57232797</v>
      </c>
      <c r="H445">
        <v>46.778122349999997</v>
      </c>
      <c r="K445">
        <v>47.253300209999999</v>
      </c>
      <c r="L445">
        <v>110.25172341</v>
      </c>
      <c r="M445">
        <v>40.648626809999996</v>
      </c>
      <c r="N445">
        <v>81.570705029999999</v>
      </c>
      <c r="V445">
        <v>36.47961351</v>
      </c>
      <c r="W445">
        <v>92.692556639999992</v>
      </c>
    </row>
    <row r="446" spans="1:23" x14ac:dyDescent="0.2">
      <c r="A446" s="20">
        <v>445</v>
      </c>
      <c r="B446">
        <v>147.98502944999998</v>
      </c>
      <c r="C446">
        <v>79.40700206999999</v>
      </c>
      <c r="D446">
        <v>257.37904187999999</v>
      </c>
      <c r="E446">
        <v>332.81726283</v>
      </c>
      <c r="F446">
        <v>68.996422980000006</v>
      </c>
      <c r="G446">
        <v>92.837500829999996</v>
      </c>
      <c r="H446">
        <v>362.61151236000001</v>
      </c>
      <c r="K446">
        <v>49.739765489999996</v>
      </c>
      <c r="L446">
        <v>59.321024729999998</v>
      </c>
      <c r="M446">
        <v>43.5131424</v>
      </c>
      <c r="N446">
        <v>179.13757041</v>
      </c>
      <c r="V446">
        <v>78.217563150000004</v>
      </c>
      <c r="W446">
        <v>225.43154928000001</v>
      </c>
    </row>
    <row r="447" spans="1:23" x14ac:dyDescent="0.2">
      <c r="A447" s="20">
        <v>446</v>
      </c>
      <c r="B447">
        <v>182.32484832</v>
      </c>
      <c r="C447">
        <v>329.39090171999999</v>
      </c>
      <c r="D447">
        <v>108.61998057000001</v>
      </c>
      <c r="E447">
        <v>164.88522315</v>
      </c>
      <c r="F447">
        <v>66.154321440000004</v>
      </c>
      <c r="G447">
        <v>375.28441622999998</v>
      </c>
      <c r="H447">
        <v>150.88391324999998</v>
      </c>
      <c r="K447">
        <v>38.966078790000005</v>
      </c>
      <c r="L447">
        <v>78.217563150000004</v>
      </c>
      <c r="M447">
        <v>50.096896020000003</v>
      </c>
      <c r="N447">
        <v>383.10542540999995</v>
      </c>
      <c r="V447">
        <v>28.352278980000001</v>
      </c>
      <c r="W447">
        <v>549.47744721000004</v>
      </c>
    </row>
    <row r="448" spans="1:23" x14ac:dyDescent="0.2">
      <c r="A448" s="20">
        <v>447</v>
      </c>
      <c r="B448">
        <v>209.73125439</v>
      </c>
      <c r="C448">
        <v>188.18238672000001</v>
      </c>
      <c r="D448">
        <v>163.82578572</v>
      </c>
      <c r="E448">
        <v>254.46521538000002</v>
      </c>
      <c r="F448">
        <v>108.78435027</v>
      </c>
      <c r="G448">
        <v>80.745867989999994</v>
      </c>
      <c r="H448">
        <v>30.034827000000003</v>
      </c>
      <c r="K448">
        <v>54.125447940000001</v>
      </c>
      <c r="L448">
        <v>61.538521410000001</v>
      </c>
      <c r="M448">
        <v>74.713499999999996</v>
      </c>
      <c r="N448">
        <v>489.42721871999998</v>
      </c>
      <c r="V448">
        <v>224.53797581999999</v>
      </c>
      <c r="W448">
        <v>239.25055824</v>
      </c>
    </row>
    <row r="449" spans="1:23" x14ac:dyDescent="0.2">
      <c r="A449" s="20">
        <v>448</v>
      </c>
      <c r="B449">
        <v>33.413371470000001</v>
      </c>
      <c r="C449">
        <v>60.513452190000002</v>
      </c>
      <c r="D449">
        <v>696.94545923999999</v>
      </c>
      <c r="E449">
        <v>128.81952243000001</v>
      </c>
      <c r="F449">
        <v>400.34182986000002</v>
      </c>
      <c r="G449">
        <v>224.04038390999997</v>
      </c>
      <c r="H449">
        <v>52.191862559999997</v>
      </c>
      <c r="K449">
        <v>27.552844530000002</v>
      </c>
      <c r="L449">
        <v>128.54158820999999</v>
      </c>
      <c r="M449">
        <v>189.50780420999999</v>
      </c>
      <c r="N449">
        <v>90.102986729999998</v>
      </c>
      <c r="V449">
        <v>84.950743770000003</v>
      </c>
      <c r="W449">
        <v>144.6901641</v>
      </c>
    </row>
    <row r="450" spans="1:23" x14ac:dyDescent="0.2">
      <c r="A450" s="20">
        <v>449</v>
      </c>
      <c r="B450">
        <v>542.34380223000005</v>
      </c>
      <c r="C450">
        <v>379.96745840999995</v>
      </c>
      <c r="D450">
        <v>94.364644769999998</v>
      </c>
      <c r="E450">
        <v>291.42448955999998</v>
      </c>
      <c r="F450">
        <v>277.82214974999999</v>
      </c>
      <c r="G450">
        <v>596.81143799999995</v>
      </c>
      <c r="H450">
        <v>109.60171595999999</v>
      </c>
      <c r="K450">
        <v>64.513612980000005</v>
      </c>
      <c r="L450">
        <v>52.191862559999997</v>
      </c>
      <c r="M450">
        <v>294.10969274999997</v>
      </c>
      <c r="N450">
        <v>65.611901430000003</v>
      </c>
      <c r="V450">
        <v>135.01476585</v>
      </c>
      <c r="W450">
        <v>222.78220857000002</v>
      </c>
    </row>
    <row r="451" spans="1:23" x14ac:dyDescent="0.2">
      <c r="A451" s="20">
        <v>450</v>
      </c>
      <c r="B451">
        <v>59.321024729999998</v>
      </c>
      <c r="C451">
        <v>63.043251299999994</v>
      </c>
      <c r="D451">
        <v>323.88152823000001</v>
      </c>
      <c r="E451">
        <v>426.45120957</v>
      </c>
      <c r="F451">
        <v>197.26605404999998</v>
      </c>
      <c r="G451">
        <v>58.866766650000002</v>
      </c>
      <c r="H451">
        <v>232.20358091999998</v>
      </c>
      <c r="K451">
        <v>26.73099603</v>
      </c>
      <c r="L451">
        <v>76.192827300000005</v>
      </c>
      <c r="M451">
        <v>57.096056699999998</v>
      </c>
      <c r="N451">
        <v>76.602257280000003</v>
      </c>
      <c r="V451">
        <v>306.07431263999996</v>
      </c>
      <c r="W451">
        <v>196.53983882999998</v>
      </c>
    </row>
    <row r="452" spans="1:23" x14ac:dyDescent="0.2">
      <c r="A452" s="20">
        <v>451</v>
      </c>
      <c r="B452">
        <v>877.90305051000007</v>
      </c>
      <c r="C452">
        <v>362.20507091999997</v>
      </c>
      <c r="D452">
        <v>137.76422264999999</v>
      </c>
      <c r="E452">
        <v>212.27001912000003</v>
      </c>
      <c r="F452">
        <v>397.37420964</v>
      </c>
      <c r="G452">
        <v>239.38205399999998</v>
      </c>
      <c r="H452">
        <v>53.877399119999993</v>
      </c>
      <c r="K452">
        <v>139.05527193</v>
      </c>
      <c r="L452">
        <v>9.4512577499999999</v>
      </c>
      <c r="M452">
        <v>43.100723880000004</v>
      </c>
      <c r="N452">
        <v>224.04038390999997</v>
      </c>
      <c r="V452">
        <v>171.00127026000001</v>
      </c>
      <c r="W452">
        <v>318.99078251999998</v>
      </c>
    </row>
    <row r="453" spans="1:23" x14ac:dyDescent="0.2">
      <c r="A453" s="20">
        <v>452</v>
      </c>
      <c r="B453">
        <v>314.02382903999995</v>
      </c>
      <c r="C453">
        <v>185.67500165999999</v>
      </c>
      <c r="D453">
        <v>1512.30733317</v>
      </c>
      <c r="E453">
        <v>21.7565712</v>
      </c>
      <c r="F453">
        <v>342.27599192999998</v>
      </c>
      <c r="G453">
        <v>225.41212376999999</v>
      </c>
      <c r="H453">
        <v>129.37240233</v>
      </c>
      <c r="K453">
        <v>254.65797620999999</v>
      </c>
      <c r="L453">
        <v>12.321750420000001</v>
      </c>
      <c r="M453">
        <v>103.18083777</v>
      </c>
      <c r="N453">
        <v>134.48429999999999</v>
      </c>
      <c r="V453">
        <v>299.52492723</v>
      </c>
      <c r="W453">
        <v>68.214919770000009</v>
      </c>
    </row>
    <row r="454" spans="1:23" x14ac:dyDescent="0.2">
      <c r="A454" s="20">
        <v>453</v>
      </c>
      <c r="B454">
        <v>293.42531708999996</v>
      </c>
      <c r="C454">
        <v>124.30383848999999</v>
      </c>
      <c r="D454">
        <v>157.23306647999999</v>
      </c>
      <c r="E454">
        <v>41.518291949999998</v>
      </c>
      <c r="F454">
        <v>180.20746772999999</v>
      </c>
      <c r="G454">
        <v>297.77663132999999</v>
      </c>
      <c r="H454">
        <v>173.15451333000001</v>
      </c>
      <c r="K454">
        <v>429.61308488999998</v>
      </c>
      <c r="L454">
        <v>15.23856546</v>
      </c>
      <c r="M454">
        <v>58.715845379999998</v>
      </c>
      <c r="N454">
        <v>149.69596860000001</v>
      </c>
      <c r="V454">
        <v>358.67411090999997</v>
      </c>
      <c r="W454">
        <v>204.44751567</v>
      </c>
    </row>
    <row r="455" spans="1:23" x14ac:dyDescent="0.2">
      <c r="A455" s="20">
        <v>454</v>
      </c>
      <c r="B455">
        <v>185.67500165999999</v>
      </c>
      <c r="C455">
        <v>131.80059107999998</v>
      </c>
      <c r="D455">
        <v>1240.8806590200002</v>
      </c>
      <c r="E455">
        <v>33.413371470000001</v>
      </c>
      <c r="F455">
        <v>66.356047889999999</v>
      </c>
      <c r="G455">
        <v>92.837500829999996</v>
      </c>
      <c r="H455">
        <v>63.887513850000005</v>
      </c>
      <c r="K455">
        <v>103.74118902000001</v>
      </c>
      <c r="L455">
        <v>18.901021229999998</v>
      </c>
      <c r="M455">
        <v>54.536372190000002</v>
      </c>
      <c r="N455">
        <v>35.862479999999998</v>
      </c>
      <c r="V455">
        <v>128.64618711</v>
      </c>
      <c r="W455">
        <v>930.01721103</v>
      </c>
    </row>
    <row r="456" spans="1:23" x14ac:dyDescent="0.2">
      <c r="A456" s="20">
        <v>455</v>
      </c>
      <c r="B456">
        <v>191.84932529999998</v>
      </c>
      <c r="C456">
        <v>59.546659500000004</v>
      </c>
      <c r="D456">
        <v>270.62425116000003</v>
      </c>
      <c r="E456">
        <v>68.996422980000006</v>
      </c>
      <c r="F456">
        <v>151.74012995999999</v>
      </c>
      <c r="G456">
        <v>569.00157903000002</v>
      </c>
      <c r="H456">
        <v>106.12454966999999</v>
      </c>
      <c r="K456">
        <v>159.40424079000002</v>
      </c>
      <c r="L456">
        <v>38.966078790000005</v>
      </c>
      <c r="M456">
        <v>35.986504409999995</v>
      </c>
      <c r="N456">
        <v>1093.27069134</v>
      </c>
      <c r="V456">
        <v>84.158780669999999</v>
      </c>
      <c r="W456">
        <v>349.97895377999998</v>
      </c>
    </row>
    <row r="457" spans="1:23" x14ac:dyDescent="0.2">
      <c r="A457" s="20">
        <v>456</v>
      </c>
      <c r="B457">
        <v>179.93401631999998</v>
      </c>
      <c r="C457">
        <v>82.658533590000005</v>
      </c>
      <c r="D457">
        <v>177.56111555999999</v>
      </c>
      <c r="E457">
        <v>125.55454247999999</v>
      </c>
      <c r="F457">
        <v>36.966745530000004</v>
      </c>
      <c r="G457">
        <v>590.08274018999998</v>
      </c>
      <c r="H457">
        <v>141.34897637999998</v>
      </c>
      <c r="K457">
        <v>305.35855731000004</v>
      </c>
      <c r="L457">
        <v>46.49122251</v>
      </c>
      <c r="M457">
        <v>95.679602370000012</v>
      </c>
      <c r="N457">
        <v>1253.7373580999999</v>
      </c>
      <c r="V457">
        <v>69.70470696000001</v>
      </c>
      <c r="W457">
        <v>589.35652497000001</v>
      </c>
    </row>
    <row r="458" spans="1:23" x14ac:dyDescent="0.2">
      <c r="A458" s="20">
        <v>457</v>
      </c>
      <c r="B458">
        <v>152.29898693999999</v>
      </c>
      <c r="C458">
        <v>36.110528819999999</v>
      </c>
      <c r="D458">
        <v>1686.18507318</v>
      </c>
      <c r="E458">
        <v>70.341265980000003</v>
      </c>
      <c r="F458">
        <v>202.91290038000002</v>
      </c>
      <c r="G458">
        <v>224.36015768999999</v>
      </c>
      <c r="H458">
        <v>324.43141958999996</v>
      </c>
      <c r="K458">
        <v>521.04447764999998</v>
      </c>
      <c r="L458">
        <v>47.253300209999999</v>
      </c>
      <c r="M458">
        <v>60.438738690000001</v>
      </c>
      <c r="N458">
        <v>63.043251299999994</v>
      </c>
      <c r="V458">
        <v>115.43684030999999</v>
      </c>
      <c r="W458">
        <v>863.27414720999991</v>
      </c>
    </row>
    <row r="459" spans="1:23" x14ac:dyDescent="0.2">
      <c r="A459" s="20">
        <v>458</v>
      </c>
      <c r="B459">
        <v>114.97212233999998</v>
      </c>
      <c r="C459">
        <v>35.986504409999995</v>
      </c>
      <c r="D459">
        <v>211.68127674000002</v>
      </c>
      <c r="E459">
        <v>40.648626809999996</v>
      </c>
      <c r="F459">
        <v>276.88823100000002</v>
      </c>
      <c r="G459">
        <v>150.05309912999999</v>
      </c>
      <c r="H459">
        <v>67.754684609999998</v>
      </c>
      <c r="K459">
        <v>142.85669480999999</v>
      </c>
      <c r="L459">
        <v>254.46521538000002</v>
      </c>
      <c r="M459">
        <v>71.97300881999999</v>
      </c>
      <c r="N459">
        <v>216.21040911000003</v>
      </c>
      <c r="V459">
        <v>196.83570429</v>
      </c>
      <c r="W459">
        <v>74.952583199999992</v>
      </c>
    </row>
    <row r="460" spans="1:23" x14ac:dyDescent="0.2">
      <c r="A460" s="20">
        <v>459</v>
      </c>
      <c r="B460">
        <v>19.135621619999998</v>
      </c>
      <c r="C460">
        <v>267.46984719</v>
      </c>
      <c r="D460">
        <v>141.2533431</v>
      </c>
      <c r="E460">
        <v>301.84253999999999</v>
      </c>
      <c r="F460">
        <v>158.50469025000001</v>
      </c>
      <c r="G460">
        <v>146.07236384999999</v>
      </c>
      <c r="H460">
        <v>144.22544612999999</v>
      </c>
      <c r="K460">
        <v>234.32843286000002</v>
      </c>
      <c r="L460">
        <v>166.55581701</v>
      </c>
      <c r="M460">
        <v>1252.2296396699999</v>
      </c>
      <c r="N460">
        <v>103.18083777</v>
      </c>
      <c r="V460">
        <v>47.81664</v>
      </c>
      <c r="W460">
        <v>196.06316670000001</v>
      </c>
    </row>
    <row r="461" spans="1:23" x14ac:dyDescent="0.2">
      <c r="A461" s="20">
        <v>460</v>
      </c>
      <c r="B461">
        <v>72.283816979999997</v>
      </c>
      <c r="C461">
        <v>2077.42231593</v>
      </c>
      <c r="D461">
        <v>325.85994170999999</v>
      </c>
      <c r="E461">
        <v>44.928216089999999</v>
      </c>
      <c r="F461">
        <v>328.42709757</v>
      </c>
      <c r="G461">
        <v>316.98248364</v>
      </c>
      <c r="H461">
        <v>399.13445970000004</v>
      </c>
      <c r="K461">
        <v>77.528704680000004</v>
      </c>
      <c r="L461">
        <v>94.506600419999998</v>
      </c>
      <c r="M461">
        <v>57.486061169999992</v>
      </c>
      <c r="N461">
        <v>20.04712632</v>
      </c>
      <c r="V461">
        <v>31.201851869999999</v>
      </c>
      <c r="W461">
        <v>359.91734355</v>
      </c>
    </row>
    <row r="462" spans="1:23" x14ac:dyDescent="0.2">
      <c r="A462" s="20">
        <v>461</v>
      </c>
      <c r="B462">
        <v>32.188070070000002</v>
      </c>
      <c r="C462">
        <v>93.556244699999993</v>
      </c>
      <c r="D462">
        <v>400.10722947000005</v>
      </c>
      <c r="E462">
        <v>87.946755120000006</v>
      </c>
      <c r="F462">
        <v>483.08105402999996</v>
      </c>
      <c r="G462">
        <v>62.831064959999999</v>
      </c>
      <c r="H462">
        <v>127.6704288</v>
      </c>
      <c r="K462">
        <v>44.828099999999999</v>
      </c>
      <c r="L462">
        <v>41.625879390000001</v>
      </c>
      <c r="M462">
        <v>87.130883699999998</v>
      </c>
      <c r="N462">
        <v>15.23856546</v>
      </c>
      <c r="V462">
        <v>143.60532408</v>
      </c>
      <c r="W462">
        <v>148.61859993000002</v>
      </c>
    </row>
    <row r="463" spans="1:23" x14ac:dyDescent="0.2">
      <c r="A463" s="20">
        <v>462</v>
      </c>
      <c r="B463">
        <v>94.977295470000001</v>
      </c>
      <c r="C463">
        <v>93.364978140000005</v>
      </c>
      <c r="D463">
        <v>487.87467219000001</v>
      </c>
      <c r="E463">
        <v>129.75194690999999</v>
      </c>
      <c r="F463">
        <v>121.35863231999998</v>
      </c>
      <c r="G463">
        <v>84.158780669999999</v>
      </c>
      <c r="H463">
        <v>46.394094959999997</v>
      </c>
      <c r="K463">
        <v>80.469428039999997</v>
      </c>
      <c r="L463">
        <v>36.966745530000004</v>
      </c>
      <c r="M463">
        <v>68.280667649999998</v>
      </c>
      <c r="N463">
        <v>32.873939999999997</v>
      </c>
      <c r="V463">
        <v>173.74773851999998</v>
      </c>
      <c r="W463">
        <v>268.50388203</v>
      </c>
    </row>
    <row r="464" spans="1:23" x14ac:dyDescent="0.2">
      <c r="A464" s="20">
        <v>463</v>
      </c>
      <c r="B464">
        <v>109.64355552000001</v>
      </c>
      <c r="C464">
        <v>73.993261860000004</v>
      </c>
      <c r="D464">
        <v>661.84505694000006</v>
      </c>
      <c r="E464">
        <v>44.427635639999998</v>
      </c>
      <c r="F464">
        <v>125.44695503999999</v>
      </c>
      <c r="G464">
        <v>38.851019999999998</v>
      </c>
      <c r="H464">
        <v>116.55306</v>
      </c>
      <c r="K464">
        <v>21.131966339999998</v>
      </c>
      <c r="L464">
        <v>47.253300209999999</v>
      </c>
      <c r="M464">
        <v>71.036101529999996</v>
      </c>
      <c r="N464">
        <v>52.278530219999993</v>
      </c>
      <c r="V464">
        <v>104.38521939</v>
      </c>
      <c r="W464">
        <v>293.80486167000004</v>
      </c>
    </row>
    <row r="465" spans="1:23" x14ac:dyDescent="0.2">
      <c r="A465" s="20">
        <v>464</v>
      </c>
      <c r="B465">
        <v>36.966745530000004</v>
      </c>
      <c r="C465">
        <v>1820.04327405</v>
      </c>
      <c r="D465">
        <v>1256.1715239299999</v>
      </c>
      <c r="E465">
        <v>69.960227130000007</v>
      </c>
      <c r="F465">
        <v>78.900444539999995</v>
      </c>
      <c r="G465">
        <v>190.72862280000001</v>
      </c>
      <c r="H465">
        <v>149.3672292</v>
      </c>
      <c r="K465">
        <v>49.015044539999998</v>
      </c>
      <c r="L465">
        <v>68.996422980000006</v>
      </c>
      <c r="M465">
        <v>54.125447940000001</v>
      </c>
      <c r="N465">
        <v>21.550361940000002</v>
      </c>
      <c r="V465">
        <v>145.70477342999999</v>
      </c>
      <c r="W465">
        <v>202.44967668000001</v>
      </c>
    </row>
    <row r="466" spans="1:23" x14ac:dyDescent="0.2">
      <c r="A466" s="20">
        <v>465</v>
      </c>
      <c r="B466">
        <v>14.9427</v>
      </c>
      <c r="C466">
        <v>61.610246369999999</v>
      </c>
      <c r="D466">
        <v>353.72210013</v>
      </c>
      <c r="E466">
        <v>150.17264072999998</v>
      </c>
      <c r="F466">
        <v>137.11570946999998</v>
      </c>
      <c r="G466">
        <v>300.79057391999999</v>
      </c>
      <c r="H466">
        <v>227.59973504999999</v>
      </c>
      <c r="K466">
        <v>41.94565317</v>
      </c>
      <c r="L466">
        <v>79.40700206999999</v>
      </c>
      <c r="M466">
        <v>42.789915719999996</v>
      </c>
      <c r="N466">
        <v>35.986504409999995</v>
      </c>
      <c r="V466">
        <v>146.92559201999998</v>
      </c>
      <c r="W466">
        <v>783.68783273999998</v>
      </c>
    </row>
    <row r="467" spans="1:23" x14ac:dyDescent="0.2">
      <c r="A467" s="20">
        <v>466</v>
      </c>
      <c r="B467">
        <v>120.28574646000001</v>
      </c>
      <c r="C467">
        <v>44.125793100000003</v>
      </c>
      <c r="D467">
        <v>523.41289559999996</v>
      </c>
      <c r="E467">
        <v>135.67373892000001</v>
      </c>
      <c r="F467">
        <v>332.81726283</v>
      </c>
      <c r="G467">
        <v>100.46126636999999</v>
      </c>
      <c r="H467">
        <v>194.46130926000001</v>
      </c>
      <c r="K467">
        <v>47.909284739999997</v>
      </c>
      <c r="L467">
        <v>362.35300365000001</v>
      </c>
      <c r="M467">
        <v>35.986504409999995</v>
      </c>
      <c r="N467">
        <v>58.866766650000002</v>
      </c>
      <c r="V467">
        <v>142.35611435999999</v>
      </c>
      <c r="W467">
        <v>511.25850342000001</v>
      </c>
    </row>
    <row r="468" spans="1:23" x14ac:dyDescent="0.2">
      <c r="A468" s="20">
        <v>467</v>
      </c>
      <c r="B468">
        <v>162.40174641000002</v>
      </c>
      <c r="C468">
        <v>62.831064959999999</v>
      </c>
      <c r="D468">
        <v>505.23061824000001</v>
      </c>
      <c r="E468">
        <v>33.009918570000004</v>
      </c>
      <c r="F468">
        <v>188.37215900999999</v>
      </c>
      <c r="G468">
        <v>96.794327789999997</v>
      </c>
      <c r="H468">
        <v>59.321024729999998</v>
      </c>
      <c r="K468">
        <v>150.41022966</v>
      </c>
      <c r="L468">
        <v>181.49104566</v>
      </c>
      <c r="M468">
        <v>140.9694318</v>
      </c>
      <c r="N468">
        <v>171.80817605999999</v>
      </c>
      <c r="V468">
        <v>75.663855720000001</v>
      </c>
      <c r="W468">
        <v>97.345713419999996</v>
      </c>
    </row>
    <row r="469" spans="1:23" x14ac:dyDescent="0.2">
      <c r="A469" s="20">
        <v>468</v>
      </c>
      <c r="B469">
        <v>47.909284739999997</v>
      </c>
      <c r="C469">
        <v>38.271243239999997</v>
      </c>
      <c r="D469">
        <v>58.942974419999999</v>
      </c>
      <c r="E469">
        <v>135.01476585</v>
      </c>
      <c r="F469">
        <v>485.58993336000003</v>
      </c>
      <c r="G469">
        <v>308.78940123000001</v>
      </c>
      <c r="H469">
        <v>197.53801118999999</v>
      </c>
      <c r="K469">
        <v>70.847823509999998</v>
      </c>
      <c r="L469">
        <v>676.52625968999996</v>
      </c>
      <c r="M469">
        <v>50.893341929999998</v>
      </c>
      <c r="N469">
        <v>240.64770068999999</v>
      </c>
      <c r="V469">
        <v>149.69596860000001</v>
      </c>
      <c r="W469">
        <v>88.704350009999999</v>
      </c>
    </row>
    <row r="470" spans="1:23" x14ac:dyDescent="0.2">
      <c r="A470" s="20">
        <v>469</v>
      </c>
      <c r="B470">
        <v>47.253300209999999</v>
      </c>
      <c r="C470">
        <v>31.201851869999999</v>
      </c>
      <c r="D470">
        <v>161.98932789</v>
      </c>
      <c r="E470">
        <v>50.80518</v>
      </c>
      <c r="F470">
        <v>176.34926259</v>
      </c>
      <c r="G470">
        <v>89.904248819999992</v>
      </c>
      <c r="H470">
        <v>249.62826338999997</v>
      </c>
      <c r="K470">
        <v>74.713499999999996</v>
      </c>
      <c r="L470">
        <v>322.98347195999997</v>
      </c>
      <c r="M470">
        <v>40.648626809999996</v>
      </c>
      <c r="N470">
        <v>31.201851869999999</v>
      </c>
      <c r="V470">
        <v>40.095746909999995</v>
      </c>
      <c r="W470">
        <v>368.18513946000002</v>
      </c>
    </row>
    <row r="471" spans="1:23" x14ac:dyDescent="0.2">
      <c r="A471" s="20">
        <v>470</v>
      </c>
      <c r="B471">
        <v>44.427635639999998</v>
      </c>
      <c r="C471">
        <v>101.61036</v>
      </c>
      <c r="D471">
        <v>232.74151811999999</v>
      </c>
      <c r="E471">
        <v>46.778122349999997</v>
      </c>
      <c r="F471">
        <v>377.45559054</v>
      </c>
      <c r="G471">
        <v>283.72302198</v>
      </c>
      <c r="H471">
        <v>110.21137812000001</v>
      </c>
      <c r="K471">
        <v>31.201851869999999</v>
      </c>
      <c r="L471">
        <v>290.07366947999998</v>
      </c>
      <c r="M471">
        <v>125.98040942999999</v>
      </c>
      <c r="N471">
        <v>50.893341929999998</v>
      </c>
      <c r="V471">
        <v>671.83724042999995</v>
      </c>
      <c r="W471">
        <v>300.71586042000001</v>
      </c>
    </row>
    <row r="472" spans="1:23" x14ac:dyDescent="0.2">
      <c r="A472" s="20">
        <v>471</v>
      </c>
      <c r="B472">
        <v>81.186677639999999</v>
      </c>
      <c r="C472">
        <v>37.802042459999996</v>
      </c>
      <c r="D472">
        <v>481.23861911999995</v>
      </c>
      <c r="E472">
        <v>51.589671750000001</v>
      </c>
      <c r="F472">
        <v>253.74497724000003</v>
      </c>
      <c r="G472">
        <v>52.956928799999993</v>
      </c>
      <c r="H472">
        <v>387.81984726000002</v>
      </c>
      <c r="K472">
        <v>51.06817152</v>
      </c>
      <c r="L472">
        <v>442.31437989</v>
      </c>
      <c r="M472">
        <v>33.009918570000004</v>
      </c>
      <c r="N472">
        <v>120.9163284</v>
      </c>
      <c r="V472">
        <v>250.21700576999999</v>
      </c>
      <c r="W472">
        <v>107.75330397</v>
      </c>
    </row>
    <row r="473" spans="1:23" x14ac:dyDescent="0.2">
      <c r="A473" s="20">
        <v>472</v>
      </c>
      <c r="B473">
        <v>64.374645870000009</v>
      </c>
      <c r="C473">
        <v>87.130883699999998</v>
      </c>
      <c r="D473">
        <v>47.253300209999999</v>
      </c>
      <c r="E473">
        <v>104.98292739</v>
      </c>
      <c r="F473">
        <v>53.877399119999993</v>
      </c>
      <c r="G473">
        <v>53.877399119999993</v>
      </c>
      <c r="H473">
        <v>106.12454966999999</v>
      </c>
      <c r="K473">
        <v>65.747879999999995</v>
      </c>
      <c r="L473">
        <v>38.851019999999998</v>
      </c>
      <c r="M473">
        <v>33.413371470000001</v>
      </c>
      <c r="N473">
        <v>66.154321440000004</v>
      </c>
      <c r="V473">
        <v>379.26216297000002</v>
      </c>
      <c r="W473">
        <v>74.773270799999992</v>
      </c>
    </row>
    <row r="474" spans="1:23" x14ac:dyDescent="0.2">
      <c r="A474" s="20">
        <v>473</v>
      </c>
      <c r="B474">
        <v>27.06272397</v>
      </c>
      <c r="C474">
        <v>200.25459404999998</v>
      </c>
      <c r="D474">
        <v>81.570705029999999</v>
      </c>
      <c r="E474">
        <v>82.062319860000002</v>
      </c>
      <c r="F474">
        <v>919.83525525000005</v>
      </c>
      <c r="G474">
        <v>1263.6578166300001</v>
      </c>
      <c r="H474">
        <v>76.835363400000006</v>
      </c>
      <c r="K474">
        <v>34.852353480000005</v>
      </c>
      <c r="L474">
        <v>285.29200548</v>
      </c>
      <c r="M474">
        <v>33.413371470000001</v>
      </c>
      <c r="N474">
        <v>84.158780669999999</v>
      </c>
      <c r="V474">
        <v>68.149171890000005</v>
      </c>
      <c r="W474">
        <v>158.50469025000001</v>
      </c>
    </row>
    <row r="475" spans="1:23" x14ac:dyDescent="0.2">
      <c r="A475" s="20">
        <v>474</v>
      </c>
      <c r="B475">
        <v>484.92647748000002</v>
      </c>
      <c r="C475">
        <v>285.48028350000004</v>
      </c>
      <c r="D475">
        <v>36.110528819999999</v>
      </c>
      <c r="E475">
        <v>24.09510375</v>
      </c>
      <c r="F475">
        <v>1046.23256601</v>
      </c>
      <c r="G475">
        <v>348.64905348000002</v>
      </c>
      <c r="H475">
        <v>199.51791893999999</v>
      </c>
      <c r="K475">
        <v>150.17264072999998</v>
      </c>
      <c r="L475">
        <v>680.05572542999994</v>
      </c>
      <c r="M475">
        <v>66.018342869999998</v>
      </c>
      <c r="N475">
        <v>439.00008902999997</v>
      </c>
      <c r="V475">
        <v>58.026986909999998</v>
      </c>
      <c r="W475">
        <v>194.46130926000001</v>
      </c>
    </row>
    <row r="476" spans="1:23" x14ac:dyDescent="0.2">
      <c r="A476" s="20">
        <v>475</v>
      </c>
      <c r="B476">
        <v>60.954261840000001</v>
      </c>
      <c r="C476">
        <v>632.66794091999998</v>
      </c>
      <c r="D476">
        <v>38.966078790000005</v>
      </c>
      <c r="E476">
        <v>109.64355552000001</v>
      </c>
      <c r="F476">
        <v>1085.40335979</v>
      </c>
      <c r="G476">
        <v>229.49596368000002</v>
      </c>
      <c r="H476">
        <v>267.05294585999997</v>
      </c>
      <c r="K476">
        <v>94.364644769999998</v>
      </c>
      <c r="L476">
        <v>329.56722558000001</v>
      </c>
      <c r="M476">
        <v>28.352278980000001</v>
      </c>
      <c r="N476">
        <v>86.667659999999998</v>
      </c>
      <c r="V476">
        <v>162.59450723999998</v>
      </c>
      <c r="W476">
        <v>284.91544943999997</v>
      </c>
    </row>
    <row r="477" spans="1:23" x14ac:dyDescent="0.2">
      <c r="A477" s="20">
        <v>476</v>
      </c>
      <c r="B477">
        <v>164.36969999999999</v>
      </c>
      <c r="C477">
        <v>153.14623803000001</v>
      </c>
      <c r="D477">
        <v>36.47961351</v>
      </c>
      <c r="E477">
        <v>89.556083909999998</v>
      </c>
      <c r="F477">
        <v>215.92052072999999</v>
      </c>
      <c r="G477">
        <v>54.536372190000002</v>
      </c>
      <c r="H477">
        <v>104.76924678</v>
      </c>
      <c r="K477">
        <v>206.03592467999997</v>
      </c>
      <c r="L477">
        <v>484.63210628999997</v>
      </c>
      <c r="M477">
        <v>61.610246369999999</v>
      </c>
      <c r="N477">
        <v>526.67040420000001</v>
      </c>
      <c r="V477">
        <v>30.034827000000003</v>
      </c>
      <c r="W477">
        <v>177.00674139</v>
      </c>
    </row>
    <row r="478" spans="1:23" x14ac:dyDescent="0.2">
      <c r="A478" s="20">
        <v>477</v>
      </c>
      <c r="B478">
        <v>51.589671750000001</v>
      </c>
      <c r="C478">
        <v>404.16118397999998</v>
      </c>
      <c r="D478">
        <v>744.36312914999996</v>
      </c>
      <c r="E478">
        <v>65.747879999999995</v>
      </c>
      <c r="F478">
        <v>472.08472110000002</v>
      </c>
      <c r="G478">
        <v>119.01711123</v>
      </c>
      <c r="H478">
        <v>240.42356018999999</v>
      </c>
      <c r="K478">
        <v>59.845513499999996</v>
      </c>
      <c r="L478">
        <v>604.75647158999993</v>
      </c>
      <c r="M478">
        <v>248.64204518999998</v>
      </c>
      <c r="N478">
        <v>636.63672204</v>
      </c>
      <c r="V478">
        <v>126.40478211</v>
      </c>
      <c r="W478">
        <v>456.76845359999999</v>
      </c>
    </row>
    <row r="479" spans="1:23" x14ac:dyDescent="0.2">
      <c r="A479" s="20">
        <v>478</v>
      </c>
      <c r="B479">
        <v>60.513452190000002</v>
      </c>
      <c r="C479">
        <v>71.84898441</v>
      </c>
      <c r="D479">
        <v>118.64204946</v>
      </c>
      <c r="E479">
        <v>85.003043220000009</v>
      </c>
      <c r="F479">
        <v>107.29605735000001</v>
      </c>
      <c r="G479">
        <v>143.94751191</v>
      </c>
      <c r="H479">
        <v>49.288495949999998</v>
      </c>
      <c r="K479">
        <v>50.80518</v>
      </c>
      <c r="L479">
        <v>395.04165416999996</v>
      </c>
      <c r="M479">
        <v>91.674958770000003</v>
      </c>
      <c r="N479">
        <v>732.43586601000004</v>
      </c>
      <c r="V479">
        <v>191.19632931000001</v>
      </c>
      <c r="W479">
        <v>1088.56672938</v>
      </c>
    </row>
    <row r="480" spans="1:23" x14ac:dyDescent="0.2">
      <c r="A480" s="20">
        <v>479</v>
      </c>
      <c r="B480">
        <v>453.40186329000005</v>
      </c>
      <c r="C480">
        <v>235.33706511</v>
      </c>
      <c r="D480">
        <v>134.61729002999999</v>
      </c>
      <c r="E480">
        <v>63.537854670000002</v>
      </c>
      <c r="F480">
        <v>173.56693185</v>
      </c>
      <c r="G480">
        <v>568.29478931999995</v>
      </c>
      <c r="H480">
        <v>98.938605240000001</v>
      </c>
      <c r="K480">
        <v>74.713499999999996</v>
      </c>
      <c r="L480">
        <v>66.356047889999999</v>
      </c>
      <c r="M480">
        <v>45.519947010000003</v>
      </c>
      <c r="N480">
        <v>213.10979885999998</v>
      </c>
      <c r="V480">
        <v>186.37133148000001</v>
      </c>
      <c r="W480">
        <v>140.68402623</v>
      </c>
    </row>
    <row r="481" spans="1:23" x14ac:dyDescent="0.2">
      <c r="A481" s="20">
        <v>480</v>
      </c>
      <c r="B481">
        <v>78.217563150000004</v>
      </c>
      <c r="C481">
        <v>129.47700123000001</v>
      </c>
      <c r="D481">
        <v>108.00135279</v>
      </c>
      <c r="E481">
        <v>36.966745530000004</v>
      </c>
      <c r="F481">
        <v>33.413371470000001</v>
      </c>
      <c r="G481">
        <v>66.356047889999999</v>
      </c>
      <c r="H481">
        <v>455.91671970000004</v>
      </c>
      <c r="K481">
        <v>412.94898585000004</v>
      </c>
      <c r="L481">
        <v>66.825248669999993</v>
      </c>
      <c r="M481">
        <v>62.402209470000003</v>
      </c>
      <c r="N481">
        <v>135.01476585</v>
      </c>
      <c r="V481">
        <v>112.29887331</v>
      </c>
      <c r="W481">
        <v>327.71881359000002</v>
      </c>
    </row>
    <row r="482" spans="1:23" x14ac:dyDescent="0.2">
      <c r="A482" s="20">
        <v>481</v>
      </c>
      <c r="B482">
        <v>279.36124785000004</v>
      </c>
      <c r="C482">
        <v>209.28297338999997</v>
      </c>
      <c r="D482">
        <v>133.28290691999999</v>
      </c>
      <c r="E482">
        <v>57.408359129999994</v>
      </c>
      <c r="F482">
        <v>327.71881359000002</v>
      </c>
      <c r="G482">
        <v>50.717018070000002</v>
      </c>
      <c r="H482">
        <v>40.648626809999996</v>
      </c>
      <c r="K482">
        <v>158.84239527</v>
      </c>
      <c r="L482">
        <v>69.960227130000007</v>
      </c>
      <c r="M482">
        <v>57.717673019999999</v>
      </c>
      <c r="N482">
        <v>54.125447940000001</v>
      </c>
      <c r="V482">
        <v>211.17322494000001</v>
      </c>
      <c r="W482">
        <v>494.51072525999996</v>
      </c>
    </row>
    <row r="483" spans="1:23" x14ac:dyDescent="0.2">
      <c r="A483" s="20">
        <v>482</v>
      </c>
      <c r="B483">
        <v>167.59881747</v>
      </c>
      <c r="C483">
        <v>616.80626486999995</v>
      </c>
      <c r="D483">
        <v>168.74043975000001</v>
      </c>
      <c r="E483">
        <v>41.94565317</v>
      </c>
      <c r="F483">
        <v>126.12236507999999</v>
      </c>
      <c r="G483">
        <v>209.11262661000001</v>
      </c>
      <c r="H483">
        <v>336.63213414000001</v>
      </c>
      <c r="K483">
        <v>287.14938309000001</v>
      </c>
      <c r="L483">
        <v>168.31606707</v>
      </c>
      <c r="M483">
        <v>187.04076444</v>
      </c>
      <c r="N483">
        <v>113.13118169999998</v>
      </c>
      <c r="V483">
        <v>227.62065483000001</v>
      </c>
      <c r="W483">
        <v>799.19835533999992</v>
      </c>
    </row>
    <row r="484" spans="1:23" x14ac:dyDescent="0.2">
      <c r="A484" s="20">
        <v>483</v>
      </c>
      <c r="B484">
        <v>116.70547554000001</v>
      </c>
      <c r="C484">
        <v>93.793833629999995</v>
      </c>
      <c r="D484">
        <v>292.72450445999999</v>
      </c>
      <c r="E484">
        <v>2.98854</v>
      </c>
      <c r="F484">
        <v>93.841650270000002</v>
      </c>
      <c r="G484">
        <v>49.739765489999996</v>
      </c>
      <c r="H484">
        <v>620.15641821000008</v>
      </c>
      <c r="K484">
        <v>38.851019999999998</v>
      </c>
      <c r="L484">
        <v>92.837500829999996</v>
      </c>
      <c r="M484">
        <v>122.85738512999998</v>
      </c>
      <c r="N484">
        <v>237.75329970000001</v>
      </c>
      <c r="V484">
        <v>27.552844530000002</v>
      </c>
      <c r="W484">
        <v>72.714166739999996</v>
      </c>
    </row>
    <row r="485" spans="1:23" x14ac:dyDescent="0.2">
      <c r="A485" s="20">
        <v>484</v>
      </c>
      <c r="B485">
        <v>68.736419999999995</v>
      </c>
      <c r="C485">
        <v>45.519947010000003</v>
      </c>
      <c r="D485">
        <v>62.831064959999999</v>
      </c>
      <c r="E485">
        <v>23.90832</v>
      </c>
      <c r="F485">
        <v>139.05527193</v>
      </c>
      <c r="G485">
        <v>69.319185300000001</v>
      </c>
      <c r="H485">
        <v>833.46495498000002</v>
      </c>
      <c r="K485">
        <v>51.589671750000001</v>
      </c>
      <c r="L485">
        <v>49.469302620000001</v>
      </c>
      <c r="M485">
        <v>105.10994033999999</v>
      </c>
      <c r="N485">
        <v>264.36325986000003</v>
      </c>
      <c r="V485">
        <v>45.715696380000004</v>
      </c>
      <c r="W485">
        <v>215.27798462999999</v>
      </c>
    </row>
    <row r="486" spans="1:23" x14ac:dyDescent="0.2">
      <c r="A486" s="20">
        <v>485</v>
      </c>
      <c r="B486">
        <v>179.93401631999998</v>
      </c>
      <c r="C486">
        <v>202.25093877</v>
      </c>
      <c r="D486">
        <v>393.14990835000003</v>
      </c>
      <c r="E486">
        <v>36.47961351</v>
      </c>
      <c r="F486">
        <v>270.78862085999998</v>
      </c>
      <c r="G486">
        <v>203.68095516</v>
      </c>
      <c r="H486">
        <v>106.92099558</v>
      </c>
      <c r="K486">
        <v>40.648626809999996</v>
      </c>
      <c r="L486">
        <v>30.034827000000003</v>
      </c>
      <c r="M486">
        <v>53.877399119999993</v>
      </c>
      <c r="N486">
        <v>440.81712134999998</v>
      </c>
      <c r="V486">
        <v>52.956928799999993</v>
      </c>
      <c r="W486">
        <v>140.9694318</v>
      </c>
    </row>
    <row r="487" spans="1:23" x14ac:dyDescent="0.2">
      <c r="A487" s="20">
        <v>486</v>
      </c>
      <c r="B487">
        <v>42.263932679999996</v>
      </c>
      <c r="C487">
        <v>120.47253021</v>
      </c>
      <c r="D487">
        <v>119.57895675</v>
      </c>
      <c r="E487">
        <v>38.851019999999998</v>
      </c>
      <c r="F487">
        <v>552.17609883</v>
      </c>
      <c r="G487">
        <v>87.895949940000008</v>
      </c>
      <c r="H487">
        <v>159.85252179</v>
      </c>
      <c r="K487">
        <v>56.861456309999994</v>
      </c>
      <c r="L487">
        <v>247.34501882999999</v>
      </c>
      <c r="M487">
        <v>369.86768747999997</v>
      </c>
      <c r="N487">
        <v>356.93926343999999</v>
      </c>
      <c r="V487">
        <v>102.70267136999999</v>
      </c>
      <c r="W487">
        <v>446.49385307999995</v>
      </c>
    </row>
    <row r="488" spans="1:23" x14ac:dyDescent="0.2">
      <c r="A488" s="20">
        <v>487</v>
      </c>
      <c r="B488">
        <v>164.83142942999999</v>
      </c>
      <c r="C488">
        <v>75.663855720000001</v>
      </c>
      <c r="D488">
        <v>161.63070309</v>
      </c>
      <c r="E488">
        <v>41.839559999999999</v>
      </c>
      <c r="F488">
        <v>609.61135481999997</v>
      </c>
      <c r="G488">
        <v>115.35913826999999</v>
      </c>
      <c r="H488">
        <v>191.12609861999999</v>
      </c>
      <c r="K488">
        <v>21.550361940000002</v>
      </c>
      <c r="L488">
        <v>85.63063661999999</v>
      </c>
      <c r="M488">
        <v>528.43961988000001</v>
      </c>
      <c r="N488">
        <v>178.36353854999999</v>
      </c>
      <c r="V488">
        <v>246.44098547999999</v>
      </c>
      <c r="W488">
        <v>534.93969437999999</v>
      </c>
    </row>
    <row r="489" spans="1:23" x14ac:dyDescent="0.2">
      <c r="A489" s="20">
        <v>488</v>
      </c>
      <c r="B489">
        <v>129.06159416999998</v>
      </c>
      <c r="C489">
        <v>42.263932679999996</v>
      </c>
      <c r="D489">
        <v>689.13490994999995</v>
      </c>
      <c r="E489">
        <v>18.17928882</v>
      </c>
      <c r="F489">
        <v>69.319185300000001</v>
      </c>
      <c r="G489">
        <v>358.38870534</v>
      </c>
      <c r="H489">
        <v>55.830410010000001</v>
      </c>
      <c r="K489">
        <v>35.862479999999998</v>
      </c>
      <c r="L489">
        <v>77.586981210000005</v>
      </c>
      <c r="M489">
        <v>27.552844530000002</v>
      </c>
      <c r="N489">
        <v>190.18919133</v>
      </c>
      <c r="V489">
        <v>532.16931779999993</v>
      </c>
      <c r="W489">
        <v>89.854937910000004</v>
      </c>
    </row>
    <row r="490" spans="1:23" x14ac:dyDescent="0.2">
      <c r="A490" s="20">
        <v>489</v>
      </c>
      <c r="B490">
        <v>86.873869259999992</v>
      </c>
      <c r="C490">
        <v>68.736419999999995</v>
      </c>
      <c r="D490">
        <v>287.04030138000002</v>
      </c>
      <c r="E490">
        <v>18.901021229999998</v>
      </c>
      <c r="F490">
        <v>87.946755120000006</v>
      </c>
      <c r="G490">
        <v>139.31228636999998</v>
      </c>
      <c r="H490">
        <v>83.732913719999999</v>
      </c>
      <c r="K490">
        <v>59.546659500000004</v>
      </c>
      <c r="L490">
        <v>1586.9266941600001</v>
      </c>
      <c r="M490">
        <v>428.02915868999997</v>
      </c>
      <c r="N490">
        <v>649.86101153999994</v>
      </c>
      <c r="V490">
        <v>54.125447940000001</v>
      </c>
      <c r="W490">
        <v>435.13740108000002</v>
      </c>
    </row>
    <row r="491" spans="1:23" x14ac:dyDescent="0.2">
      <c r="A491" s="20">
        <v>490</v>
      </c>
      <c r="B491">
        <v>2076.6736866599999</v>
      </c>
      <c r="C491">
        <v>53.79372</v>
      </c>
      <c r="D491">
        <v>80.911731959999997</v>
      </c>
      <c r="E491">
        <v>159.15170916</v>
      </c>
      <c r="F491">
        <v>1225.4657697</v>
      </c>
      <c r="G491">
        <v>62.831064959999999</v>
      </c>
      <c r="H491">
        <v>82.875202740000006</v>
      </c>
      <c r="K491">
        <v>71.97300881999999</v>
      </c>
      <c r="L491">
        <v>18.17928882</v>
      </c>
      <c r="M491">
        <v>203.76911708999998</v>
      </c>
      <c r="N491">
        <v>224.04038390999997</v>
      </c>
      <c r="V491">
        <v>586.46212398</v>
      </c>
      <c r="W491">
        <v>308.29778640000001</v>
      </c>
    </row>
    <row r="492" spans="1:23" x14ac:dyDescent="0.2">
      <c r="A492" s="20">
        <v>491</v>
      </c>
      <c r="B492">
        <v>35.986504409999995</v>
      </c>
      <c r="C492">
        <v>1045.2373821899998</v>
      </c>
      <c r="D492">
        <v>63.887513850000005</v>
      </c>
      <c r="E492">
        <v>120.47253021</v>
      </c>
      <c r="F492">
        <v>121.68886599</v>
      </c>
      <c r="G492">
        <v>228.57997617000001</v>
      </c>
      <c r="H492">
        <v>73.265552369999995</v>
      </c>
      <c r="K492">
        <v>47.909284739999997</v>
      </c>
      <c r="L492">
        <v>202.25093877</v>
      </c>
      <c r="M492">
        <v>509.00066145</v>
      </c>
      <c r="N492">
        <v>554.9434868699999</v>
      </c>
      <c r="V492">
        <v>618.69203360999995</v>
      </c>
      <c r="W492">
        <v>675.41601708000007</v>
      </c>
    </row>
    <row r="493" spans="1:23" x14ac:dyDescent="0.2">
      <c r="A493" s="20">
        <v>492</v>
      </c>
      <c r="B493">
        <v>199.06963794000001</v>
      </c>
      <c r="C493">
        <v>151.12150217999999</v>
      </c>
      <c r="D493">
        <v>193.24049066999999</v>
      </c>
      <c r="E493">
        <v>701.95724082000004</v>
      </c>
      <c r="F493">
        <v>127.14444576</v>
      </c>
      <c r="G493">
        <v>295.07947397999999</v>
      </c>
      <c r="H493">
        <v>64.374645870000009</v>
      </c>
      <c r="K493">
        <v>81.570705029999999</v>
      </c>
      <c r="L493">
        <v>317.43375318</v>
      </c>
      <c r="M493">
        <v>127.07421506999999</v>
      </c>
      <c r="N493">
        <v>149.54654159999998</v>
      </c>
      <c r="V493">
        <v>89.904248819999992</v>
      </c>
      <c r="W493">
        <v>154.25050356</v>
      </c>
    </row>
    <row r="494" spans="1:23" x14ac:dyDescent="0.2">
      <c r="A494" s="20">
        <v>493</v>
      </c>
      <c r="B494">
        <v>41.94565317</v>
      </c>
      <c r="C494">
        <v>89.904248819999992</v>
      </c>
      <c r="D494">
        <v>55.589832539999996</v>
      </c>
      <c r="E494">
        <v>268.05410676000002</v>
      </c>
      <c r="F494">
        <v>185.79454325999998</v>
      </c>
      <c r="G494">
        <v>91.674958770000003</v>
      </c>
      <c r="H494">
        <v>47.253300209999999</v>
      </c>
      <c r="K494">
        <v>34.07533308</v>
      </c>
      <c r="L494">
        <v>156.89087865000002</v>
      </c>
      <c r="M494">
        <v>60.954261840000001</v>
      </c>
      <c r="N494">
        <v>166.55581701</v>
      </c>
      <c r="V494">
        <v>406.97937720000004</v>
      </c>
      <c r="W494">
        <v>335.84913666</v>
      </c>
    </row>
    <row r="495" spans="1:23" x14ac:dyDescent="0.2">
      <c r="A495" s="20">
        <v>494</v>
      </c>
      <c r="B495">
        <v>32.188070070000002</v>
      </c>
      <c r="C495">
        <v>409.08032082000005</v>
      </c>
      <c r="D495">
        <v>78.900444539999995</v>
      </c>
      <c r="E495">
        <v>225.74833451999999</v>
      </c>
      <c r="F495">
        <v>57.486061169999992</v>
      </c>
      <c r="G495">
        <v>583.53036624000003</v>
      </c>
      <c r="H495">
        <v>42.789915719999996</v>
      </c>
      <c r="K495">
        <v>50.893341929999998</v>
      </c>
      <c r="L495">
        <v>65.815122150000008</v>
      </c>
      <c r="M495">
        <v>213.52968873</v>
      </c>
      <c r="N495">
        <v>1022.4691902</v>
      </c>
      <c r="V495">
        <v>133.65199160999998</v>
      </c>
      <c r="W495">
        <v>340.03757547000004</v>
      </c>
    </row>
    <row r="496" spans="1:23" x14ac:dyDescent="0.2">
      <c r="A496" s="20">
        <v>495</v>
      </c>
      <c r="B496">
        <v>154.89901674000001</v>
      </c>
      <c r="C496">
        <v>672.90564347999998</v>
      </c>
      <c r="D496">
        <v>243.24922476</v>
      </c>
      <c r="E496">
        <v>212.27001912000003</v>
      </c>
      <c r="F496">
        <v>122.56600247999999</v>
      </c>
      <c r="G496">
        <v>152.15105420999998</v>
      </c>
      <c r="H496">
        <v>73.507624109999995</v>
      </c>
      <c r="K496">
        <v>31.768180200000003</v>
      </c>
      <c r="L496">
        <v>680.92090775999998</v>
      </c>
      <c r="M496">
        <v>157.82778594000001</v>
      </c>
      <c r="N496">
        <v>115.47569132999999</v>
      </c>
      <c r="V496">
        <v>42.789915719999996</v>
      </c>
      <c r="W496">
        <v>259.29768455999999</v>
      </c>
    </row>
    <row r="497" spans="1:23" x14ac:dyDescent="0.2">
      <c r="A497" s="20">
        <v>496</v>
      </c>
      <c r="B497">
        <v>308.46514464000001</v>
      </c>
      <c r="C497">
        <v>390.44826819000002</v>
      </c>
      <c r="D497">
        <v>406.83742154999999</v>
      </c>
      <c r="E497">
        <v>538.64249543999995</v>
      </c>
      <c r="F497">
        <v>25.53408576</v>
      </c>
      <c r="G497">
        <v>251.10908495999999</v>
      </c>
      <c r="H497">
        <v>41.839559999999999</v>
      </c>
      <c r="K497">
        <v>36.110528819999999</v>
      </c>
      <c r="L497">
        <v>36.966745530000004</v>
      </c>
      <c r="M497">
        <v>232.49197502999999</v>
      </c>
      <c r="N497">
        <v>480.1238937</v>
      </c>
      <c r="V497">
        <v>242.73519587999999</v>
      </c>
      <c r="W497">
        <v>147.62341611000002</v>
      </c>
    </row>
    <row r="498" spans="1:23" x14ac:dyDescent="0.2">
      <c r="A498" s="20">
        <v>497</v>
      </c>
      <c r="B498">
        <v>127.63157778</v>
      </c>
      <c r="C498">
        <v>225.11476403999998</v>
      </c>
      <c r="D498">
        <v>431.94414609</v>
      </c>
      <c r="E498">
        <v>150.08298452999998</v>
      </c>
      <c r="F498">
        <v>370.88080253999999</v>
      </c>
      <c r="G498">
        <v>70.341265980000003</v>
      </c>
      <c r="H498">
        <v>60.069654000000007</v>
      </c>
      <c r="K498">
        <v>59.845513499999996</v>
      </c>
      <c r="L498">
        <v>14.9427</v>
      </c>
      <c r="M498">
        <v>142.57577205000001</v>
      </c>
      <c r="N498">
        <v>1182.5712550799999</v>
      </c>
      <c r="V498">
        <v>446.29362090000001</v>
      </c>
      <c r="W498">
        <v>52.191862559999997</v>
      </c>
    </row>
    <row r="499" spans="1:23" x14ac:dyDescent="0.2">
      <c r="A499" s="20">
        <v>498</v>
      </c>
      <c r="B499">
        <v>33.126471629999998</v>
      </c>
      <c r="C499">
        <v>321.04241522999996</v>
      </c>
      <c r="D499">
        <v>212.52255074999999</v>
      </c>
      <c r="E499">
        <v>266.44926077999997</v>
      </c>
      <c r="F499">
        <v>174.89982068999998</v>
      </c>
      <c r="G499">
        <v>115.35913826999999</v>
      </c>
      <c r="H499">
        <v>21.131966339999998</v>
      </c>
      <c r="K499">
        <v>89.705510910000001</v>
      </c>
      <c r="L499">
        <v>766.86832962000005</v>
      </c>
      <c r="M499">
        <v>233.43187085999998</v>
      </c>
      <c r="N499">
        <v>426.43028979000002</v>
      </c>
      <c r="V499">
        <v>524.79360108000003</v>
      </c>
      <c r="W499">
        <v>88.300897110000008</v>
      </c>
    </row>
    <row r="500" spans="1:23" x14ac:dyDescent="0.2">
      <c r="A500" s="20">
        <v>499</v>
      </c>
      <c r="B500">
        <v>259.59803283000002</v>
      </c>
      <c r="C500">
        <v>281.70127466999998</v>
      </c>
      <c r="D500">
        <v>54.944307900000005</v>
      </c>
      <c r="E500">
        <v>129.75194690999999</v>
      </c>
      <c r="F500">
        <v>235.64040191999999</v>
      </c>
      <c r="G500">
        <v>136.10110014</v>
      </c>
      <c r="H500">
        <v>39.308266619999998</v>
      </c>
      <c r="K500">
        <v>89.157113819999992</v>
      </c>
      <c r="L500">
        <v>133.28290691999999</v>
      </c>
      <c r="M500">
        <v>147.86548784999999</v>
      </c>
      <c r="N500">
        <v>129.30366591000001</v>
      </c>
      <c r="V500">
        <v>154.39544775000002</v>
      </c>
      <c r="W500">
        <v>163.49854059</v>
      </c>
    </row>
    <row r="501" spans="1:23" x14ac:dyDescent="0.2">
      <c r="A501" s="20">
        <v>500</v>
      </c>
      <c r="B501">
        <v>14.663271510000001</v>
      </c>
      <c r="C501">
        <v>255.35878883999999</v>
      </c>
      <c r="D501">
        <v>61.538521410000001</v>
      </c>
      <c r="E501">
        <v>417.41237034</v>
      </c>
      <c r="F501">
        <v>311.72564177999999</v>
      </c>
      <c r="G501">
        <v>33.413371470000001</v>
      </c>
      <c r="H501">
        <v>94.977295470000001</v>
      </c>
      <c r="K501">
        <v>34.07533308</v>
      </c>
      <c r="L501">
        <v>238.52284875000001</v>
      </c>
      <c r="M501">
        <v>32.873939999999997</v>
      </c>
      <c r="N501">
        <v>194.2551</v>
      </c>
      <c r="V501">
        <v>273.152556</v>
      </c>
      <c r="W501">
        <v>143.48129967</v>
      </c>
    </row>
    <row r="502" spans="1:23" x14ac:dyDescent="0.2">
      <c r="M502">
        <v>809.38628819999997</v>
      </c>
      <c r="N502">
        <v>133.14991688999999</v>
      </c>
      <c r="W502">
        <v>446.73443054999996</v>
      </c>
    </row>
    <row r="503" spans="1:23" x14ac:dyDescent="0.2">
      <c r="M503">
        <v>284.28785604000001</v>
      </c>
      <c r="N503">
        <v>275.74063164</v>
      </c>
      <c r="W503">
        <v>573.86991068999998</v>
      </c>
    </row>
    <row r="504" spans="1:23" x14ac:dyDescent="0.2">
      <c r="M504">
        <v>33.413371470000001</v>
      </c>
      <c r="N504">
        <v>43.100723880000004</v>
      </c>
      <c r="W504">
        <v>843.68426751000004</v>
      </c>
    </row>
    <row r="505" spans="1:23" x14ac:dyDescent="0.2">
      <c r="M505">
        <v>40.095746909999995</v>
      </c>
      <c r="N505">
        <v>56.861456309999994</v>
      </c>
      <c r="W505">
        <v>46.682489070000003</v>
      </c>
    </row>
    <row r="506" spans="1:23" x14ac:dyDescent="0.2">
      <c r="M506">
        <v>1017.6666064200001</v>
      </c>
      <c r="N506">
        <v>60.954261840000001</v>
      </c>
      <c r="W506">
        <v>200.43241217999997</v>
      </c>
    </row>
    <row r="507" spans="1:23" x14ac:dyDescent="0.2">
      <c r="M507">
        <v>37.802042459999996</v>
      </c>
      <c r="N507">
        <v>233.89061175000001</v>
      </c>
      <c r="W507">
        <v>102.00484727999999</v>
      </c>
    </row>
    <row r="508" spans="1:23" x14ac:dyDescent="0.2">
      <c r="M508">
        <v>22.760720639999999</v>
      </c>
      <c r="N508">
        <v>207.07294806000002</v>
      </c>
      <c r="W508">
        <v>30.76851357</v>
      </c>
    </row>
    <row r="509" spans="1:23" x14ac:dyDescent="0.2">
      <c r="M509">
        <v>63.887513850000005</v>
      </c>
      <c r="N509">
        <v>100.46126636999999</v>
      </c>
      <c r="W509">
        <v>21.7565712</v>
      </c>
    </row>
    <row r="510" spans="1:23" x14ac:dyDescent="0.2">
      <c r="M510">
        <v>20.04712632</v>
      </c>
      <c r="N510">
        <v>71.036101529999996</v>
      </c>
      <c r="W510">
        <v>112.33921860000001</v>
      </c>
    </row>
    <row r="511" spans="1:23" x14ac:dyDescent="0.2">
      <c r="M511">
        <v>255.16602801000002</v>
      </c>
      <c r="N511">
        <v>56.15018379</v>
      </c>
      <c r="W511">
        <v>329.36400486000002</v>
      </c>
    </row>
    <row r="512" spans="1:23" x14ac:dyDescent="0.2">
      <c r="M512">
        <v>56.387772719999994</v>
      </c>
      <c r="N512">
        <v>29.58505173</v>
      </c>
      <c r="W512">
        <v>92.692556639999992</v>
      </c>
    </row>
    <row r="513" spans="13:23" x14ac:dyDescent="0.2">
      <c r="M513">
        <v>62.831064959999999</v>
      </c>
      <c r="N513">
        <v>214.71763337999997</v>
      </c>
      <c r="W513">
        <v>72.283816979999997</v>
      </c>
    </row>
    <row r="514" spans="13:23" x14ac:dyDescent="0.2">
      <c r="M514">
        <v>113.60337102</v>
      </c>
      <c r="N514">
        <v>246.04201539000002</v>
      </c>
      <c r="W514">
        <v>188.27802</v>
      </c>
    </row>
    <row r="515" spans="13:23" x14ac:dyDescent="0.2">
      <c r="M515">
        <v>30.76851357</v>
      </c>
      <c r="N515">
        <v>68.149171890000005</v>
      </c>
      <c r="W515">
        <v>350.18217449999997</v>
      </c>
    </row>
    <row r="516" spans="13:23" x14ac:dyDescent="0.2">
      <c r="M516">
        <v>44.427635639999998</v>
      </c>
      <c r="N516">
        <v>44.828099999999999</v>
      </c>
      <c r="W516">
        <v>469.05733007999999</v>
      </c>
    </row>
    <row r="517" spans="13:23" x14ac:dyDescent="0.2">
      <c r="M517">
        <v>23.3404974</v>
      </c>
      <c r="N517">
        <v>25.708915349999998</v>
      </c>
      <c r="W517">
        <v>52.873249680000001</v>
      </c>
    </row>
    <row r="518" spans="13:23" x14ac:dyDescent="0.2">
      <c r="M518">
        <v>81.297253619999992</v>
      </c>
      <c r="N518">
        <v>6.6823754400000004</v>
      </c>
      <c r="W518">
        <v>900.27077813999995</v>
      </c>
    </row>
    <row r="519" spans="13:23" x14ac:dyDescent="0.2">
      <c r="M519">
        <v>177.00674139</v>
      </c>
      <c r="N519">
        <v>25.53408576</v>
      </c>
      <c r="W519">
        <v>73.810960919999999</v>
      </c>
    </row>
    <row r="520" spans="13:23" x14ac:dyDescent="0.2">
      <c r="M520">
        <v>63.537854670000002</v>
      </c>
      <c r="N520">
        <v>38.966078790000005</v>
      </c>
      <c r="W520">
        <v>16.90617078</v>
      </c>
    </row>
    <row r="521" spans="13:23" x14ac:dyDescent="0.2">
      <c r="M521">
        <v>124.30383848999999</v>
      </c>
      <c r="N521">
        <v>48.188713230000005</v>
      </c>
      <c r="W521">
        <v>1193.7782800800001</v>
      </c>
    </row>
    <row r="522" spans="13:23" x14ac:dyDescent="0.2">
      <c r="M522">
        <v>103.22417159999999</v>
      </c>
      <c r="N522">
        <v>61.320357989999998</v>
      </c>
      <c r="W522">
        <v>140.46137999999999</v>
      </c>
    </row>
    <row r="523" spans="13:23" x14ac:dyDescent="0.2">
      <c r="M523">
        <v>177.76134773999999</v>
      </c>
      <c r="N523">
        <v>25.359256169999998</v>
      </c>
      <c r="W523">
        <v>58.942974419999999</v>
      </c>
    </row>
    <row r="524" spans="13:23" x14ac:dyDescent="0.2">
      <c r="M524">
        <v>120.13781373</v>
      </c>
      <c r="N524">
        <v>20.919779999999999</v>
      </c>
      <c r="W524">
        <v>121.35863231999998</v>
      </c>
    </row>
    <row r="525" spans="13:23" x14ac:dyDescent="0.2">
      <c r="M525">
        <v>41.94565317</v>
      </c>
      <c r="N525">
        <v>29.885400000000001</v>
      </c>
      <c r="W525">
        <v>251.39299625999999</v>
      </c>
    </row>
    <row r="526" spans="13:23" x14ac:dyDescent="0.2">
      <c r="M526">
        <v>83.036583899999997</v>
      </c>
      <c r="N526">
        <v>603.84795542999996</v>
      </c>
      <c r="W526">
        <v>96.562715940000004</v>
      </c>
    </row>
    <row r="527" spans="13:23" x14ac:dyDescent="0.2">
      <c r="M527">
        <v>64.652580090000001</v>
      </c>
      <c r="N527">
        <v>180.52873577999998</v>
      </c>
      <c r="W527">
        <v>77.702039999999997</v>
      </c>
    </row>
    <row r="528" spans="13:23" x14ac:dyDescent="0.2">
      <c r="M528">
        <v>162.84106179</v>
      </c>
      <c r="N528">
        <v>95.679602370000012</v>
      </c>
      <c r="W528">
        <v>457.87122485999998</v>
      </c>
    </row>
    <row r="529" spans="13:23" x14ac:dyDescent="0.2">
      <c r="M529">
        <v>54.944307900000005</v>
      </c>
      <c r="N529">
        <v>161.49173597999999</v>
      </c>
      <c r="W529">
        <v>51.589671750000001</v>
      </c>
    </row>
    <row r="530" spans="13:23" x14ac:dyDescent="0.2">
      <c r="M530">
        <v>41.94565317</v>
      </c>
      <c r="N530">
        <v>40.095746909999995</v>
      </c>
      <c r="W530">
        <v>41.518291949999998</v>
      </c>
    </row>
    <row r="531" spans="13:23" x14ac:dyDescent="0.2">
      <c r="M531">
        <v>61.320357989999998</v>
      </c>
      <c r="N531">
        <v>355.67361675000001</v>
      </c>
      <c r="W531">
        <v>37.446406199999998</v>
      </c>
    </row>
    <row r="532" spans="13:23" x14ac:dyDescent="0.2">
      <c r="M532">
        <v>25.359256169999998</v>
      </c>
      <c r="N532">
        <v>481.71080843999999</v>
      </c>
      <c r="W532">
        <v>56.15018379</v>
      </c>
    </row>
    <row r="533" spans="13:23" x14ac:dyDescent="0.2">
      <c r="M533">
        <v>76.192827300000005</v>
      </c>
      <c r="N533">
        <v>147.19904342999999</v>
      </c>
      <c r="W533">
        <v>478.46525399999996</v>
      </c>
    </row>
    <row r="534" spans="13:23" x14ac:dyDescent="0.2">
      <c r="M534">
        <v>128.36825288999998</v>
      </c>
      <c r="N534">
        <v>228.57997617000001</v>
      </c>
      <c r="W534">
        <v>25.53408576</v>
      </c>
    </row>
    <row r="535" spans="13:23" x14ac:dyDescent="0.2">
      <c r="M535">
        <v>111.22001037</v>
      </c>
      <c r="N535">
        <v>186.15466232999998</v>
      </c>
      <c r="W535">
        <v>126.40478211</v>
      </c>
    </row>
    <row r="536" spans="13:23" x14ac:dyDescent="0.2">
      <c r="M536">
        <v>62.831064959999999</v>
      </c>
      <c r="N536">
        <v>354.63061628999998</v>
      </c>
      <c r="W536">
        <v>92.789684190000003</v>
      </c>
    </row>
    <row r="537" spans="13:23" x14ac:dyDescent="0.2">
      <c r="M537">
        <v>40.648626809999996</v>
      </c>
      <c r="N537">
        <v>477.57765761999997</v>
      </c>
      <c r="W537">
        <v>107.75330397</v>
      </c>
    </row>
    <row r="538" spans="13:23" x14ac:dyDescent="0.2">
      <c r="M538">
        <v>40.648626809999996</v>
      </c>
      <c r="N538">
        <v>126.12236507999999</v>
      </c>
      <c r="W538">
        <v>131.93656965</v>
      </c>
    </row>
    <row r="539" spans="13:23" x14ac:dyDescent="0.2">
      <c r="M539">
        <v>86.873869259999992</v>
      </c>
      <c r="N539">
        <v>206.36018127</v>
      </c>
      <c r="W539">
        <v>96.562715940000004</v>
      </c>
    </row>
    <row r="540" spans="13:23" x14ac:dyDescent="0.2">
      <c r="M540">
        <v>30.76851357</v>
      </c>
      <c r="N540">
        <v>306.55546757999997</v>
      </c>
      <c r="W540">
        <v>92.789684190000003</v>
      </c>
    </row>
    <row r="541" spans="13:23" x14ac:dyDescent="0.2">
      <c r="M541">
        <v>55.830410010000001</v>
      </c>
      <c r="N541">
        <v>283.09244003999999</v>
      </c>
      <c r="W541">
        <v>219.46941197999999</v>
      </c>
    </row>
    <row r="542" spans="13:23" x14ac:dyDescent="0.2">
      <c r="M542">
        <v>36.966745530000004</v>
      </c>
      <c r="N542">
        <v>47.81664</v>
      </c>
      <c r="W542">
        <v>93.078078300000001</v>
      </c>
    </row>
    <row r="543" spans="13:23" x14ac:dyDescent="0.2">
      <c r="M543">
        <v>36.47961351</v>
      </c>
      <c r="N543">
        <v>31.201851869999999</v>
      </c>
      <c r="W543">
        <v>42.474624750000004</v>
      </c>
    </row>
    <row r="544" spans="13:23" x14ac:dyDescent="0.2">
      <c r="M544">
        <v>6.6823754400000004</v>
      </c>
      <c r="N544">
        <v>89.556083909999998</v>
      </c>
      <c r="W544">
        <v>104.08487112</v>
      </c>
    </row>
    <row r="545" spans="13:23" x14ac:dyDescent="0.2">
      <c r="M545">
        <v>58.026986909999998</v>
      </c>
      <c r="N545">
        <v>36.110528819999999</v>
      </c>
      <c r="W545">
        <v>40.095746909999995</v>
      </c>
    </row>
    <row r="546" spans="13:23" x14ac:dyDescent="0.2">
      <c r="M546">
        <v>48.281357970000002</v>
      </c>
      <c r="N546">
        <v>493.39898838000005</v>
      </c>
      <c r="W546">
        <v>121.94588042999999</v>
      </c>
    </row>
    <row r="547" spans="13:23" x14ac:dyDescent="0.2">
      <c r="M547">
        <v>42.789915719999996</v>
      </c>
      <c r="N547">
        <v>96.053169870000005</v>
      </c>
      <c r="W547">
        <v>70.847823509999998</v>
      </c>
    </row>
    <row r="548" spans="13:23" x14ac:dyDescent="0.2">
      <c r="M548">
        <v>30.76851357</v>
      </c>
      <c r="N548">
        <v>175.71569210999999</v>
      </c>
      <c r="W548">
        <v>153.84406211999999</v>
      </c>
    </row>
    <row r="549" spans="13:23" x14ac:dyDescent="0.2">
      <c r="M549">
        <v>34.07533308</v>
      </c>
      <c r="N549">
        <v>139.9832136</v>
      </c>
      <c r="W549">
        <v>272.54737664999999</v>
      </c>
    </row>
    <row r="550" spans="13:23" x14ac:dyDescent="0.2">
      <c r="M550">
        <v>25.53408576</v>
      </c>
      <c r="N550">
        <v>191.35920474000002</v>
      </c>
      <c r="W550">
        <v>125.69649812999999</v>
      </c>
    </row>
    <row r="551" spans="13:23" x14ac:dyDescent="0.2">
      <c r="M551">
        <v>67.754684609999998</v>
      </c>
      <c r="N551">
        <v>320.90344812000001</v>
      </c>
      <c r="W551">
        <v>218.49066513</v>
      </c>
    </row>
    <row r="552" spans="13:23" x14ac:dyDescent="0.2">
      <c r="M552">
        <v>35.986504409999995</v>
      </c>
      <c r="W552">
        <v>51.06817152</v>
      </c>
    </row>
    <row r="553" spans="13:23" x14ac:dyDescent="0.2">
      <c r="M553">
        <v>40.206322890000003</v>
      </c>
      <c r="W553">
        <v>100.23862013999999</v>
      </c>
    </row>
    <row r="554" spans="13:23" x14ac:dyDescent="0.2">
      <c r="M554">
        <v>36.357083369999998</v>
      </c>
      <c r="W554">
        <v>194.2551</v>
      </c>
    </row>
    <row r="555" spans="13:23" x14ac:dyDescent="0.2">
      <c r="M555">
        <v>27.06272397</v>
      </c>
      <c r="W555">
        <v>309.20929110000003</v>
      </c>
    </row>
    <row r="556" spans="13:23" x14ac:dyDescent="0.2">
      <c r="M556">
        <v>52.278530219999993</v>
      </c>
      <c r="W556">
        <v>195.08143131</v>
      </c>
    </row>
    <row r="557" spans="13:23" x14ac:dyDescent="0.2">
      <c r="M557">
        <v>35.986504409999995</v>
      </c>
      <c r="W557">
        <v>37.802042459999996</v>
      </c>
    </row>
    <row r="558" spans="13:23" x14ac:dyDescent="0.2">
      <c r="M558">
        <v>43.100723880000004</v>
      </c>
      <c r="W558">
        <v>85.578337169999998</v>
      </c>
    </row>
    <row r="559" spans="13:23" x14ac:dyDescent="0.2">
      <c r="M559">
        <v>16.0932879</v>
      </c>
      <c r="W559">
        <v>194.2551</v>
      </c>
    </row>
    <row r="560" spans="13:23" x14ac:dyDescent="0.2">
      <c r="M560">
        <v>22.760720639999999</v>
      </c>
      <c r="W560">
        <v>68.996422980000006</v>
      </c>
    </row>
    <row r="561" spans="13:23" x14ac:dyDescent="0.2">
      <c r="M561">
        <v>28.193886359999997</v>
      </c>
      <c r="W561">
        <v>114.54326684999999</v>
      </c>
    </row>
    <row r="562" spans="13:23" x14ac:dyDescent="0.2">
      <c r="M562">
        <v>35.986504409999995</v>
      </c>
      <c r="W562">
        <v>49.469302620000001</v>
      </c>
    </row>
    <row r="563" spans="13:23" x14ac:dyDescent="0.2">
      <c r="M563">
        <v>42.789915719999996</v>
      </c>
      <c r="W563">
        <v>158.64664590000001</v>
      </c>
    </row>
    <row r="564" spans="13:23" x14ac:dyDescent="0.2">
      <c r="M564">
        <v>65.815122150000008</v>
      </c>
      <c r="W564">
        <v>46.778122349999997</v>
      </c>
    </row>
    <row r="565" spans="13:23" x14ac:dyDescent="0.2">
      <c r="M565">
        <v>228.08985561</v>
      </c>
      <c r="W565">
        <v>29.885400000000001</v>
      </c>
    </row>
    <row r="566" spans="13:23" x14ac:dyDescent="0.2">
      <c r="M566">
        <v>132.71209578</v>
      </c>
      <c r="W566">
        <v>21.131966339999998</v>
      </c>
    </row>
    <row r="567" spans="13:23" x14ac:dyDescent="0.2">
      <c r="M567">
        <v>131.29253928</v>
      </c>
      <c r="W567">
        <v>44.125793100000003</v>
      </c>
    </row>
    <row r="568" spans="13:23" x14ac:dyDescent="0.2">
      <c r="M568">
        <v>59.546659500000004</v>
      </c>
      <c r="W568">
        <v>52.278530219999993</v>
      </c>
    </row>
    <row r="569" spans="13:23" x14ac:dyDescent="0.2">
      <c r="M569">
        <v>53.460497789999998</v>
      </c>
      <c r="W569">
        <v>37.446406199999998</v>
      </c>
    </row>
    <row r="570" spans="13:23" x14ac:dyDescent="0.2">
      <c r="M570">
        <v>76.369151160000001</v>
      </c>
      <c r="W570">
        <v>41.625879390000001</v>
      </c>
    </row>
    <row r="571" spans="13:23" x14ac:dyDescent="0.2">
      <c r="M571">
        <v>263.41589268000001</v>
      </c>
      <c r="W571">
        <v>41.94565317</v>
      </c>
    </row>
    <row r="572" spans="13:23" x14ac:dyDescent="0.2">
      <c r="M572">
        <v>153.67072680000001</v>
      </c>
      <c r="W572">
        <v>11.95416</v>
      </c>
    </row>
    <row r="573" spans="13:23" x14ac:dyDescent="0.2">
      <c r="M573">
        <v>189.1297539</v>
      </c>
      <c r="W573">
        <v>24.09510375</v>
      </c>
    </row>
    <row r="574" spans="13:23" x14ac:dyDescent="0.2">
      <c r="M574">
        <v>48.188713230000005</v>
      </c>
      <c r="W574">
        <v>20.919779999999999</v>
      </c>
    </row>
    <row r="575" spans="13:23" x14ac:dyDescent="0.2">
      <c r="M575">
        <v>20.04712632</v>
      </c>
      <c r="W575">
        <v>39.308266619999998</v>
      </c>
    </row>
    <row r="576" spans="13:23" x14ac:dyDescent="0.2">
      <c r="M576">
        <v>133.14991688999999</v>
      </c>
      <c r="W576">
        <v>56.15018379</v>
      </c>
    </row>
    <row r="577" spans="13:23" x14ac:dyDescent="0.2">
      <c r="M577">
        <v>79.744707089999991</v>
      </c>
      <c r="W577">
        <v>36.47961351</v>
      </c>
    </row>
    <row r="578" spans="13:23" x14ac:dyDescent="0.2">
      <c r="M578">
        <v>30.034827000000003</v>
      </c>
      <c r="W578">
        <v>33.009918570000004</v>
      </c>
    </row>
    <row r="579" spans="13:23" x14ac:dyDescent="0.2">
      <c r="M579">
        <v>71.036101529999996</v>
      </c>
      <c r="W579">
        <v>52.278530219999993</v>
      </c>
    </row>
    <row r="580" spans="13:23" x14ac:dyDescent="0.2">
      <c r="M580">
        <v>50.096896020000003</v>
      </c>
      <c r="W580">
        <v>41.625879390000001</v>
      </c>
    </row>
    <row r="581" spans="13:23" x14ac:dyDescent="0.2">
      <c r="M581">
        <v>152.67853152000001</v>
      </c>
      <c r="W581">
        <v>35.862479999999998</v>
      </c>
    </row>
    <row r="582" spans="13:23" x14ac:dyDescent="0.2">
      <c r="M582">
        <v>257.63904486000001</v>
      </c>
      <c r="W582">
        <v>76.192827300000005</v>
      </c>
    </row>
    <row r="583" spans="13:23" x14ac:dyDescent="0.2">
      <c r="M583">
        <v>63.395899020000002</v>
      </c>
      <c r="W583">
        <v>140.68402623</v>
      </c>
    </row>
    <row r="584" spans="13:23" x14ac:dyDescent="0.2">
      <c r="M584">
        <v>90.893455560000007</v>
      </c>
      <c r="W584">
        <v>23.3404974</v>
      </c>
    </row>
    <row r="585" spans="13:23" x14ac:dyDescent="0.2">
      <c r="M585">
        <v>174.59349534</v>
      </c>
      <c r="W585">
        <v>74.773270799999992</v>
      </c>
    </row>
    <row r="586" spans="13:23" x14ac:dyDescent="0.2">
      <c r="M586">
        <v>245.95086492000001</v>
      </c>
      <c r="W586">
        <v>57.096056699999998</v>
      </c>
    </row>
    <row r="587" spans="13:23" x14ac:dyDescent="0.2">
      <c r="M587">
        <v>186.46696476</v>
      </c>
      <c r="W587">
        <v>18.901021229999998</v>
      </c>
    </row>
    <row r="588" spans="13:23" x14ac:dyDescent="0.2">
      <c r="M588">
        <v>124.30383848999999</v>
      </c>
      <c r="W588">
        <v>40.648626809999996</v>
      </c>
    </row>
    <row r="589" spans="13:23" x14ac:dyDescent="0.2">
      <c r="M589">
        <v>191.12609861999999</v>
      </c>
      <c r="W589">
        <v>96.978123000000011</v>
      </c>
    </row>
    <row r="590" spans="13:23" x14ac:dyDescent="0.2">
      <c r="M590">
        <v>63.043251299999994</v>
      </c>
      <c r="W590">
        <v>45.519947010000003</v>
      </c>
    </row>
    <row r="591" spans="13:23" x14ac:dyDescent="0.2">
      <c r="M591">
        <v>96.053169870000005</v>
      </c>
      <c r="W591">
        <v>11.95416</v>
      </c>
    </row>
    <row r="592" spans="13:23" x14ac:dyDescent="0.2">
      <c r="M592">
        <v>319.99642623</v>
      </c>
      <c r="W592">
        <v>18.901021229999998</v>
      </c>
    </row>
    <row r="593" spans="13:23" x14ac:dyDescent="0.2">
      <c r="M593">
        <v>438.75652301999997</v>
      </c>
      <c r="W593">
        <v>62.187034589999996</v>
      </c>
    </row>
    <row r="594" spans="13:23" x14ac:dyDescent="0.2">
      <c r="M594">
        <v>39.308266619999998</v>
      </c>
      <c r="W594">
        <v>46.778122349999997</v>
      </c>
    </row>
    <row r="595" spans="13:23" x14ac:dyDescent="0.2">
      <c r="M595">
        <v>21.7565712</v>
      </c>
      <c r="W595">
        <v>335.79534294000001</v>
      </c>
    </row>
    <row r="596" spans="13:23" x14ac:dyDescent="0.2">
      <c r="M596">
        <v>62.831064959999999</v>
      </c>
      <c r="W596">
        <v>536.35775661000002</v>
      </c>
    </row>
    <row r="597" spans="13:23" x14ac:dyDescent="0.2">
      <c r="M597">
        <v>68.800673610000004</v>
      </c>
      <c r="W597">
        <v>619.66629764999993</v>
      </c>
    </row>
    <row r="598" spans="13:23" x14ac:dyDescent="0.2">
      <c r="M598">
        <v>41.94565317</v>
      </c>
      <c r="W598">
        <v>85.055342670000002</v>
      </c>
    </row>
    <row r="599" spans="13:23" x14ac:dyDescent="0.2">
      <c r="M599">
        <v>188.86975092</v>
      </c>
      <c r="W599">
        <v>105.66132596999999</v>
      </c>
    </row>
    <row r="600" spans="13:23" x14ac:dyDescent="0.2">
      <c r="M600">
        <v>50.80518</v>
      </c>
      <c r="W600">
        <v>57.096056699999998</v>
      </c>
    </row>
    <row r="601" spans="13:23" x14ac:dyDescent="0.2">
      <c r="M601">
        <v>148.88756852999998</v>
      </c>
      <c r="W601">
        <v>82.062319860000002</v>
      </c>
    </row>
    <row r="602" spans="13:23" x14ac:dyDescent="0.2">
      <c r="M602">
        <v>118.2266424</v>
      </c>
      <c r="W602">
        <v>86.873869259999992</v>
      </c>
    </row>
    <row r="603" spans="13:23" x14ac:dyDescent="0.2">
      <c r="M603">
        <v>277.04961215999998</v>
      </c>
      <c r="W603">
        <v>351.49414356</v>
      </c>
    </row>
    <row r="604" spans="13:23" x14ac:dyDescent="0.2">
      <c r="M604">
        <v>17.426176740000002</v>
      </c>
      <c r="W604">
        <v>251.32127130000001</v>
      </c>
    </row>
    <row r="605" spans="13:23" x14ac:dyDescent="0.2">
      <c r="M605">
        <v>21.7565712</v>
      </c>
      <c r="W605">
        <v>50.893341929999998</v>
      </c>
    </row>
    <row r="606" spans="13:23" x14ac:dyDescent="0.2">
      <c r="M606">
        <v>37.446406199999998</v>
      </c>
      <c r="W606">
        <v>163.30727403</v>
      </c>
    </row>
    <row r="607" spans="13:23" x14ac:dyDescent="0.2">
      <c r="M607">
        <v>30.034827000000003</v>
      </c>
      <c r="W607">
        <v>71.97300881999999</v>
      </c>
    </row>
    <row r="608" spans="13:23" x14ac:dyDescent="0.2">
      <c r="M608">
        <v>34.07533308</v>
      </c>
      <c r="W608">
        <v>1011.50871975</v>
      </c>
    </row>
    <row r="609" spans="13:23" x14ac:dyDescent="0.2">
      <c r="M609">
        <v>68.800673610000004</v>
      </c>
      <c r="W609">
        <v>140.49275967</v>
      </c>
    </row>
    <row r="610" spans="13:23" x14ac:dyDescent="0.2">
      <c r="M610">
        <v>108.00135279</v>
      </c>
      <c r="W610">
        <v>1309.7201836500001</v>
      </c>
    </row>
    <row r="611" spans="13:23" x14ac:dyDescent="0.2">
      <c r="M611">
        <v>86.25374721</v>
      </c>
      <c r="W611">
        <v>46.778122349999997</v>
      </c>
    </row>
    <row r="612" spans="13:23" x14ac:dyDescent="0.2">
      <c r="M612">
        <v>77.702039999999997</v>
      </c>
      <c r="W612">
        <v>51.416336430000001</v>
      </c>
    </row>
    <row r="613" spans="13:23" x14ac:dyDescent="0.2">
      <c r="M613">
        <v>116.24673465000001</v>
      </c>
      <c r="W613">
        <v>83.036583899999997</v>
      </c>
    </row>
    <row r="614" spans="13:23" x14ac:dyDescent="0.2">
      <c r="M614">
        <v>33.009918570000004</v>
      </c>
      <c r="W614">
        <v>828.01983510000002</v>
      </c>
    </row>
    <row r="615" spans="13:23" x14ac:dyDescent="0.2">
      <c r="M615">
        <v>36.357083369999998</v>
      </c>
      <c r="W615">
        <v>408.90549123</v>
      </c>
    </row>
    <row r="616" spans="13:23" x14ac:dyDescent="0.2">
      <c r="M616">
        <v>65.271207869999998</v>
      </c>
      <c r="W616">
        <v>419.55664779</v>
      </c>
    </row>
    <row r="617" spans="13:23" x14ac:dyDescent="0.2">
      <c r="M617">
        <v>90.893455560000007</v>
      </c>
      <c r="W617">
        <v>272.02288788000004</v>
      </c>
    </row>
    <row r="618" spans="13:23" x14ac:dyDescent="0.2">
      <c r="M618">
        <v>55.105689060000003</v>
      </c>
      <c r="W618">
        <v>28.352278980000001</v>
      </c>
    </row>
    <row r="619" spans="13:23" x14ac:dyDescent="0.2">
      <c r="M619">
        <v>89.656199999999998</v>
      </c>
      <c r="W619">
        <v>316.57305366000003</v>
      </c>
    </row>
    <row r="620" spans="13:23" x14ac:dyDescent="0.2">
      <c r="M620">
        <v>68.996422980000006</v>
      </c>
      <c r="W620">
        <v>101.47886424000001</v>
      </c>
    </row>
    <row r="621" spans="13:23" x14ac:dyDescent="0.2">
      <c r="M621">
        <v>109.60171595999999</v>
      </c>
      <c r="W621">
        <v>83.679119999999998</v>
      </c>
    </row>
    <row r="622" spans="13:23" x14ac:dyDescent="0.2">
      <c r="M622">
        <v>102.31117262999999</v>
      </c>
      <c r="W622">
        <v>44.828099999999999</v>
      </c>
    </row>
    <row r="623" spans="13:23" x14ac:dyDescent="0.2">
      <c r="M623">
        <v>24.09510375</v>
      </c>
      <c r="W623">
        <v>94.506600419999998</v>
      </c>
    </row>
    <row r="624" spans="13:23" x14ac:dyDescent="0.2">
      <c r="M624">
        <v>103.22417159999999</v>
      </c>
      <c r="W624">
        <v>186.17857064999998</v>
      </c>
    </row>
    <row r="625" spans="13:23" x14ac:dyDescent="0.2">
      <c r="M625">
        <v>59.770800000000001</v>
      </c>
      <c r="W625">
        <v>281.70127466999998</v>
      </c>
    </row>
    <row r="626" spans="13:23" x14ac:dyDescent="0.2">
      <c r="M626">
        <v>190.72862280000001</v>
      </c>
      <c r="W626">
        <v>138.92676470999999</v>
      </c>
    </row>
    <row r="627" spans="13:23" x14ac:dyDescent="0.2">
      <c r="M627">
        <v>120.47253021</v>
      </c>
      <c r="W627">
        <v>346.59293796000003</v>
      </c>
    </row>
    <row r="628" spans="13:23" x14ac:dyDescent="0.2">
      <c r="M628">
        <v>48.188713230000005</v>
      </c>
      <c r="W628">
        <v>452.52472679999994</v>
      </c>
    </row>
    <row r="629" spans="13:23" x14ac:dyDescent="0.2">
      <c r="M629">
        <v>201.56656311</v>
      </c>
      <c r="W629">
        <v>418.66307432999997</v>
      </c>
    </row>
    <row r="630" spans="13:23" x14ac:dyDescent="0.2">
      <c r="M630">
        <v>56.782260000000001</v>
      </c>
      <c r="W630">
        <v>367.38421074000001</v>
      </c>
    </row>
    <row r="631" spans="13:23" x14ac:dyDescent="0.2">
      <c r="M631">
        <v>240.59091842999999</v>
      </c>
      <c r="W631">
        <v>110.73736116000001</v>
      </c>
    </row>
    <row r="632" spans="13:23" x14ac:dyDescent="0.2">
      <c r="M632">
        <v>66.356047889999999</v>
      </c>
      <c r="W632">
        <v>957.52821599999993</v>
      </c>
    </row>
    <row r="633" spans="13:23" x14ac:dyDescent="0.2">
      <c r="M633">
        <v>44.427635639999998</v>
      </c>
      <c r="W633">
        <v>86.047537950000006</v>
      </c>
    </row>
    <row r="634" spans="13:23" x14ac:dyDescent="0.2">
      <c r="M634">
        <v>78.900444539999995</v>
      </c>
      <c r="W634">
        <v>388.92411278999998</v>
      </c>
    </row>
    <row r="635" spans="13:23" x14ac:dyDescent="0.2">
      <c r="M635">
        <v>39.308266619999998</v>
      </c>
      <c r="W635">
        <v>1428.73729488</v>
      </c>
    </row>
    <row r="636" spans="13:23" x14ac:dyDescent="0.2">
      <c r="M636">
        <v>50.096896020000003</v>
      </c>
      <c r="W636">
        <v>380.59056899999996</v>
      </c>
    </row>
    <row r="637" spans="13:23" x14ac:dyDescent="0.2">
      <c r="M637">
        <v>70.847823509999998</v>
      </c>
      <c r="W637">
        <v>165.45304575</v>
      </c>
    </row>
    <row r="638" spans="13:23" x14ac:dyDescent="0.2">
      <c r="M638">
        <v>36.110528819999999</v>
      </c>
      <c r="W638">
        <v>82.062319860000002</v>
      </c>
    </row>
    <row r="639" spans="13:23" x14ac:dyDescent="0.2">
      <c r="M639">
        <v>34.852353480000005</v>
      </c>
      <c r="W639">
        <v>255.44545649999998</v>
      </c>
    </row>
    <row r="640" spans="13:23" x14ac:dyDescent="0.2">
      <c r="M640">
        <v>29.434130459999999</v>
      </c>
      <c r="W640">
        <v>10.775180970000001</v>
      </c>
    </row>
    <row r="641" spans="13:23" x14ac:dyDescent="0.2">
      <c r="M641">
        <v>77.528704680000004</v>
      </c>
      <c r="W641">
        <v>22.760720639999999</v>
      </c>
    </row>
    <row r="642" spans="13:23" x14ac:dyDescent="0.2">
      <c r="M642">
        <v>44.828099999999999</v>
      </c>
      <c r="W642">
        <v>38.966078790000005</v>
      </c>
    </row>
    <row r="643" spans="13:23" x14ac:dyDescent="0.2">
      <c r="M643">
        <v>23.3404974</v>
      </c>
      <c r="W643">
        <v>26.73099603</v>
      </c>
    </row>
    <row r="644" spans="13:23" x14ac:dyDescent="0.2">
      <c r="M644">
        <v>31.201851869999999</v>
      </c>
      <c r="W644">
        <v>11.95416</v>
      </c>
    </row>
    <row r="645" spans="13:23" x14ac:dyDescent="0.2">
      <c r="M645">
        <v>69.960227130000007</v>
      </c>
      <c r="W645">
        <v>12.321750420000001</v>
      </c>
    </row>
    <row r="646" spans="13:23" x14ac:dyDescent="0.2">
      <c r="M646">
        <v>30.47713092</v>
      </c>
      <c r="W646">
        <v>19.135621619999998</v>
      </c>
    </row>
    <row r="647" spans="13:23" x14ac:dyDescent="0.2">
      <c r="M647">
        <v>56.387772719999994</v>
      </c>
      <c r="W647">
        <v>118.41492041999999</v>
      </c>
    </row>
    <row r="648" spans="13:23" x14ac:dyDescent="0.2">
      <c r="M648">
        <v>131.63173856999998</v>
      </c>
      <c r="W648">
        <v>135.93822470999999</v>
      </c>
    </row>
    <row r="649" spans="13:23" x14ac:dyDescent="0.2">
      <c r="M649">
        <v>460.24412561999998</v>
      </c>
      <c r="W649">
        <v>338.37893577</v>
      </c>
    </row>
    <row r="650" spans="13:23" x14ac:dyDescent="0.2">
      <c r="M650">
        <v>179.41251609</v>
      </c>
      <c r="W650">
        <v>91.674958770000003</v>
      </c>
    </row>
    <row r="651" spans="13:23" x14ac:dyDescent="0.2">
      <c r="M651">
        <v>609.91170308999995</v>
      </c>
      <c r="W651">
        <v>63.887513850000005</v>
      </c>
    </row>
    <row r="652" spans="13:23" x14ac:dyDescent="0.2">
      <c r="M652">
        <v>561.33597393000002</v>
      </c>
      <c r="W652">
        <v>655.47199538999996</v>
      </c>
    </row>
    <row r="653" spans="13:23" x14ac:dyDescent="0.2">
      <c r="M653">
        <v>62.831064959999999</v>
      </c>
      <c r="W653">
        <v>47.81664</v>
      </c>
    </row>
    <row r="654" spans="13:23" x14ac:dyDescent="0.2">
      <c r="M654">
        <v>155.86282088999999</v>
      </c>
      <c r="W654">
        <v>292.09840532999999</v>
      </c>
    </row>
    <row r="655" spans="13:23" x14ac:dyDescent="0.2">
      <c r="M655">
        <v>34.852353480000005</v>
      </c>
      <c r="W655">
        <v>79.744707089999991</v>
      </c>
    </row>
    <row r="656" spans="13:23" x14ac:dyDescent="0.2">
      <c r="M656">
        <v>287.42881158</v>
      </c>
      <c r="W656">
        <v>183.49785027000001</v>
      </c>
    </row>
    <row r="657" spans="13:23" x14ac:dyDescent="0.2">
      <c r="M657">
        <v>376.36626770999999</v>
      </c>
      <c r="W657">
        <v>321.32034944999998</v>
      </c>
    </row>
    <row r="658" spans="13:23" x14ac:dyDescent="0.2">
      <c r="M658">
        <v>209.96436051000001</v>
      </c>
      <c r="W658">
        <v>509.32491803999994</v>
      </c>
    </row>
    <row r="659" spans="13:23" x14ac:dyDescent="0.2">
      <c r="M659">
        <v>137.99135168999999</v>
      </c>
      <c r="W659">
        <v>555.20050130999994</v>
      </c>
    </row>
    <row r="660" spans="13:23" x14ac:dyDescent="0.2">
      <c r="M660">
        <v>77.758822259999988</v>
      </c>
      <c r="W660">
        <v>855.05715648000012</v>
      </c>
    </row>
    <row r="661" spans="13:23" x14ac:dyDescent="0.2">
      <c r="M661">
        <v>179.56194309</v>
      </c>
      <c r="W661">
        <v>52.191862559999997</v>
      </c>
    </row>
    <row r="662" spans="13:23" x14ac:dyDescent="0.2">
      <c r="M662">
        <v>119.5416</v>
      </c>
      <c r="W662">
        <v>170.37367685999999</v>
      </c>
    </row>
    <row r="663" spans="13:23" x14ac:dyDescent="0.2">
      <c r="M663">
        <v>190.93931487</v>
      </c>
      <c r="W663">
        <v>72.283816979999997</v>
      </c>
    </row>
    <row r="664" spans="13:23" x14ac:dyDescent="0.2">
      <c r="M664">
        <v>326.62650222000002</v>
      </c>
      <c r="W664">
        <v>93.412794779999999</v>
      </c>
    </row>
    <row r="665" spans="13:23" x14ac:dyDescent="0.2">
      <c r="M665">
        <v>385.93856132999997</v>
      </c>
      <c r="W665">
        <v>478.55789873999998</v>
      </c>
    </row>
    <row r="666" spans="13:23" x14ac:dyDescent="0.2">
      <c r="M666">
        <v>30.47713092</v>
      </c>
      <c r="W666">
        <v>268.80273603000001</v>
      </c>
    </row>
    <row r="667" spans="13:23" x14ac:dyDescent="0.2">
      <c r="M667">
        <v>76.835363400000006</v>
      </c>
      <c r="W667">
        <v>103.74118902000001</v>
      </c>
    </row>
    <row r="668" spans="13:23" x14ac:dyDescent="0.2">
      <c r="M668">
        <v>121.10012361000001</v>
      </c>
      <c r="W668">
        <v>1993.2037644599998</v>
      </c>
    </row>
    <row r="669" spans="13:23" x14ac:dyDescent="0.2">
      <c r="M669">
        <v>56.70306369</v>
      </c>
      <c r="W669">
        <v>1775.2286224799998</v>
      </c>
    </row>
    <row r="670" spans="13:23" x14ac:dyDescent="0.2">
      <c r="M670">
        <v>118.97975448</v>
      </c>
      <c r="W670">
        <v>77.702039999999997</v>
      </c>
    </row>
    <row r="671" spans="13:23" x14ac:dyDescent="0.2">
      <c r="M671">
        <v>64.652580090000001</v>
      </c>
      <c r="W671">
        <v>33.413371470000001</v>
      </c>
    </row>
    <row r="672" spans="13:23" x14ac:dyDescent="0.2">
      <c r="M672">
        <v>48.188713230000005</v>
      </c>
      <c r="W672">
        <v>80.911731959999997</v>
      </c>
    </row>
    <row r="673" spans="13:23" x14ac:dyDescent="0.2">
      <c r="M673">
        <v>40.648626809999996</v>
      </c>
      <c r="W673">
        <v>18.901021229999998</v>
      </c>
    </row>
    <row r="674" spans="13:23" x14ac:dyDescent="0.2">
      <c r="M674">
        <v>24.643500840000002</v>
      </c>
      <c r="W674">
        <v>35.862479999999998</v>
      </c>
    </row>
    <row r="675" spans="13:23" x14ac:dyDescent="0.2">
      <c r="M675">
        <v>78.217563150000004</v>
      </c>
      <c r="W675">
        <v>214.59360896999999</v>
      </c>
    </row>
    <row r="676" spans="13:23" x14ac:dyDescent="0.2">
      <c r="M676">
        <v>37.802042459999996</v>
      </c>
      <c r="W676">
        <v>65.815122150000008</v>
      </c>
    </row>
    <row r="677" spans="13:23" x14ac:dyDescent="0.2">
      <c r="M677">
        <v>61.610246369999999</v>
      </c>
      <c r="W677">
        <v>102.22450497</v>
      </c>
    </row>
    <row r="678" spans="13:23" x14ac:dyDescent="0.2">
      <c r="M678">
        <v>79.40700206999999</v>
      </c>
      <c r="W678">
        <v>299.80883853</v>
      </c>
    </row>
    <row r="679" spans="13:23" x14ac:dyDescent="0.2">
      <c r="M679">
        <v>116.70547554000001</v>
      </c>
      <c r="W679">
        <v>361.84794039000002</v>
      </c>
    </row>
    <row r="680" spans="13:23" x14ac:dyDescent="0.2">
      <c r="M680">
        <v>65.611901430000003</v>
      </c>
      <c r="W680">
        <v>404.90084762999999</v>
      </c>
    </row>
    <row r="681" spans="13:23" x14ac:dyDescent="0.2">
      <c r="M681">
        <v>95.820063750000003</v>
      </c>
      <c r="W681">
        <v>438.37847270999998</v>
      </c>
    </row>
    <row r="682" spans="13:23" x14ac:dyDescent="0.2">
      <c r="M682">
        <v>105.28028712</v>
      </c>
      <c r="W682">
        <v>50.893341929999998</v>
      </c>
    </row>
    <row r="683" spans="13:23" x14ac:dyDescent="0.2">
      <c r="M683">
        <v>55.105689060000003</v>
      </c>
      <c r="W683">
        <v>45.618568830000001</v>
      </c>
    </row>
    <row r="684" spans="13:23" x14ac:dyDescent="0.2">
      <c r="M684">
        <v>124.80441894000001</v>
      </c>
      <c r="W684">
        <v>31.201851869999999</v>
      </c>
    </row>
    <row r="685" spans="13:23" x14ac:dyDescent="0.2">
      <c r="M685">
        <v>58.715845379999998</v>
      </c>
      <c r="W685">
        <v>34.979366429999999</v>
      </c>
    </row>
    <row r="686" spans="13:23" x14ac:dyDescent="0.2">
      <c r="M686">
        <v>543.82462380000004</v>
      </c>
      <c r="W686">
        <v>87.130883699999998</v>
      </c>
    </row>
    <row r="687" spans="13:23" x14ac:dyDescent="0.2">
      <c r="M687">
        <v>1325.8074944699999</v>
      </c>
      <c r="W687">
        <v>33.413371470000001</v>
      </c>
    </row>
    <row r="688" spans="13:23" x14ac:dyDescent="0.2">
      <c r="M688">
        <v>31.201851869999999</v>
      </c>
      <c r="W688">
        <v>40.095746909999995</v>
      </c>
    </row>
    <row r="689" spans="23:23" x14ac:dyDescent="0.2">
      <c r="W689">
        <v>104.38521939</v>
      </c>
    </row>
    <row r="690" spans="23:23" x14ac:dyDescent="0.2">
      <c r="W690">
        <v>30.034827000000003</v>
      </c>
    </row>
    <row r="691" spans="23:23" x14ac:dyDescent="0.2">
      <c r="W691">
        <v>42.263932679999996</v>
      </c>
    </row>
    <row r="692" spans="23:23" x14ac:dyDescent="0.2">
      <c r="W692">
        <v>34.852353480000005</v>
      </c>
    </row>
    <row r="693" spans="23:23" x14ac:dyDescent="0.2">
      <c r="W693">
        <v>108.61998057000001</v>
      </c>
    </row>
    <row r="694" spans="23:23" x14ac:dyDescent="0.2">
      <c r="W694">
        <v>143.72934849000001</v>
      </c>
    </row>
    <row r="695" spans="23:23" x14ac:dyDescent="0.2">
      <c r="W695">
        <v>134.31843602999999</v>
      </c>
    </row>
    <row r="696" spans="23:23" x14ac:dyDescent="0.2">
      <c r="W696">
        <v>21.7565712</v>
      </c>
    </row>
    <row r="697" spans="23:23" x14ac:dyDescent="0.2">
      <c r="W697">
        <v>54.125447940000001</v>
      </c>
    </row>
    <row r="698" spans="23:23" x14ac:dyDescent="0.2">
      <c r="W698">
        <v>38.271243239999997</v>
      </c>
    </row>
    <row r="699" spans="23:23" x14ac:dyDescent="0.2">
      <c r="W699">
        <v>59.546659500000004</v>
      </c>
    </row>
    <row r="700" spans="23:23" x14ac:dyDescent="0.2">
      <c r="W700">
        <v>68.800673610000004</v>
      </c>
    </row>
    <row r="701" spans="23:23" x14ac:dyDescent="0.2">
      <c r="W701">
        <v>92.644739999999999</v>
      </c>
    </row>
    <row r="702" spans="23:23" x14ac:dyDescent="0.2">
      <c r="W702">
        <v>51.154839180000003</v>
      </c>
    </row>
    <row r="703" spans="23:23" x14ac:dyDescent="0.2">
      <c r="W703">
        <v>31.768180200000003</v>
      </c>
    </row>
    <row r="704" spans="23:23" x14ac:dyDescent="0.2">
      <c r="W704">
        <v>24.09510375</v>
      </c>
    </row>
    <row r="705" spans="23:23" x14ac:dyDescent="0.2">
      <c r="W705">
        <v>30.47713092</v>
      </c>
    </row>
    <row r="706" spans="23:23" x14ac:dyDescent="0.2">
      <c r="W706">
        <v>45.224081550000001</v>
      </c>
    </row>
    <row r="707" spans="23:23" x14ac:dyDescent="0.2">
      <c r="W707">
        <v>64.513612980000005</v>
      </c>
    </row>
    <row r="708" spans="23:23" x14ac:dyDescent="0.2">
      <c r="W708">
        <v>30.76851357</v>
      </c>
    </row>
    <row r="709" spans="23:23" x14ac:dyDescent="0.2">
      <c r="W709">
        <v>37.802042459999996</v>
      </c>
    </row>
    <row r="710" spans="23:23" x14ac:dyDescent="0.2">
      <c r="W710">
        <v>49.015044539999998</v>
      </c>
    </row>
    <row r="711" spans="23:23" x14ac:dyDescent="0.2">
      <c r="W711">
        <v>65.815122150000008</v>
      </c>
    </row>
    <row r="712" spans="23:23" x14ac:dyDescent="0.2">
      <c r="W712">
        <v>30.034827000000003</v>
      </c>
    </row>
    <row r="713" spans="23:23" x14ac:dyDescent="0.2">
      <c r="W713">
        <v>51.154839180000003</v>
      </c>
    </row>
    <row r="714" spans="23:23" x14ac:dyDescent="0.2">
      <c r="W714">
        <v>54.536372190000002</v>
      </c>
    </row>
    <row r="715" spans="23:23" x14ac:dyDescent="0.2">
      <c r="W715">
        <v>1845.55644003</v>
      </c>
    </row>
    <row r="716" spans="23:23" x14ac:dyDescent="0.2">
      <c r="W716">
        <v>0</v>
      </c>
    </row>
    <row r="717" spans="23:23" x14ac:dyDescent="0.2">
      <c r="W717">
        <v>0</v>
      </c>
    </row>
    <row r="718" spans="23:23" x14ac:dyDescent="0.2">
      <c r="W718">
        <v>0</v>
      </c>
    </row>
    <row r="719" spans="23:23" x14ac:dyDescent="0.2">
      <c r="W719">
        <v>0</v>
      </c>
    </row>
    <row r="720" spans="23:23" x14ac:dyDescent="0.2">
      <c r="W720">
        <v>0</v>
      </c>
    </row>
    <row r="721" spans="23:23" x14ac:dyDescent="0.2">
      <c r="W721">
        <v>0</v>
      </c>
    </row>
    <row r="722" spans="23:23" x14ac:dyDescent="0.2">
      <c r="W722">
        <v>0</v>
      </c>
    </row>
    <row r="723" spans="23:23" x14ac:dyDescent="0.2">
      <c r="W723">
        <v>0</v>
      </c>
    </row>
    <row r="724" spans="23:23" x14ac:dyDescent="0.2">
      <c r="W724">
        <v>0</v>
      </c>
    </row>
    <row r="725" spans="23:23" x14ac:dyDescent="0.2">
      <c r="W725">
        <v>0</v>
      </c>
    </row>
    <row r="726" spans="23:23" x14ac:dyDescent="0.2">
      <c r="W726">
        <v>0</v>
      </c>
    </row>
    <row r="727" spans="23:23" x14ac:dyDescent="0.2">
      <c r="W727">
        <v>0</v>
      </c>
    </row>
    <row r="728" spans="23:23" x14ac:dyDescent="0.2">
      <c r="W728">
        <v>0</v>
      </c>
    </row>
    <row r="729" spans="23:23" x14ac:dyDescent="0.2">
      <c r="W729">
        <v>0</v>
      </c>
    </row>
    <row r="730" spans="23:23" x14ac:dyDescent="0.2">
      <c r="W730">
        <v>0</v>
      </c>
    </row>
    <row r="731" spans="23:23" x14ac:dyDescent="0.2">
      <c r="W731">
        <v>0</v>
      </c>
    </row>
    <row r="732" spans="23:23" x14ac:dyDescent="0.2">
      <c r="W732">
        <v>0</v>
      </c>
    </row>
    <row r="733" spans="23:23" x14ac:dyDescent="0.2">
      <c r="W733">
        <v>0</v>
      </c>
    </row>
    <row r="734" spans="23:23" x14ac:dyDescent="0.2">
      <c r="W734">
        <v>0</v>
      </c>
    </row>
    <row r="735" spans="23:23" x14ac:dyDescent="0.2">
      <c r="W735">
        <v>0</v>
      </c>
    </row>
    <row r="736" spans="23:23" x14ac:dyDescent="0.2">
      <c r="W736">
        <v>0</v>
      </c>
    </row>
    <row r="737" spans="23:23" x14ac:dyDescent="0.2">
      <c r="W737">
        <v>0</v>
      </c>
    </row>
    <row r="738" spans="23:23" x14ac:dyDescent="0.2">
      <c r="W738">
        <v>0</v>
      </c>
    </row>
    <row r="739" spans="23:23" x14ac:dyDescent="0.2">
      <c r="W739">
        <v>0</v>
      </c>
    </row>
    <row r="740" spans="23:23" x14ac:dyDescent="0.2">
      <c r="W740">
        <v>0</v>
      </c>
    </row>
    <row r="741" spans="23:23" x14ac:dyDescent="0.2">
      <c r="W741">
        <v>0</v>
      </c>
    </row>
    <row r="742" spans="23:23" x14ac:dyDescent="0.2">
      <c r="W742">
        <v>0</v>
      </c>
    </row>
    <row r="743" spans="23:23" x14ac:dyDescent="0.2">
      <c r="W743">
        <v>0</v>
      </c>
    </row>
    <row r="744" spans="23:23" x14ac:dyDescent="0.2">
      <c r="W744">
        <v>0</v>
      </c>
    </row>
    <row r="745" spans="23:23" x14ac:dyDescent="0.2">
      <c r="W745">
        <v>0</v>
      </c>
    </row>
    <row r="746" spans="23:23" x14ac:dyDescent="0.2">
      <c r="W746">
        <v>0</v>
      </c>
    </row>
    <row r="747" spans="23:23" x14ac:dyDescent="0.2">
      <c r="W747">
        <v>0</v>
      </c>
    </row>
    <row r="748" spans="23:23" x14ac:dyDescent="0.2">
      <c r="W748">
        <v>0</v>
      </c>
    </row>
    <row r="749" spans="23:23" x14ac:dyDescent="0.2">
      <c r="W749">
        <v>0</v>
      </c>
    </row>
    <row r="750" spans="23:23" x14ac:dyDescent="0.2">
      <c r="W750">
        <v>0</v>
      </c>
    </row>
    <row r="751" spans="23:23" x14ac:dyDescent="0.2">
      <c r="W751">
        <v>0</v>
      </c>
    </row>
    <row r="752" spans="23:23" x14ac:dyDescent="0.2">
      <c r="W752">
        <v>0</v>
      </c>
    </row>
    <row r="753" spans="23:23" x14ac:dyDescent="0.2">
      <c r="W753">
        <v>0</v>
      </c>
    </row>
    <row r="754" spans="23:23" x14ac:dyDescent="0.2">
      <c r="W754">
        <v>0</v>
      </c>
    </row>
    <row r="755" spans="23:23" x14ac:dyDescent="0.2">
      <c r="W755">
        <v>0</v>
      </c>
    </row>
    <row r="756" spans="23:23" x14ac:dyDescent="0.2">
      <c r="W756">
        <v>0</v>
      </c>
    </row>
    <row r="757" spans="23:23" x14ac:dyDescent="0.2">
      <c r="W757">
        <v>0</v>
      </c>
    </row>
    <row r="758" spans="23:23" x14ac:dyDescent="0.2">
      <c r="W758">
        <v>0</v>
      </c>
    </row>
    <row r="759" spans="23:23" x14ac:dyDescent="0.2">
      <c r="W759">
        <v>0</v>
      </c>
    </row>
    <row r="760" spans="23:23" x14ac:dyDescent="0.2">
      <c r="W760">
        <v>0</v>
      </c>
    </row>
    <row r="761" spans="23:23" x14ac:dyDescent="0.2">
      <c r="W761">
        <v>0</v>
      </c>
    </row>
    <row r="762" spans="23:23" x14ac:dyDescent="0.2">
      <c r="W762">
        <v>0</v>
      </c>
    </row>
    <row r="763" spans="23:23" x14ac:dyDescent="0.2">
      <c r="W763">
        <v>0</v>
      </c>
    </row>
    <row r="764" spans="23:23" x14ac:dyDescent="0.2">
      <c r="W764">
        <v>0</v>
      </c>
    </row>
    <row r="765" spans="23:23" x14ac:dyDescent="0.2">
      <c r="W765">
        <v>0</v>
      </c>
    </row>
    <row r="766" spans="23:23" x14ac:dyDescent="0.2">
      <c r="W766">
        <v>0</v>
      </c>
    </row>
    <row r="767" spans="23:23" x14ac:dyDescent="0.2">
      <c r="W767">
        <v>0</v>
      </c>
    </row>
    <row r="768" spans="23:23" x14ac:dyDescent="0.2">
      <c r="W768">
        <v>0</v>
      </c>
    </row>
    <row r="769" spans="23:23" x14ac:dyDescent="0.2">
      <c r="W769">
        <v>0</v>
      </c>
    </row>
    <row r="770" spans="23:23" x14ac:dyDescent="0.2">
      <c r="W770">
        <v>0</v>
      </c>
    </row>
    <row r="771" spans="23:23" x14ac:dyDescent="0.2">
      <c r="W771">
        <v>0</v>
      </c>
    </row>
    <row r="772" spans="23:23" x14ac:dyDescent="0.2">
      <c r="W772">
        <v>0</v>
      </c>
    </row>
    <row r="773" spans="23:23" x14ac:dyDescent="0.2">
      <c r="W773">
        <v>0</v>
      </c>
    </row>
    <row r="774" spans="23:23" x14ac:dyDescent="0.2">
      <c r="W774">
        <v>0</v>
      </c>
    </row>
    <row r="775" spans="23:23" x14ac:dyDescent="0.2">
      <c r="W775">
        <v>0</v>
      </c>
    </row>
    <row r="776" spans="23:23" x14ac:dyDescent="0.2">
      <c r="W776">
        <v>0</v>
      </c>
    </row>
    <row r="777" spans="23:23" x14ac:dyDescent="0.2">
      <c r="W777">
        <v>0</v>
      </c>
    </row>
    <row r="778" spans="23:23" x14ac:dyDescent="0.2">
      <c r="W778">
        <v>0</v>
      </c>
    </row>
    <row r="779" spans="23:23" x14ac:dyDescent="0.2">
      <c r="W779">
        <v>0</v>
      </c>
    </row>
    <row r="780" spans="23:23" x14ac:dyDescent="0.2">
      <c r="W780">
        <v>0</v>
      </c>
    </row>
    <row r="781" spans="23:23" x14ac:dyDescent="0.2">
      <c r="W781">
        <v>0</v>
      </c>
    </row>
    <row r="782" spans="23:23" x14ac:dyDescent="0.2">
      <c r="W782">
        <v>0</v>
      </c>
    </row>
    <row r="783" spans="23:23" x14ac:dyDescent="0.2">
      <c r="W783">
        <v>0</v>
      </c>
    </row>
    <row r="784" spans="23:23" x14ac:dyDescent="0.2">
      <c r="W784">
        <v>0</v>
      </c>
    </row>
    <row r="785" spans="23:23" x14ac:dyDescent="0.2">
      <c r="W785">
        <v>0</v>
      </c>
    </row>
    <row r="786" spans="23:23" x14ac:dyDescent="0.2">
      <c r="W786">
        <v>0</v>
      </c>
    </row>
    <row r="787" spans="23:23" x14ac:dyDescent="0.2">
      <c r="W787">
        <v>0</v>
      </c>
    </row>
    <row r="788" spans="23:23" x14ac:dyDescent="0.2">
      <c r="W788">
        <v>0</v>
      </c>
    </row>
    <row r="789" spans="23:23" x14ac:dyDescent="0.2">
      <c r="W789">
        <v>0</v>
      </c>
    </row>
    <row r="790" spans="23:23" x14ac:dyDescent="0.2">
      <c r="W790">
        <v>0</v>
      </c>
    </row>
    <row r="791" spans="23:23" x14ac:dyDescent="0.2">
      <c r="W791">
        <v>0</v>
      </c>
    </row>
    <row r="792" spans="23:23" x14ac:dyDescent="0.2">
      <c r="W792">
        <v>0</v>
      </c>
    </row>
    <row r="793" spans="23:23" x14ac:dyDescent="0.2">
      <c r="W793">
        <v>0</v>
      </c>
    </row>
    <row r="794" spans="23:23" x14ac:dyDescent="0.2">
      <c r="W794">
        <v>0</v>
      </c>
    </row>
    <row r="795" spans="23:23" x14ac:dyDescent="0.2">
      <c r="W795">
        <v>0</v>
      </c>
    </row>
    <row r="796" spans="23:23" x14ac:dyDescent="0.2">
      <c r="W796">
        <v>0</v>
      </c>
    </row>
    <row r="797" spans="23:23" x14ac:dyDescent="0.2">
      <c r="W797">
        <v>0</v>
      </c>
    </row>
    <row r="798" spans="23:23" x14ac:dyDescent="0.2">
      <c r="W798">
        <v>0</v>
      </c>
    </row>
    <row r="799" spans="23:23" x14ac:dyDescent="0.2">
      <c r="W799">
        <v>0</v>
      </c>
    </row>
    <row r="800" spans="23:23" x14ac:dyDescent="0.2">
      <c r="W800">
        <v>0</v>
      </c>
    </row>
    <row r="801" spans="23:23" x14ac:dyDescent="0.2">
      <c r="W801">
        <v>0</v>
      </c>
    </row>
    <row r="802" spans="23:23" x14ac:dyDescent="0.2">
      <c r="W802">
        <v>0</v>
      </c>
    </row>
    <row r="803" spans="23:23" x14ac:dyDescent="0.2">
      <c r="W803">
        <v>0</v>
      </c>
    </row>
    <row r="804" spans="23:23" x14ac:dyDescent="0.2">
      <c r="W804">
        <v>0</v>
      </c>
    </row>
    <row r="805" spans="23:23" x14ac:dyDescent="0.2">
      <c r="W805">
        <v>0</v>
      </c>
    </row>
    <row r="806" spans="23:23" x14ac:dyDescent="0.2">
      <c r="W806">
        <v>0</v>
      </c>
    </row>
    <row r="807" spans="23:23" x14ac:dyDescent="0.2">
      <c r="W807">
        <v>0</v>
      </c>
    </row>
    <row r="808" spans="23:23" x14ac:dyDescent="0.2">
      <c r="W808">
        <v>0</v>
      </c>
    </row>
    <row r="809" spans="23:23" x14ac:dyDescent="0.2">
      <c r="W809">
        <v>0</v>
      </c>
    </row>
    <row r="810" spans="23:23" x14ac:dyDescent="0.2">
      <c r="W810">
        <v>0</v>
      </c>
    </row>
    <row r="811" spans="23:23" x14ac:dyDescent="0.2">
      <c r="W811">
        <v>0</v>
      </c>
    </row>
    <row r="812" spans="23:23" x14ac:dyDescent="0.2">
      <c r="W812">
        <v>0</v>
      </c>
    </row>
    <row r="813" spans="23:23" x14ac:dyDescent="0.2">
      <c r="W813">
        <v>0</v>
      </c>
    </row>
    <row r="814" spans="23:23" x14ac:dyDescent="0.2">
      <c r="W814">
        <v>0</v>
      </c>
    </row>
    <row r="815" spans="23:23" x14ac:dyDescent="0.2">
      <c r="W815">
        <v>0</v>
      </c>
    </row>
    <row r="816" spans="23:23" x14ac:dyDescent="0.2">
      <c r="W816">
        <v>0</v>
      </c>
    </row>
    <row r="817" spans="23:23" x14ac:dyDescent="0.2">
      <c r="W817">
        <v>0</v>
      </c>
    </row>
    <row r="818" spans="23:23" x14ac:dyDescent="0.2">
      <c r="W818">
        <v>0</v>
      </c>
    </row>
    <row r="819" spans="23:23" x14ac:dyDescent="0.2">
      <c r="W819">
        <v>0</v>
      </c>
    </row>
    <row r="820" spans="23:23" x14ac:dyDescent="0.2">
      <c r="W820">
        <v>0</v>
      </c>
    </row>
    <row r="821" spans="23:23" x14ac:dyDescent="0.2">
      <c r="W821">
        <v>0</v>
      </c>
    </row>
    <row r="822" spans="23:23" x14ac:dyDescent="0.2">
      <c r="W822">
        <v>0</v>
      </c>
    </row>
    <row r="823" spans="23:23" x14ac:dyDescent="0.2">
      <c r="W823">
        <v>0</v>
      </c>
    </row>
    <row r="824" spans="23:23" x14ac:dyDescent="0.2">
      <c r="W824">
        <v>0</v>
      </c>
    </row>
    <row r="825" spans="23:23" x14ac:dyDescent="0.2">
      <c r="W825">
        <v>0</v>
      </c>
    </row>
    <row r="826" spans="23:23" x14ac:dyDescent="0.2">
      <c r="W826">
        <v>0</v>
      </c>
    </row>
    <row r="827" spans="23:23" x14ac:dyDescent="0.2">
      <c r="W827">
        <v>0</v>
      </c>
    </row>
    <row r="828" spans="23:23" x14ac:dyDescent="0.2">
      <c r="W828">
        <v>0</v>
      </c>
    </row>
    <row r="829" spans="23:23" x14ac:dyDescent="0.2">
      <c r="W829">
        <v>0</v>
      </c>
    </row>
    <row r="830" spans="23:23" x14ac:dyDescent="0.2">
      <c r="W830">
        <v>0</v>
      </c>
    </row>
    <row r="831" spans="23:23" x14ac:dyDescent="0.2">
      <c r="W831">
        <v>0</v>
      </c>
    </row>
    <row r="832" spans="23:23" x14ac:dyDescent="0.2">
      <c r="W832">
        <v>0</v>
      </c>
    </row>
    <row r="833" spans="23:23" x14ac:dyDescent="0.2">
      <c r="W833">
        <v>0</v>
      </c>
    </row>
    <row r="834" spans="23:23" x14ac:dyDescent="0.2">
      <c r="W834">
        <v>0</v>
      </c>
    </row>
    <row r="835" spans="23:23" x14ac:dyDescent="0.2">
      <c r="W835">
        <v>0</v>
      </c>
    </row>
    <row r="836" spans="23:23" x14ac:dyDescent="0.2">
      <c r="W836">
        <v>0</v>
      </c>
    </row>
    <row r="837" spans="23:23" x14ac:dyDescent="0.2">
      <c r="W837">
        <v>0</v>
      </c>
    </row>
    <row r="838" spans="23:23" x14ac:dyDescent="0.2">
      <c r="W838">
        <v>0</v>
      </c>
    </row>
    <row r="839" spans="23:23" x14ac:dyDescent="0.2">
      <c r="W839">
        <v>0</v>
      </c>
    </row>
    <row r="840" spans="23:23" x14ac:dyDescent="0.2">
      <c r="W840">
        <v>0</v>
      </c>
    </row>
    <row r="841" spans="23:23" x14ac:dyDescent="0.2">
      <c r="W841">
        <v>0</v>
      </c>
    </row>
    <row r="842" spans="23:23" x14ac:dyDescent="0.2">
      <c r="W842">
        <v>0</v>
      </c>
    </row>
    <row r="843" spans="23:23" x14ac:dyDescent="0.2">
      <c r="W843">
        <v>0</v>
      </c>
    </row>
    <row r="844" spans="23:23" x14ac:dyDescent="0.2">
      <c r="W844">
        <v>0</v>
      </c>
    </row>
    <row r="845" spans="23:23" x14ac:dyDescent="0.2">
      <c r="W845">
        <v>0</v>
      </c>
    </row>
    <row r="846" spans="23:23" x14ac:dyDescent="0.2">
      <c r="W846">
        <v>0</v>
      </c>
    </row>
    <row r="847" spans="23:23" x14ac:dyDescent="0.2">
      <c r="W847">
        <v>0</v>
      </c>
    </row>
    <row r="848" spans="23:23" x14ac:dyDescent="0.2">
      <c r="W848">
        <v>0</v>
      </c>
    </row>
    <row r="849" spans="23:23" x14ac:dyDescent="0.2">
      <c r="W849">
        <v>0</v>
      </c>
    </row>
    <row r="850" spans="23:23" x14ac:dyDescent="0.2">
      <c r="W850">
        <v>0</v>
      </c>
    </row>
    <row r="851" spans="23:23" x14ac:dyDescent="0.2">
      <c r="W851">
        <v>0</v>
      </c>
    </row>
    <row r="852" spans="23:23" x14ac:dyDescent="0.2">
      <c r="W852">
        <v>0</v>
      </c>
    </row>
    <row r="853" spans="23:23" x14ac:dyDescent="0.2">
      <c r="W853">
        <v>0</v>
      </c>
    </row>
    <row r="854" spans="23:23" x14ac:dyDescent="0.2">
      <c r="W854">
        <v>0</v>
      </c>
    </row>
    <row r="855" spans="23:23" x14ac:dyDescent="0.2">
      <c r="W855">
        <v>0</v>
      </c>
    </row>
    <row r="856" spans="23:23" x14ac:dyDescent="0.2">
      <c r="W856">
        <v>0</v>
      </c>
    </row>
    <row r="857" spans="23:23" x14ac:dyDescent="0.2">
      <c r="W857">
        <v>0</v>
      </c>
    </row>
    <row r="858" spans="23:23" x14ac:dyDescent="0.2">
      <c r="W858">
        <v>0</v>
      </c>
    </row>
    <row r="859" spans="23:23" x14ac:dyDescent="0.2">
      <c r="W859">
        <v>0</v>
      </c>
    </row>
    <row r="860" spans="23:23" x14ac:dyDescent="0.2">
      <c r="W860">
        <v>0</v>
      </c>
    </row>
    <row r="861" spans="23:23" x14ac:dyDescent="0.2">
      <c r="W861">
        <v>0</v>
      </c>
    </row>
    <row r="862" spans="23:23" x14ac:dyDescent="0.2">
      <c r="W862">
        <v>0</v>
      </c>
    </row>
    <row r="863" spans="23:23" x14ac:dyDescent="0.2">
      <c r="W863">
        <v>0</v>
      </c>
    </row>
    <row r="864" spans="23:23" x14ac:dyDescent="0.2">
      <c r="W864">
        <v>0</v>
      </c>
    </row>
    <row r="865" spans="23:23" x14ac:dyDescent="0.2">
      <c r="W865">
        <v>0</v>
      </c>
    </row>
    <row r="866" spans="23:23" x14ac:dyDescent="0.2">
      <c r="W866">
        <v>0</v>
      </c>
    </row>
    <row r="867" spans="23:23" x14ac:dyDescent="0.2">
      <c r="W867">
        <v>0</v>
      </c>
    </row>
    <row r="868" spans="23:23" x14ac:dyDescent="0.2">
      <c r="W868">
        <v>0</v>
      </c>
    </row>
    <row r="869" spans="23:23" x14ac:dyDescent="0.2">
      <c r="W869">
        <v>0</v>
      </c>
    </row>
    <row r="870" spans="23:23" x14ac:dyDescent="0.2">
      <c r="W870">
        <v>0</v>
      </c>
    </row>
    <row r="871" spans="23:23" x14ac:dyDescent="0.2">
      <c r="W871">
        <v>0</v>
      </c>
    </row>
    <row r="872" spans="23:23" x14ac:dyDescent="0.2">
      <c r="W872">
        <v>0</v>
      </c>
    </row>
    <row r="873" spans="23:23" x14ac:dyDescent="0.2">
      <c r="W873">
        <v>0</v>
      </c>
    </row>
    <row r="874" spans="23:23" x14ac:dyDescent="0.2">
      <c r="W874">
        <v>0</v>
      </c>
    </row>
    <row r="875" spans="23:23" x14ac:dyDescent="0.2">
      <c r="W875">
        <v>0</v>
      </c>
    </row>
    <row r="876" spans="23:23" x14ac:dyDescent="0.2">
      <c r="W876">
        <v>0</v>
      </c>
    </row>
    <row r="877" spans="23:23" x14ac:dyDescent="0.2">
      <c r="W877">
        <v>0</v>
      </c>
    </row>
    <row r="878" spans="23:23" x14ac:dyDescent="0.2">
      <c r="W878">
        <v>0</v>
      </c>
    </row>
    <row r="879" spans="23:23" x14ac:dyDescent="0.2">
      <c r="W879">
        <v>0</v>
      </c>
    </row>
    <row r="880" spans="23:23" x14ac:dyDescent="0.2">
      <c r="W880">
        <v>0</v>
      </c>
    </row>
    <row r="881" spans="23:23" x14ac:dyDescent="0.2">
      <c r="W881">
        <v>0</v>
      </c>
    </row>
    <row r="882" spans="23:23" x14ac:dyDescent="0.2">
      <c r="W882">
        <v>0</v>
      </c>
    </row>
    <row r="883" spans="23:23" x14ac:dyDescent="0.2">
      <c r="W883">
        <v>0</v>
      </c>
    </row>
    <row r="884" spans="23:23" x14ac:dyDescent="0.2">
      <c r="W884">
        <v>0</v>
      </c>
    </row>
    <row r="885" spans="23:23" x14ac:dyDescent="0.2">
      <c r="W885">
        <v>0</v>
      </c>
    </row>
    <row r="886" spans="23:23" x14ac:dyDescent="0.2">
      <c r="W886">
        <v>0</v>
      </c>
    </row>
    <row r="887" spans="23:23" x14ac:dyDescent="0.2">
      <c r="W887">
        <v>0</v>
      </c>
    </row>
    <row r="888" spans="23:23" x14ac:dyDescent="0.2">
      <c r="W888">
        <v>0</v>
      </c>
    </row>
    <row r="889" spans="23:23" x14ac:dyDescent="0.2">
      <c r="W889">
        <v>0</v>
      </c>
    </row>
    <row r="890" spans="23:23" x14ac:dyDescent="0.2">
      <c r="W890">
        <v>0</v>
      </c>
    </row>
    <row r="891" spans="23:23" x14ac:dyDescent="0.2">
      <c r="W891">
        <v>0</v>
      </c>
    </row>
    <row r="892" spans="23:23" x14ac:dyDescent="0.2">
      <c r="W892">
        <v>0</v>
      </c>
    </row>
    <row r="893" spans="23:23" x14ac:dyDescent="0.2">
      <c r="W893">
        <v>0</v>
      </c>
    </row>
    <row r="894" spans="23:23" x14ac:dyDescent="0.2">
      <c r="W894">
        <v>0</v>
      </c>
    </row>
    <row r="895" spans="23:23" x14ac:dyDescent="0.2">
      <c r="W895">
        <v>0</v>
      </c>
    </row>
    <row r="896" spans="23:23" x14ac:dyDescent="0.2">
      <c r="W896">
        <v>0</v>
      </c>
    </row>
    <row r="897" spans="23:23" x14ac:dyDescent="0.2">
      <c r="W897">
        <v>0</v>
      </c>
    </row>
    <row r="898" spans="23:23" x14ac:dyDescent="0.2">
      <c r="W898">
        <v>0</v>
      </c>
    </row>
    <row r="899" spans="23:23" x14ac:dyDescent="0.2">
      <c r="W899">
        <v>0</v>
      </c>
    </row>
    <row r="900" spans="23:23" x14ac:dyDescent="0.2">
      <c r="W900">
        <v>0</v>
      </c>
    </row>
    <row r="901" spans="23:23" x14ac:dyDescent="0.2">
      <c r="W901">
        <v>0</v>
      </c>
    </row>
    <row r="1048574" spans="14:14" x14ac:dyDescent="0.2">
      <c r="N1048574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Number of Cont.</vt:lpstr>
      <vt:lpstr>FA-500 ppm</vt:lpstr>
      <vt:lpstr>FA-400 ppm</vt:lpstr>
      <vt:lpstr>FA-300 ppm</vt:lpstr>
      <vt:lpstr>FA-200 ppm</vt:lpstr>
      <vt:lpstr>FA-100 ppm</vt:lpstr>
      <vt:lpstr>FA-000 ppm</vt:lpstr>
      <vt:lpstr>000ppm_TF2</vt:lpstr>
      <vt:lpstr>200ppm_TF4</vt:lpstr>
      <vt:lpstr>000ppm_TF4</vt:lpstr>
      <vt:lpstr>100ppm_TF4</vt:lpstr>
      <vt:lpstr>500ppm_TF1.5</vt:lpstr>
      <vt:lpstr>500ppm_TF2</vt:lpstr>
      <vt:lpstr>500ppm_TF1</vt:lpstr>
      <vt:lpstr>300ppm_TF1</vt:lpstr>
      <vt:lpstr>300ppm_TF1.5</vt:lpstr>
      <vt:lpstr>300ppm_TF2</vt:lpstr>
      <vt:lpstr>200ppm_TF2</vt:lpstr>
      <vt:lpstr>100ppm_TF2</vt:lpstr>
      <vt:lpstr>400ppm_TF2</vt:lpstr>
      <vt:lpstr>400ppm_TF1.5</vt:lpstr>
      <vt:lpstr>400ppm_TF1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2022-04-26T12:51:04Z</dcterms:created>
  <dcterms:modified xsi:type="dcterms:W3CDTF">2022-10-27T16:38:47Z</dcterms:modified>
  <cp:category/>
  <cp:contentStatus/>
</cp:coreProperties>
</file>