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amid\OneDrive\Documents\MATLAB\Exercise_2\"/>
    </mc:Choice>
  </mc:AlternateContent>
  <xr:revisionPtr revIDLastSave="0" documentId="13_ncr:1_{FB7EFE6E-572A-41E2-9050-F3C12C6B195A}" xr6:coauthVersionLast="47" xr6:coauthVersionMax="47" xr10:uidLastSave="{00000000-0000-0000-0000-000000000000}"/>
  <bookViews>
    <workbookView xWindow="38280" yWindow="3660" windowWidth="29040" windowHeight="15720" xr2:uid="{00000000-000D-0000-FFFF-FFFF00000000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J14" i="2"/>
  <c r="I14" i="2"/>
  <c r="H14" i="2"/>
  <c r="I11" i="2"/>
  <c r="H11" i="2"/>
  <c r="I9" i="2"/>
  <c r="J9" i="2"/>
  <c r="K9" i="2"/>
  <c r="H9" i="2"/>
  <c r="K5" i="2"/>
  <c r="K6" i="2"/>
  <c r="K7" i="2"/>
  <c r="K8" i="2"/>
  <c r="K4" i="2"/>
  <c r="J5" i="2"/>
  <c r="J6" i="2"/>
  <c r="J7" i="2"/>
  <c r="J8" i="2"/>
  <c r="J4" i="2"/>
</calcChain>
</file>

<file path=xl/sharedStrings.xml><?xml version="1.0" encoding="utf-8"?>
<sst xmlns="http://schemas.openxmlformats.org/spreadsheetml/2006/main" count="30" uniqueCount="20">
  <si>
    <t>SDP</t>
  </si>
  <si>
    <t>KESK</t>
  </si>
  <si>
    <t>KOK</t>
  </si>
  <si>
    <t>PS</t>
  </si>
  <si>
    <t>VIHR</t>
  </si>
  <si>
    <t>MYÖ</t>
  </si>
  <si>
    <t>KD</t>
  </si>
  <si>
    <t>Number of votes in the municipal elections in Lappeenranta</t>
  </si>
  <si>
    <t>Eligible voters</t>
  </si>
  <si>
    <t>Party</t>
  </si>
  <si>
    <t>xi</t>
  </si>
  <si>
    <t>yi</t>
  </si>
  <si>
    <t>xiyi</t>
  </si>
  <si>
    <t>x^2</t>
  </si>
  <si>
    <t>sums =</t>
  </si>
  <si>
    <t>means =</t>
  </si>
  <si>
    <t>SSxx</t>
  </si>
  <si>
    <t>SSxy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</si>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</sst>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votes for SDP in the municipal elections in Lappeenranta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507071193324034E-4"/>
                  <c:y val="0.15967911799744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(2)'!$H$4:$H$8</c:f>
              <c:numCache>
                <c:formatCode>General</c:formatCode>
                <c:ptCount val="5"/>
                <c:pt idx="0">
                  <c:v>2017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</c:numCache>
            </c:numRef>
          </c:xVal>
          <c:yVal>
            <c:numRef>
              <c:f>'Sheet1 (2)'!$I$4:$I$8</c:f>
              <c:numCache>
                <c:formatCode>#,##0</c:formatCode>
                <c:ptCount val="5"/>
                <c:pt idx="0">
                  <c:v>7697</c:v>
                </c:pt>
                <c:pt idx="1">
                  <c:v>7191</c:v>
                </c:pt>
                <c:pt idx="2">
                  <c:v>8952</c:v>
                </c:pt>
                <c:pt idx="3">
                  <c:v>8752</c:v>
                </c:pt>
                <c:pt idx="4">
                  <c:v>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4-40EE-BD6D-A16170B41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61120"/>
        <c:axId val="591453920"/>
      </c:scatterChart>
      <c:valAx>
        <c:axId val="5914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3920"/>
        <c:crosses val="autoZero"/>
        <c:crossBetween val="midCat"/>
      </c:valAx>
      <c:valAx>
        <c:axId val="5914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165099</xdr:colOff>
      <xdr:row>3</xdr:row>
      <xdr:rowOff>28574</xdr:rowOff>
    </xdr:from>
    <xdr:to>
      <xdr:col>22</xdr:col>
      <xdr:colOff>158750</xdr:colOff>
      <xdr:row>21</xdr:row>
      <xdr:rowOff>98424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04979-CCA0-09C0-B434-68B291525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0CE7-5997-4C48-9CC4-1009E1B5CFCB}">
  <dimension ref="A1:O14"/>
  <sheetViews>
    <sheetView tabSelected="1" workbookViewId="0">
      <selection activeCell="L18" sqref="L18"/>
    </sheetView>
  </sheetViews>
  <sheetFormatPr defaultRowHeight="14.5" x14ac:dyDescent="0.35"/>
  <cols>
    <col min="1" max="1" width="12.7265625" customWidth="1"/>
    <col min="10" max="10" width="9.7265625" bestFit="1" customWidth="1"/>
  </cols>
  <sheetData>
    <row r="1" spans="1:15" ht="15.5" x14ac:dyDescent="0.35">
      <c r="A1" s="10" t="s">
        <v>7</v>
      </c>
      <c r="B1" s="10"/>
      <c r="C1" s="10"/>
      <c r="D1" s="10"/>
      <c r="E1" s="10"/>
      <c r="F1" s="10"/>
    </row>
    <row r="2" spans="1:15" ht="15.5" x14ac:dyDescent="0.35">
      <c r="A2" s="10"/>
      <c r="B2" s="10"/>
      <c r="C2" s="10"/>
      <c r="D2" s="10"/>
      <c r="E2" s="10"/>
      <c r="F2" s="10"/>
    </row>
    <row r="3" spans="1:15" s="3" customFormat="1" ht="15" x14ac:dyDescent="0.35">
      <c r="A3" s="11" t="s">
        <v>9</v>
      </c>
      <c r="B3" s="12">
        <v>2017</v>
      </c>
      <c r="C3" s="12">
        <v>2012</v>
      </c>
      <c r="D3" s="12">
        <v>2008</v>
      </c>
      <c r="E3" s="12">
        <v>2004</v>
      </c>
      <c r="F3" s="12">
        <v>2000</v>
      </c>
      <c r="G3" s="4"/>
      <c r="H3" s="4" t="s">
        <v>10</v>
      </c>
      <c r="I3" s="4" t="s">
        <v>11</v>
      </c>
      <c r="J3" s="5" t="s">
        <v>12</v>
      </c>
      <c r="K3" s="4" t="s">
        <v>13</v>
      </c>
      <c r="L3" s="4"/>
      <c r="M3" s="5"/>
      <c r="N3" s="4"/>
      <c r="O3" s="5"/>
    </row>
    <row r="4" spans="1:15" ht="15.5" x14ac:dyDescent="0.35">
      <c r="A4" s="8" t="s">
        <v>0</v>
      </c>
      <c r="B4" s="13">
        <v>7697</v>
      </c>
      <c r="C4" s="13">
        <v>7191</v>
      </c>
      <c r="D4" s="13">
        <v>8952</v>
      </c>
      <c r="E4" s="13">
        <v>8752</v>
      </c>
      <c r="F4" s="13">
        <v>7549</v>
      </c>
      <c r="G4" s="1"/>
      <c r="H4" s="12">
        <v>2017</v>
      </c>
      <c r="I4" s="13">
        <v>7697</v>
      </c>
      <c r="J4" s="2">
        <f>H4*I4</f>
        <v>15524849</v>
      </c>
      <c r="K4" s="1">
        <f>H4^2</f>
        <v>4068289</v>
      </c>
      <c r="L4" s="1"/>
      <c r="M4" s="2"/>
      <c r="N4" s="1"/>
      <c r="O4" s="2"/>
    </row>
    <row r="5" spans="1:15" ht="15.5" x14ac:dyDescent="0.35">
      <c r="A5" s="8" t="s">
        <v>1</v>
      </c>
      <c r="B5" s="13">
        <v>6484</v>
      </c>
      <c r="C5" s="13">
        <v>6200</v>
      </c>
      <c r="D5" s="13">
        <v>6978</v>
      </c>
      <c r="E5" s="13">
        <v>4910</v>
      </c>
      <c r="F5" s="13">
        <v>4393</v>
      </c>
      <c r="G5" s="1"/>
      <c r="H5" s="12">
        <v>2012</v>
      </c>
      <c r="I5" s="13">
        <v>7191</v>
      </c>
      <c r="J5" s="2">
        <f t="shared" ref="J5:J8" si="0">H5*I5</f>
        <v>14468292</v>
      </c>
      <c r="K5" s="1">
        <f t="shared" ref="K5:K8" si="1">H5^2</f>
        <v>4048144</v>
      </c>
      <c r="L5" s="1"/>
      <c r="M5" s="1"/>
      <c r="N5" s="1"/>
      <c r="O5" s="2"/>
    </row>
    <row r="6" spans="1:15" ht="15.5" x14ac:dyDescent="0.35">
      <c r="A6" s="8" t="s">
        <v>2</v>
      </c>
      <c r="B6" s="13">
        <v>6227</v>
      </c>
      <c r="C6" s="13">
        <v>6691</v>
      </c>
      <c r="D6" s="13">
        <v>7111</v>
      </c>
      <c r="E6" s="13">
        <v>5413</v>
      </c>
      <c r="F6" s="13">
        <v>4586</v>
      </c>
      <c r="G6" s="1"/>
      <c r="H6" s="12">
        <v>2008</v>
      </c>
      <c r="I6" s="13">
        <v>8952</v>
      </c>
      <c r="J6" s="2">
        <f t="shared" si="0"/>
        <v>17975616</v>
      </c>
      <c r="K6" s="1">
        <f t="shared" si="1"/>
        <v>4032064</v>
      </c>
      <c r="L6" s="1"/>
      <c r="M6" s="1"/>
      <c r="N6" s="1"/>
      <c r="O6" s="2"/>
    </row>
    <row r="7" spans="1:15" ht="15" customHeight="1" x14ac:dyDescent="0.35">
      <c r="A7" s="8" t="s">
        <v>3</v>
      </c>
      <c r="B7" s="13">
        <v>3977</v>
      </c>
      <c r="C7" s="13">
        <v>4547</v>
      </c>
      <c r="D7" s="13">
        <v>1121</v>
      </c>
      <c r="E7" s="13">
        <v>954</v>
      </c>
      <c r="F7" s="13">
        <v>114</v>
      </c>
      <c r="G7" s="1"/>
      <c r="H7" s="12">
        <v>2004</v>
      </c>
      <c r="I7" s="13">
        <v>8752</v>
      </c>
      <c r="J7" s="2">
        <f t="shared" si="0"/>
        <v>17539008</v>
      </c>
      <c r="K7" s="1">
        <f t="shared" si="1"/>
        <v>4016016</v>
      </c>
      <c r="L7" s="6"/>
      <c r="M7" s="6"/>
      <c r="N7" s="6"/>
      <c r="O7" s="6"/>
    </row>
    <row r="8" spans="1:15" ht="15.5" x14ac:dyDescent="0.35">
      <c r="A8" s="8" t="s">
        <v>4</v>
      </c>
      <c r="B8" s="13">
        <v>3900</v>
      </c>
      <c r="C8" s="13">
        <v>1869</v>
      </c>
      <c r="D8" s="13">
        <v>1728</v>
      </c>
      <c r="E8" s="13">
        <v>1171</v>
      </c>
      <c r="F8" s="13">
        <v>610</v>
      </c>
      <c r="G8" s="1"/>
      <c r="H8" s="12">
        <v>2000</v>
      </c>
      <c r="I8" s="13">
        <v>7549</v>
      </c>
      <c r="J8" s="2">
        <f t="shared" si="0"/>
        <v>15098000</v>
      </c>
      <c r="K8" s="1">
        <f t="shared" si="1"/>
        <v>4000000</v>
      </c>
      <c r="L8" s="1"/>
      <c r="M8" s="1"/>
      <c r="N8" s="1"/>
      <c r="O8" s="1"/>
    </row>
    <row r="9" spans="1:15" ht="15.5" x14ac:dyDescent="0.35">
      <c r="A9" s="8" t="s">
        <v>5</v>
      </c>
      <c r="B9" s="13">
        <v>1719</v>
      </c>
      <c r="C9" s="14">
        <v>2910</v>
      </c>
      <c r="D9" s="13">
        <v>3012</v>
      </c>
      <c r="E9" s="13">
        <v>3549</v>
      </c>
      <c r="F9" s="13">
        <v>3972</v>
      </c>
      <c r="G9" s="4" t="s">
        <v>14</v>
      </c>
      <c r="H9" s="1">
        <f>SUM(H4:H8)</f>
        <v>10041</v>
      </c>
      <c r="I9" s="1">
        <f t="shared" ref="I9:K9" si="2">SUM(I4:I8)</f>
        <v>40141</v>
      </c>
      <c r="J9" s="1">
        <f t="shared" si="2"/>
        <v>80605765</v>
      </c>
      <c r="K9" s="1">
        <f t="shared" si="2"/>
        <v>20164513</v>
      </c>
      <c r="L9" s="1"/>
      <c r="M9" s="1"/>
      <c r="N9" s="1"/>
      <c r="O9" s="1"/>
    </row>
    <row r="10" spans="1:15" ht="15.5" x14ac:dyDescent="0.35">
      <c r="A10" s="8" t="s">
        <v>6</v>
      </c>
      <c r="B10" s="13">
        <v>1577</v>
      </c>
      <c r="C10" s="13">
        <v>1775</v>
      </c>
      <c r="D10" s="13">
        <v>2563</v>
      </c>
      <c r="E10" s="13">
        <v>1380</v>
      </c>
      <c r="F10" s="15">
        <v>1321</v>
      </c>
      <c r="G10" s="4"/>
      <c r="H10" s="1"/>
      <c r="I10" s="1"/>
      <c r="J10" s="2"/>
    </row>
    <row r="11" spans="1:15" ht="15.5" x14ac:dyDescent="0.35">
      <c r="A11" s="7"/>
      <c r="B11" s="7"/>
      <c r="C11" s="7"/>
      <c r="D11" s="10"/>
      <c r="E11" s="10"/>
      <c r="F11" s="10"/>
      <c r="G11" s="3" t="s">
        <v>15</v>
      </c>
      <c r="H11">
        <f>AVERAGE(H4:H8)</f>
        <v>2008.2</v>
      </c>
      <c r="I11">
        <f>AVERAGE(I4:I8)</f>
        <v>8028.2</v>
      </c>
    </row>
    <row r="12" spans="1:15" ht="15.5" x14ac:dyDescent="0.35">
      <c r="A12" s="7"/>
      <c r="B12" s="7"/>
      <c r="C12" s="7"/>
      <c r="D12" s="10"/>
      <c r="E12" s="10"/>
      <c r="F12" s="10"/>
    </row>
    <row r="13" spans="1:15" ht="15.5" x14ac:dyDescent="0.35">
      <c r="A13" s="7"/>
      <c r="B13" s="7"/>
      <c r="C13" s="7"/>
      <c r="D13" s="10"/>
      <c r="E13" s="10"/>
      <c r="F13" s="10"/>
      <c r="H13" s="3" t="s">
        <v>17</v>
      </c>
      <c r="I13" s="3" t="s">
        <v>16</v>
      </c>
      <c r="J13" s="3" t="s">
        <v>18</v>
      </c>
      <c r="K13" s="3" t="s">
        <v>19</v>
      </c>
    </row>
    <row r="14" spans="1:15" ht="17.25" customHeight="1" x14ac:dyDescent="0.35">
      <c r="A14" s="7" t="s">
        <v>8</v>
      </c>
      <c r="B14" s="9">
        <v>59496</v>
      </c>
      <c r="C14" s="9">
        <v>58835</v>
      </c>
      <c r="D14" s="9">
        <v>56790</v>
      </c>
      <c r="E14" s="9">
        <v>47428</v>
      </c>
      <c r="F14" s="9">
        <v>45970</v>
      </c>
      <c r="H14">
        <f>J9-((H9*I9)/5)</f>
        <v>-5391.2000000029802</v>
      </c>
      <c r="I14">
        <f>K9-((H9)^2)/5</f>
        <v>176.80000000074506</v>
      </c>
      <c r="J14" s="3">
        <f>H14/I14</f>
        <v>-30.493212669571612</v>
      </c>
      <c r="K14" s="3">
        <f>I11-J14*H11</f>
        <v>69264.669683033717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H8" sqref="H8"/>
    </sheetView>
  </sheetViews>
  <sheetFormatPr defaultRowHeight="14.5" x14ac:dyDescent="0.35"/>
  <cols>
    <col min="1" max="1" width="12.7265625" customWidth="1"/>
  </cols>
  <sheetData>
    <row r="1" spans="1:15" ht="15.5" x14ac:dyDescent="0.35">
      <c r="A1" s="10" t="s">
        <v>7</v>
      </c>
      <c r="B1" s="10"/>
      <c r="C1" s="10"/>
      <c r="D1" s="10"/>
      <c r="E1" s="10"/>
      <c r="F1" s="10"/>
    </row>
    <row r="2" spans="1:15" ht="15.5" x14ac:dyDescent="0.35">
      <c r="A2" s="10"/>
      <c r="B2" s="10"/>
      <c r="C2" s="10"/>
      <c r="D2" s="10"/>
      <c r="E2" s="10"/>
      <c r="F2" s="10"/>
    </row>
    <row r="3" spans="1:15" s="3" customFormat="1" ht="15" x14ac:dyDescent="0.35">
      <c r="A3" s="11" t="s">
        <v>9</v>
      </c>
      <c r="B3" s="12">
        <v>2017</v>
      </c>
      <c r="C3" s="12">
        <v>2012</v>
      </c>
      <c r="D3" s="12">
        <v>2008</v>
      </c>
      <c r="E3" s="12">
        <v>2004</v>
      </c>
      <c r="F3" s="12">
        <v>2000</v>
      </c>
      <c r="G3" s="4"/>
      <c r="H3" s="4"/>
      <c r="I3" s="4"/>
      <c r="J3" s="5"/>
      <c r="K3" s="4"/>
      <c r="L3" s="4"/>
      <c r="M3" s="5"/>
      <c r="N3" s="4"/>
      <c r="O3" s="5"/>
    </row>
    <row r="4" spans="1:15" ht="15.5" x14ac:dyDescent="0.35">
      <c r="A4" s="8" t="s">
        <v>0</v>
      </c>
      <c r="B4" s="13">
        <v>7697</v>
      </c>
      <c r="C4" s="13">
        <v>7191</v>
      </c>
      <c r="D4" s="13">
        <v>8952</v>
      </c>
      <c r="E4" s="13">
        <v>8752</v>
      </c>
      <c r="F4" s="13">
        <v>7549</v>
      </c>
      <c r="G4" s="1"/>
      <c r="H4" s="1"/>
      <c r="I4" s="1"/>
      <c r="J4" s="2"/>
      <c r="K4" s="1"/>
      <c r="L4" s="1"/>
      <c r="M4" s="2"/>
      <c r="N4" s="1"/>
      <c r="O4" s="2"/>
    </row>
    <row r="5" spans="1:15" ht="15.5" x14ac:dyDescent="0.35">
      <c r="A5" s="8" t="s">
        <v>1</v>
      </c>
      <c r="B5" s="13">
        <v>6484</v>
      </c>
      <c r="C5" s="13">
        <v>6200</v>
      </c>
      <c r="D5" s="13">
        <v>6978</v>
      </c>
      <c r="E5" s="13">
        <v>4910</v>
      </c>
      <c r="F5" s="13">
        <v>4393</v>
      </c>
      <c r="G5" s="1"/>
      <c r="H5" s="1"/>
      <c r="I5" s="1"/>
      <c r="J5" s="2"/>
      <c r="K5" s="1"/>
      <c r="L5" s="1"/>
      <c r="M5" s="1"/>
      <c r="N5" s="1"/>
      <c r="O5" s="2"/>
    </row>
    <row r="6" spans="1:15" ht="15.5" x14ac:dyDescent="0.35">
      <c r="A6" s="8" t="s">
        <v>2</v>
      </c>
      <c r="B6" s="13">
        <v>6227</v>
      </c>
      <c r="C6" s="13">
        <v>6691</v>
      </c>
      <c r="D6" s="13">
        <v>7111</v>
      </c>
      <c r="E6" s="13">
        <v>5413</v>
      </c>
      <c r="F6" s="13">
        <v>4586</v>
      </c>
      <c r="G6" s="1"/>
      <c r="H6" s="1"/>
      <c r="I6" s="1"/>
      <c r="J6" s="2"/>
      <c r="K6" s="1"/>
      <c r="L6" s="1"/>
      <c r="M6" s="1"/>
      <c r="N6" s="1"/>
      <c r="O6" s="2"/>
    </row>
    <row r="7" spans="1:15" ht="15" customHeight="1" x14ac:dyDescent="0.35">
      <c r="A7" s="8" t="s">
        <v>3</v>
      </c>
      <c r="B7" s="13">
        <v>3977</v>
      </c>
      <c r="C7" s="13">
        <v>4547</v>
      </c>
      <c r="D7" s="13">
        <v>1121</v>
      </c>
      <c r="E7" s="13">
        <v>954</v>
      </c>
      <c r="F7" s="13">
        <v>114</v>
      </c>
      <c r="G7" s="1"/>
      <c r="H7" s="1"/>
      <c r="I7" s="1"/>
      <c r="J7" s="2"/>
      <c r="K7" s="6"/>
      <c r="L7" s="6"/>
      <c r="M7" s="6"/>
      <c r="N7" s="6"/>
      <c r="O7" s="6"/>
    </row>
    <row r="8" spans="1:15" ht="15.5" x14ac:dyDescent="0.35">
      <c r="A8" s="8" t="s">
        <v>4</v>
      </c>
      <c r="B8" s="13">
        <v>3900</v>
      </c>
      <c r="C8" s="13">
        <v>1869</v>
      </c>
      <c r="D8" s="13">
        <v>1728</v>
      </c>
      <c r="E8" s="13">
        <v>1171</v>
      </c>
      <c r="F8" s="13">
        <v>610</v>
      </c>
      <c r="G8" s="1"/>
      <c r="H8" s="1"/>
      <c r="I8" s="1"/>
      <c r="J8" s="2"/>
      <c r="K8" s="1"/>
      <c r="L8" s="1"/>
      <c r="M8" s="1"/>
      <c r="N8" s="1"/>
      <c r="O8" s="1"/>
    </row>
    <row r="9" spans="1:15" ht="15.5" x14ac:dyDescent="0.35">
      <c r="A9" s="8" t="s">
        <v>5</v>
      </c>
      <c r="B9" s="13">
        <v>1719</v>
      </c>
      <c r="C9" s="14">
        <v>2910</v>
      </c>
      <c r="D9" s="13">
        <v>3012</v>
      </c>
      <c r="E9" s="13">
        <v>3549</v>
      </c>
      <c r="F9" s="13">
        <v>3972</v>
      </c>
      <c r="G9" s="1"/>
      <c r="H9" s="1"/>
      <c r="I9" s="1"/>
      <c r="J9" s="2"/>
      <c r="K9" s="1"/>
      <c r="L9" s="1"/>
      <c r="M9" s="1"/>
      <c r="N9" s="1"/>
      <c r="O9" s="1"/>
    </row>
    <row r="10" spans="1:15" ht="15.5" x14ac:dyDescent="0.35">
      <c r="A10" s="8" t="s">
        <v>6</v>
      </c>
      <c r="B10" s="13">
        <v>1577</v>
      </c>
      <c r="C10" s="13">
        <v>1775</v>
      </c>
      <c r="D10" s="13">
        <v>2563</v>
      </c>
      <c r="E10" s="13">
        <v>1380</v>
      </c>
      <c r="F10" s="15">
        <v>1321</v>
      </c>
      <c r="G10" s="1"/>
      <c r="H10" s="1"/>
      <c r="I10" s="1"/>
      <c r="J10" s="2"/>
    </row>
    <row r="11" spans="1:15" ht="15.5" x14ac:dyDescent="0.35">
      <c r="A11" s="7"/>
      <c r="B11" s="7"/>
      <c r="C11" s="7"/>
      <c r="D11" s="10"/>
      <c r="E11" s="10"/>
      <c r="F11" s="10"/>
    </row>
    <row r="12" spans="1:15" ht="15.5" x14ac:dyDescent="0.35">
      <c r="A12" s="7"/>
      <c r="B12" s="7"/>
      <c r="C12" s="7"/>
      <c r="D12" s="10"/>
      <c r="E12" s="10"/>
      <c r="F12" s="10"/>
    </row>
    <row r="13" spans="1:15" ht="15.5" x14ac:dyDescent="0.35">
      <c r="A13" s="7"/>
      <c r="B13" s="7"/>
      <c r="C13" s="7"/>
      <c r="D13" s="10"/>
      <c r="E13" s="10"/>
      <c r="F13" s="10"/>
    </row>
    <row r="14" spans="1:15" ht="17.25" customHeight="1" x14ac:dyDescent="0.35">
      <c r="A14" s="7" t="s">
        <v>8</v>
      </c>
      <c r="B14" s="9">
        <v>59496</v>
      </c>
      <c r="C14" s="9">
        <v>58835</v>
      </c>
      <c r="D14" s="9">
        <v>56790</v>
      </c>
      <c r="E14" s="9">
        <v>47428</v>
      </c>
      <c r="F14" s="9">
        <v>45970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</dc:creator>
  <cp:lastModifiedBy>hamidur_rk@outlook.com</cp:lastModifiedBy>
  <dcterms:created xsi:type="dcterms:W3CDTF">2017-04-13T07:40:35Z</dcterms:created>
  <dcterms:modified xsi:type="dcterms:W3CDTF">2024-10-17T15:51:25Z</dcterms:modified>
</cp:coreProperties>
</file>