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urface Water\shared\permitted_takes\Output\Hydrology\Permitted Takes\Output\Example\waipara_gaz\"/>
    </mc:Choice>
  </mc:AlternateContent>
  <xr:revisionPtr revIDLastSave="0" documentId="8_{CF3E198A-424D-407D-8835-46FC6CF308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mitted Takes Output 20160330" sheetId="1" r:id="rId1"/>
    <sheet name="Wells" sheetId="2" r:id="rId2"/>
    <sheet name="Wells domestic st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3" i="1"/>
  <c r="D15" i="1" l="1"/>
  <c r="D20" i="1"/>
  <c r="D19" i="1"/>
  <c r="D18" i="1"/>
  <c r="D25" i="1" l="1"/>
  <c r="F25" i="1" l="1"/>
  <c r="E25" i="1"/>
  <c r="F24" i="1"/>
  <c r="E24" i="1"/>
  <c r="E23" i="1"/>
  <c r="F23" i="1"/>
</calcChain>
</file>

<file path=xl/sharedStrings.xml><?xml version="1.0" encoding="utf-8"?>
<sst xmlns="http://schemas.openxmlformats.org/spreadsheetml/2006/main" count="16363" uniqueCount="2407">
  <si>
    <t>Estimated Population not on a Reticulated System or Stock Water Network</t>
  </si>
  <si>
    <t>User</t>
  </si>
  <si>
    <t>Est. Population</t>
  </si>
  <si>
    <t>Factor (Ltrs/head/day)</t>
  </si>
  <si>
    <t>Est. Total Water Use (m3/day)</t>
  </si>
  <si>
    <t>Dairy Cattle</t>
  </si>
  <si>
    <t>Beef Cattle</t>
  </si>
  <si>
    <t>Sheep</t>
  </si>
  <si>
    <t>Deer</t>
  </si>
  <si>
    <t>Pigs</t>
  </si>
  <si>
    <t>Goats</t>
  </si>
  <si>
    <t>Horses</t>
  </si>
  <si>
    <t>Ostriches and Emus</t>
  </si>
  <si>
    <t>Alpacas and Llamas</t>
  </si>
  <si>
    <t>Poultry</t>
  </si>
  <si>
    <t>WELL_NO</t>
  </si>
  <si>
    <t>WELL_TYPE</t>
  </si>
  <si>
    <t>WELL_TYPE_DESC</t>
  </si>
  <si>
    <t>WELL_STATUS</t>
  </si>
  <si>
    <t>WELL_STATUS_DESC</t>
  </si>
  <si>
    <t>LOCALITY</t>
  </si>
  <si>
    <t>ROAD_OR_STREET</t>
  </si>
  <si>
    <t>WELL_OWNER</t>
  </si>
  <si>
    <t>DEPTH</t>
  </si>
  <si>
    <t>DIAMETER</t>
  </si>
  <si>
    <t>DATE_DRILLED</t>
  </si>
  <si>
    <t>USE_CODE_1</t>
  </si>
  <si>
    <t>USE_CODE_1_DESC</t>
  </si>
  <si>
    <t>USE_CODE_2</t>
  </si>
  <si>
    <t>USE_CODE_2_DESC</t>
  </si>
  <si>
    <t>GW_MONITORING_TYPE</t>
  </si>
  <si>
    <t>GW_MONITORING_TYPE_DESC</t>
  </si>
  <si>
    <t>WQ_MONITORING_TYPE</t>
  </si>
  <si>
    <t>WQ_MONITORING_TYPE_DESC</t>
  </si>
  <si>
    <t>WQ_SAMPLE_COUNT</t>
  </si>
  <si>
    <t>TOP_SCREEN_1</t>
  </si>
  <si>
    <t>TOP_SCREEN_2</t>
  </si>
  <si>
    <t>TOP_SCREEN_3</t>
  </si>
  <si>
    <t>BOTTOM_SCREEN_1</t>
  </si>
  <si>
    <t>BOTTOM_SCREEN_2</t>
  </si>
  <si>
    <t>BOTTOM_SCREEN_3</t>
  </si>
  <si>
    <t>READING_COUNT</t>
  </si>
  <si>
    <t>REFERENCE_RL</t>
  </si>
  <si>
    <t>GROUND_RL</t>
  </si>
  <si>
    <t>HIGHEST_WATER_LEVEL</t>
  </si>
  <si>
    <t>LOWEST_WATER_LEVEL</t>
  </si>
  <si>
    <t>START_READINGS</t>
  </si>
  <si>
    <t>END_READINGS</t>
  </si>
  <si>
    <t>CALC_MIN</t>
  </si>
  <si>
    <t>MAX_YIELD</t>
  </si>
  <si>
    <t>MAX_DRAW_DOWN</t>
  </si>
  <si>
    <t>STRATA</t>
  </si>
  <si>
    <t>SPECIFIC_CAPACITY</t>
  </si>
  <si>
    <t>ISOTOPE</t>
  </si>
  <si>
    <t>WATER_USE</t>
  </si>
  <si>
    <t>AQUIFER_TESTS</t>
  </si>
  <si>
    <t>STEP_TEST_STEPS</t>
  </si>
  <si>
    <t>QAR_CODE</t>
  </si>
  <si>
    <t>NZMGX</t>
  </si>
  <si>
    <t>NZMGY</t>
  </si>
  <si>
    <t>NZMS260</t>
  </si>
  <si>
    <t>NZTMX</t>
  </si>
  <si>
    <t>NZTMY</t>
  </si>
  <si>
    <t>NZTOPO50</t>
  </si>
  <si>
    <t>Link</t>
  </si>
  <si>
    <t>OBJECTID</t>
  </si>
  <si>
    <t>Shape</t>
  </si>
  <si>
    <t>INITIAL_SWL</t>
  </si>
  <si>
    <t>DRILLER</t>
  </si>
  <si>
    <t>M34/5987</t>
  </si>
  <si>
    <t>BO</t>
  </si>
  <si>
    <t>Bore or Well</t>
  </si>
  <si>
    <t>ND</t>
  </si>
  <si>
    <t>Not Drilled</t>
  </si>
  <si>
    <t>WAIPARA</t>
  </si>
  <si>
    <t>INNES ROAD</t>
  </si>
  <si>
    <t>WAIATA VINEYARD WAIPARA LTD</t>
  </si>
  <si>
    <t>&lt;Null&gt;</t>
  </si>
  <si>
    <t xml:space="preserve">  </t>
  </si>
  <si>
    <t xml:space="preserve"> </t>
  </si>
  <si>
    <t xml:space="preserve">      </t>
  </si>
  <si>
    <t xml:space="preserve">                              </t>
  </si>
  <si>
    <t>M34:86890-89010</t>
  </si>
  <si>
    <t>BV24:7688-2738</t>
  </si>
  <si>
    <t>http://ecan.govt.nz/services/online-services/tools-calculators/pages/well-detail.aspx?WellNo=M34/5987</t>
  </si>
  <si>
    <t>Point</t>
  </si>
  <si>
    <t>N34/0296</t>
  </si>
  <si>
    <t>EX</t>
  </si>
  <si>
    <t>Casing Retrieved / Abandoned</t>
  </si>
  <si>
    <t>Amberley</t>
  </si>
  <si>
    <t>Omihi Road SH 1</t>
  </si>
  <si>
    <t>YEWELL, P D</t>
  </si>
  <si>
    <t>TE</t>
  </si>
  <si>
    <t>Geotechnical / Geological Investigation</t>
  </si>
  <si>
    <t>N34:97570-98530</t>
  </si>
  <si>
    <t>BV24:8756-3689</t>
  </si>
  <si>
    <t>http://ecan.govt.nz/services/online-services/tools-calculators/pages/well-detail.aspx?WellNo=N34/0296</t>
  </si>
  <si>
    <t>McMillan Drilling Ltd</t>
  </si>
  <si>
    <t>M34/5574</t>
  </si>
  <si>
    <t>AE</t>
  </si>
  <si>
    <t>Active (exist, present)</t>
  </si>
  <si>
    <t>Waipara</t>
  </si>
  <si>
    <t>Bain Road</t>
  </si>
  <si>
    <t>Waipara Downs Limited</t>
  </si>
  <si>
    <t>IR</t>
  </si>
  <si>
    <t>Irrigation</t>
  </si>
  <si>
    <t>OB</t>
  </si>
  <si>
    <t>Water Level Observation</t>
  </si>
  <si>
    <t>M</t>
  </si>
  <si>
    <t>Monthly Manual</t>
  </si>
  <si>
    <t>M34:85442-94190</t>
  </si>
  <si>
    <t>BV24:7544-3255</t>
  </si>
  <si>
    <t>http://ecan.govt.nz/services/online-services/tools-calculators/pages/well-detail.aspx?WellNo=M34/5574</t>
  </si>
  <si>
    <t>M34/5573</t>
  </si>
  <si>
    <t>528 Ram Paddock Road</t>
  </si>
  <si>
    <t>Tokarahi Farming Company Limited</t>
  </si>
  <si>
    <t>DS</t>
  </si>
  <si>
    <t>Domestic and Stockwater</t>
  </si>
  <si>
    <t>M34:79581-92644</t>
  </si>
  <si>
    <t>BV24:6958-3101</t>
  </si>
  <si>
    <t>http://ecan.govt.nz/services/online-services/tools-calculators/pages/well-detail.aspx?WellNo=M34/5573</t>
  </si>
  <si>
    <t>Clemence Drilling Contractors</t>
  </si>
  <si>
    <t>M34/0762</t>
  </si>
  <si>
    <t>AMBERLEY</t>
  </si>
  <si>
    <t>RAM PADDOCK ROAD</t>
  </si>
  <si>
    <t>TOKARAHI FARMING CO LTD</t>
  </si>
  <si>
    <t>ST</t>
  </si>
  <si>
    <t>Stock Supply</t>
  </si>
  <si>
    <t>M34:79830-92650</t>
  </si>
  <si>
    <t>BV24:6983-3101</t>
  </si>
  <si>
    <t>http://ecan.govt.nz/services/online-services/tools-calculators/pages/well-detail.aspx?WellNo=M34/0762</t>
  </si>
  <si>
    <t>not known</t>
  </si>
  <si>
    <t>M34/0350</t>
  </si>
  <si>
    <t>RAM PADDOCK RD "RANDOLF DOWNS"</t>
  </si>
  <si>
    <t>WYLLIE, J.F.</t>
  </si>
  <si>
    <t>M34:80700-92500</t>
  </si>
  <si>
    <t>BV24:7070-3086</t>
  </si>
  <si>
    <t>http://ecan.govt.nz/services/online-services/tools-calculators/pages/well-detail.aspx?WellNo=M34/0350</t>
  </si>
  <si>
    <t>M34/0014</t>
  </si>
  <si>
    <t>NO</t>
  </si>
  <si>
    <t>Not Used</t>
  </si>
  <si>
    <t>MT BROWN</t>
  </si>
  <si>
    <t>NEAR WAIPARA, RANDOLPH DOWNS</t>
  </si>
  <si>
    <t>BRIGGS</t>
  </si>
  <si>
    <t>M34:81300-92600</t>
  </si>
  <si>
    <t>BV24:7130-3096</t>
  </si>
  <si>
    <t>http://ecan.govt.nz/services/online-services/tools-calculators/pages/well-detail.aspx?WellNo=M34/0014</t>
  </si>
  <si>
    <t>M34/0020</t>
  </si>
  <si>
    <t>MOUND RD</t>
  </si>
  <si>
    <t>HARRISON</t>
  </si>
  <si>
    <t>M34:81800-92400</t>
  </si>
  <si>
    <t>BV24:7180-3076</t>
  </si>
  <si>
    <t>http://ecan.govt.nz/services/online-services/tools-calculators/pages/well-detail.aspx?WellNo=M34/0020</t>
  </si>
  <si>
    <t>M34/0491</t>
  </si>
  <si>
    <t>RAM PADDOCK RD</t>
  </si>
  <si>
    <t>Tutton Sienko &amp; Hill</t>
  </si>
  <si>
    <t>M34:81467-93408</t>
  </si>
  <si>
    <t>BV24:7146-3177</t>
  </si>
  <si>
    <t>http://ecan.govt.nz/services/online-services/tools-calculators/pages/well-detail.aspx?WellNo=M34/0491</t>
  </si>
  <si>
    <t>M34/5531</t>
  </si>
  <si>
    <t>Ram Paddock Road</t>
  </si>
  <si>
    <t>Waipara Limestone Vineyard Estates Limited</t>
  </si>
  <si>
    <t>M34:81217-92681</t>
  </si>
  <si>
    <t>BV24:7121-3105</t>
  </si>
  <si>
    <t>http://ecan.govt.nz/services/online-services/tools-calculators/pages/well-detail.aspx?WellNo=M34/5531</t>
  </si>
  <si>
    <t>M34/5535</t>
  </si>
  <si>
    <t>NI</t>
  </si>
  <si>
    <t>No Info Expired Boreconsent</t>
  </si>
  <si>
    <t>Stewart, RG</t>
  </si>
  <si>
    <t>M34:83000-93190</t>
  </si>
  <si>
    <t>BV24:7299-3155</t>
  </si>
  <si>
    <t>http://ecan.govt.nz/services/online-services/tools-calculators/pages/well-detail.aspx?WellNo=M34/5535</t>
  </si>
  <si>
    <t>Waimea Drilling Co</t>
  </si>
  <si>
    <t>M34/5534</t>
  </si>
  <si>
    <t>M34:83010-93740</t>
  </si>
  <si>
    <t>BV24:7300-3210</t>
  </si>
  <si>
    <t>http://ecan.govt.nz/services/online-services/tools-calculators/pages/well-detail.aspx?WellNo=M34/5534</t>
  </si>
  <si>
    <t>M34/0781</t>
  </si>
  <si>
    <t>GEORGES</t>
  </si>
  <si>
    <t>WIGLEY, S</t>
  </si>
  <si>
    <t>M34:83028-92378</t>
  </si>
  <si>
    <t>BV24:7302-3074</t>
  </si>
  <si>
    <t>http://ecan.govt.nz/services/online-services/tools-calculators/pages/well-detail.aspx?WellNo=M34/0781</t>
  </si>
  <si>
    <t>M34/5538</t>
  </si>
  <si>
    <t>M34:82910-92660</t>
  </si>
  <si>
    <t>BV24:7290-3102</t>
  </si>
  <si>
    <t>http://ecan.govt.nz/services/online-services/tools-calculators/pages/well-detail.aspx?WellNo=M34/5538</t>
  </si>
  <si>
    <t>M34/5539</t>
  </si>
  <si>
    <t>M34:83480-92580</t>
  </si>
  <si>
    <t>BV24:7347-3094</t>
  </si>
  <si>
    <t>http://ecan.govt.nz/services/online-services/tools-calculators/pages/well-detail.aspx?WellNo=M34/5539</t>
  </si>
  <si>
    <t>M34/5536</t>
  </si>
  <si>
    <t>M34:83300-93170</t>
  </si>
  <si>
    <t>BV24:7329-3153</t>
  </si>
  <si>
    <t>http://ecan.govt.nz/services/online-services/tools-calculators/pages/well-detail.aspx?WellNo=M34/5536</t>
  </si>
  <si>
    <t>M34/0010</t>
  </si>
  <si>
    <t>MOUND</t>
  </si>
  <si>
    <t>M34:83322-92349</t>
  </si>
  <si>
    <t>BV24:7332-3071</t>
  </si>
  <si>
    <t>http://ecan.govt.nz/services/online-services/tools-calculators/pages/well-detail.aspx?WellNo=M34/0010</t>
  </si>
  <si>
    <t>M34/0080</t>
  </si>
  <si>
    <t>BROOMFIELD</t>
  </si>
  <si>
    <t>MOUNT BROWN ROAD</t>
  </si>
  <si>
    <t>MAXWELL, K &amp; R</t>
  </si>
  <si>
    <t>M34:84000-89100</t>
  </si>
  <si>
    <t>BV24:7399-2747</t>
  </si>
  <si>
    <t>http://ecan.govt.nz/services/online-services/tools-calculators/pages/well-detail.aspx?WellNo=M34/0080</t>
  </si>
  <si>
    <t>McLeans Engineering Co.</t>
  </si>
  <si>
    <t>M34/0037</t>
  </si>
  <si>
    <t>BU</t>
  </si>
  <si>
    <t>Buried / unlikely still exists</t>
  </si>
  <si>
    <t>ONEPUNGA RD</t>
  </si>
  <si>
    <t>MUIRSON, P.</t>
  </si>
  <si>
    <t>M34:83900-88400</t>
  </si>
  <si>
    <t>BV24:7389-2677</t>
  </si>
  <si>
    <t>http://ecan.govt.nz/services/online-services/tools-calculators/pages/well-detail.aspx?WellNo=M34/0037</t>
  </si>
  <si>
    <t>M34/5537</t>
  </si>
  <si>
    <t>Waipara Water Company Limited</t>
  </si>
  <si>
    <t>M34:84300-92816</t>
  </si>
  <si>
    <t>BV24:7429-3118</t>
  </si>
  <si>
    <t>http://ecan.govt.nz/services/online-services/tools-calculators/pages/well-detail.aspx?WellNo=M34/5537</t>
  </si>
  <si>
    <t>M34/0045</t>
  </si>
  <si>
    <t>GLASNEVIN</t>
  </si>
  <si>
    <t>GOULD, TD</t>
  </si>
  <si>
    <t>M34:83700-92200</t>
  </si>
  <si>
    <t>BV24:7369-3056</t>
  </si>
  <si>
    <t>http://ecan.govt.nz/services/online-services/tools-calculators/pages/well-detail.aspx?WellNo=M34/0045</t>
  </si>
  <si>
    <t>M34/0039</t>
  </si>
  <si>
    <t>FD</t>
  </si>
  <si>
    <t>Filled in</t>
  </si>
  <si>
    <t>Waipara District</t>
  </si>
  <si>
    <t>284 Georges Road</t>
  </si>
  <si>
    <t>MCCAULEY</t>
  </si>
  <si>
    <t>M34:84400-92800</t>
  </si>
  <si>
    <t>BV24:7439-3116</t>
  </si>
  <si>
    <t>http://ecan.govt.nz/services/online-services/tools-calculators/pages/well-detail.aspx?WellNo=M34/0039</t>
  </si>
  <si>
    <t>M34/0675</t>
  </si>
  <si>
    <t>BROOMFIELD - AMBERLE</t>
  </si>
  <si>
    <t>48 ONEPUNGA ROAD</t>
  </si>
  <si>
    <t>Brendaray Estate Limited</t>
  </si>
  <si>
    <t>M34:84173-87972</t>
  </si>
  <si>
    <t>BV24:7417-2634</t>
  </si>
  <si>
    <t>http://ecan.govt.nz/services/online-services/tools-calculators/pages/well-detail.aspx?WellNo=M34/0675</t>
  </si>
  <si>
    <t>Canterbury Drilling Company</t>
  </si>
  <si>
    <t>M34/5570</t>
  </si>
  <si>
    <t>282 Georges Road</t>
  </si>
  <si>
    <t>P. Spencer and T. Preston</t>
  </si>
  <si>
    <t>M34:86830-93010</t>
  </si>
  <si>
    <t>BV24:7682-3137</t>
  </si>
  <si>
    <t>http://ecan.govt.nz/services/online-services/tools-calculators/pages/well-detail.aspx?WellNo=M34/5570</t>
  </si>
  <si>
    <t>M34/0088</t>
  </si>
  <si>
    <t>RACECOURSE RD</t>
  </si>
  <si>
    <t>COLEMAN, P.</t>
  </si>
  <si>
    <t>M34:84900-87500</t>
  </si>
  <si>
    <t>BW24:7489-2587</t>
  </si>
  <si>
    <t>http://ecan.govt.nz/services/online-services/tools-calculators/pages/well-detail.aspx?WellNo=M34/0088</t>
  </si>
  <si>
    <t>M34/0019</t>
  </si>
  <si>
    <t>OFF MT BROWN RD</t>
  </si>
  <si>
    <t>SAFI, A.B.</t>
  </si>
  <si>
    <t>M34:84946-88593</t>
  </si>
  <si>
    <t>BV24:7494-2696</t>
  </si>
  <si>
    <t>http://ecan.govt.nz/services/online-services/tools-calculators/pages/well-detail.aspx?WellNo=M34/0019</t>
  </si>
  <si>
    <t>M34/0062</t>
  </si>
  <si>
    <t>284 MT BROWN RD</t>
  </si>
  <si>
    <t>LEWIS PIRIE</t>
  </si>
  <si>
    <t>M34:84700-89390</t>
  </si>
  <si>
    <t>BV24:7469-2776</t>
  </si>
  <si>
    <t>http://ecan.govt.nz/services/online-services/tools-calculators/pages/well-detail.aspx?WellNo=M34/0062</t>
  </si>
  <si>
    <t>M34/0007</t>
  </si>
  <si>
    <t>BROWNS RD</t>
  </si>
  <si>
    <t>BUTT</t>
  </si>
  <si>
    <t>M34:84900-90600</t>
  </si>
  <si>
    <t>BV24:7489-2897</t>
  </si>
  <si>
    <t>http://ecan.govt.nz/services/online-services/tools-calculators/pages/well-detail.aspx?WellNo=M34/0007</t>
  </si>
  <si>
    <t>M34/0087</t>
  </si>
  <si>
    <t>BALCAIRN</t>
  </si>
  <si>
    <t>GEORGES RD</t>
  </si>
  <si>
    <t>GILES, L.</t>
  </si>
  <si>
    <t>M34:84800-93900</t>
  </si>
  <si>
    <t>BV24:7479-3226</t>
  </si>
  <si>
    <t>http://ecan.govt.nz/services/online-services/tools-calculators/pages/well-detail.aspx?WellNo=M34/0087</t>
  </si>
  <si>
    <t>M34/0480</t>
  </si>
  <si>
    <t>GRENEYS RD</t>
  </si>
  <si>
    <t>MT BROWN RD</t>
  </si>
  <si>
    <t>SAFI, B.</t>
  </si>
  <si>
    <t>M34:84830-88820</t>
  </si>
  <si>
    <t>BV24:7482-2719</t>
  </si>
  <si>
    <t>http://ecan.govt.nz/services/online-services/tools-calculators/pages/well-detail.aspx?WellNo=M34/0480</t>
  </si>
  <si>
    <t>M34/0776</t>
  </si>
  <si>
    <t>MT BROWN ROAD</t>
  </si>
  <si>
    <t>FORRESTER, MB</t>
  </si>
  <si>
    <t>M34:84870-88350</t>
  </si>
  <si>
    <t>BV24:7486-2672</t>
  </si>
  <si>
    <t>http://ecan.govt.nz/services/online-services/tools-calculators/pages/well-detail.aspx?WellNo=M34/0776</t>
  </si>
  <si>
    <t>M34/0353</t>
  </si>
  <si>
    <t>AMBERLEY 7482</t>
  </si>
  <si>
    <t>379 Mt Brown Rd, RD2</t>
  </si>
  <si>
    <t>Glenallen Land Company Limited</t>
  </si>
  <si>
    <t xml:space="preserve">NA    </t>
  </si>
  <si>
    <t>M34:84840-90458</t>
  </si>
  <si>
    <t>BV24:7483-2882</t>
  </si>
  <si>
    <t>http://ecan.govt.nz/services/online-services/tools-calculators/pages/well-detail.aspx?WellNo=M34/0353</t>
  </si>
  <si>
    <t>M34/0730</t>
  </si>
  <si>
    <t>RACECOURSE ROAD</t>
  </si>
  <si>
    <t>PALMER, MD &amp; LC</t>
  </si>
  <si>
    <t>M34:84760-87840</t>
  </si>
  <si>
    <t>BV24:7475-2621</t>
  </si>
  <si>
    <t>http://ecan.govt.nz/services/online-services/tools-calculators/pages/well-detail.aspx?WellNo=M34/0730</t>
  </si>
  <si>
    <t>Texco Drilling Ltd</t>
  </si>
  <si>
    <t>M34/0614</t>
  </si>
  <si>
    <t>86 MT BROWN ROAD</t>
  </si>
  <si>
    <t>GARDINER, R.H.</t>
  </si>
  <si>
    <t>M34:84650-87393</t>
  </si>
  <si>
    <t>BW24:7464-2576</t>
  </si>
  <si>
    <t>http://ecan.govt.nz/services/online-services/tools-calculators/pages/well-detail.aspx?WellNo=M34/0614</t>
  </si>
  <si>
    <t>M34/0804</t>
  </si>
  <si>
    <t>284 MOUNT BROWN ROAD</t>
  </si>
  <si>
    <t>MCINTYRE, CO &amp; JE</t>
  </si>
  <si>
    <t>DO</t>
  </si>
  <si>
    <t>Domestic Supply</t>
  </si>
  <si>
    <t>M34:84658-89100</t>
  </si>
  <si>
    <t>BV24:7465-2747</t>
  </si>
  <si>
    <t>http://ecan.govt.nz/services/online-services/tools-calculators/pages/well-detail.aspx?WellNo=M34/0804</t>
  </si>
  <si>
    <t>M34/0796</t>
  </si>
  <si>
    <t>Weka Plains/ Waipara</t>
  </si>
  <si>
    <t>Mackenzies Road</t>
  </si>
  <si>
    <t>McCaskey, J.</t>
  </si>
  <si>
    <t>M34:88540-95710</t>
  </si>
  <si>
    <t>BV24:7853-3407</t>
  </si>
  <si>
    <t>http://ecan.govt.nz/services/online-services/tools-calculators/pages/well-detail.aspx?WellNo=M34/0796</t>
  </si>
  <si>
    <t>Owner</t>
  </si>
  <si>
    <t>M34/0379</t>
  </si>
  <si>
    <t>UN</t>
  </si>
  <si>
    <t>Unknown</t>
  </si>
  <si>
    <t>BROOMFIELD SCHOOL</t>
  </si>
  <si>
    <t>M34:84500-87800</t>
  </si>
  <si>
    <t>BV24:7449-2617</t>
  </si>
  <si>
    <t>http://ecan.govt.nz/services/online-services/tools-calculators/pages/well-detail.aspx?WellNo=M34/0379</t>
  </si>
  <si>
    <t>M34/0805</t>
  </si>
  <si>
    <t>353 PURCHAS ROAD</t>
  </si>
  <si>
    <t>Mr J R B Loveridge &amp; Ms T J English</t>
  </si>
  <si>
    <t>M34:85384-90258</t>
  </si>
  <si>
    <t>BV24:7538-2862</t>
  </si>
  <si>
    <t>http://ecan.govt.nz/services/online-services/tools-calculators/pages/well-detail.aspx?WellNo=M34/0805</t>
  </si>
  <si>
    <t>M34/0483</t>
  </si>
  <si>
    <t>INNES RD</t>
  </si>
  <si>
    <t>MCGIFFERT, G.J.F</t>
  </si>
  <si>
    <t>CI</t>
  </si>
  <si>
    <t>Commercial / Industrial</t>
  </si>
  <si>
    <t>M34:85300-89300</t>
  </si>
  <si>
    <t>BV24:7529-2767</t>
  </si>
  <si>
    <t>http://ecan.govt.nz/services/online-services/tools-calculators/pages/well-detail.aspx?WellNo=M34/0483</t>
  </si>
  <si>
    <t>M34/0355</t>
  </si>
  <si>
    <t>WELCH &amp; FERGUSON</t>
  </si>
  <si>
    <t>M34:85141-90827</t>
  </si>
  <si>
    <t>BV24:7513-2919</t>
  </si>
  <si>
    <t>http://ecan.govt.nz/services/online-services/tools-calculators/pages/well-detail.aspx?WellNo=M34/0355</t>
  </si>
  <si>
    <t>M34/0742</t>
  </si>
  <si>
    <t>166 MOUNT BROWN ROAD</t>
  </si>
  <si>
    <t>M34:85180-88520</t>
  </si>
  <si>
    <t>BV24:7517-2689</t>
  </si>
  <si>
    <t>http://ecan.govt.nz/services/online-services/tools-calculators/pages/well-detail.aspx?WellNo=M34/0742</t>
  </si>
  <si>
    <t>M34/0484</t>
  </si>
  <si>
    <t>M34:85100-89400</t>
  </si>
  <si>
    <t>BV24:7509-2777</t>
  </si>
  <si>
    <t>http://ecan.govt.nz/services/online-services/tools-calculators/pages/well-detail.aspx?WellNo=M34/0484</t>
  </si>
  <si>
    <t>M34/0354</t>
  </si>
  <si>
    <t>PURCHAS RD</t>
  </si>
  <si>
    <t>MCCAULEY, K.J.&amp; GOULD</t>
  </si>
  <si>
    <t>M34:85100-90600</t>
  </si>
  <si>
    <t>BV24:7509-2897</t>
  </si>
  <si>
    <t>http://ecan.govt.nz/services/online-services/tools-calculators/pages/well-detail.aspx?WellNo=M34/0354</t>
  </si>
  <si>
    <t>M34/0084</t>
  </si>
  <si>
    <t>WAIPARA DOWNS</t>
  </si>
  <si>
    <t>BERRY, K &amp; R</t>
  </si>
  <si>
    <t>M34:85100-94100</t>
  </si>
  <si>
    <t>BV24:7509-3246</t>
  </si>
  <si>
    <t>http://ecan.govt.nz/services/online-services/tools-calculators/pages/well-detail.aspx?WellNo=M34/0084</t>
  </si>
  <si>
    <t>M34/0775</t>
  </si>
  <si>
    <t>M34:85125-88459</t>
  </si>
  <si>
    <t>BV24:7512-2682</t>
  </si>
  <si>
    <t>http://ecan.govt.nz/services/online-services/tools-calculators/pages/well-detail.aspx?WellNo=M34/0775</t>
  </si>
  <si>
    <t>M34/0578</t>
  </si>
  <si>
    <t>284 RACECOURSE RD</t>
  </si>
  <si>
    <t>Viman Investments Limited</t>
  </si>
  <si>
    <t>M34:85118-87775</t>
  </si>
  <si>
    <t>BV24:7511-2614</t>
  </si>
  <si>
    <t>http://ecan.govt.nz/services/online-services/tools-calculators/pages/well-detail.aspx?WellNo=M34/0578</t>
  </si>
  <si>
    <t>M34/0311</t>
  </si>
  <si>
    <t>402 NNES RD "MARLOW"</t>
  </si>
  <si>
    <t>GOULD, RD</t>
  </si>
  <si>
    <t>M34:84931-89820</t>
  </si>
  <si>
    <t>BV24:7492-2819</t>
  </si>
  <si>
    <t>http://ecan.govt.nz/services/online-services/tools-calculators/pages/well-detail.aspx?WellNo=M34/0311</t>
  </si>
  <si>
    <t>A M Bisley &amp; Co</t>
  </si>
  <si>
    <t>M34/0040</t>
  </si>
  <si>
    <t>GEORGE, D</t>
  </si>
  <si>
    <t>M34:85000-91900</t>
  </si>
  <si>
    <t>BV24:7499-3026</t>
  </si>
  <si>
    <t>http://ecan.govt.nz/services/online-services/tools-calculators/pages/well-detail.aspx?WellNo=M34/0040</t>
  </si>
  <si>
    <t>M34/0046</t>
  </si>
  <si>
    <t>Stringers Road</t>
  </si>
  <si>
    <t>WATSON, W.</t>
  </si>
  <si>
    <t>M34:85000-92800</t>
  </si>
  <si>
    <t>BV24:7499-3116</t>
  </si>
  <si>
    <t>http://ecan.govt.nz/services/online-services/tools-calculators/pages/well-detail.aspx?WellNo=M34/0046</t>
  </si>
  <si>
    <t>M34/0364</t>
  </si>
  <si>
    <t>BAIN RD "WAIPARA DOWNS"</t>
  </si>
  <si>
    <t>BERRY, KR</t>
  </si>
  <si>
    <t>M34:85000-94700</t>
  </si>
  <si>
    <t>BV24:7499-3306</t>
  </si>
  <si>
    <t>http://ecan.govt.nz/services/online-services/tools-calculators/pages/well-detail.aspx?WellNo=M34/0364</t>
  </si>
  <si>
    <t>M34/0664</t>
  </si>
  <si>
    <t>CROFT, BH &amp; AC</t>
  </si>
  <si>
    <t>M34:85800-87660</t>
  </si>
  <si>
    <t>BV24:7579-2603</t>
  </si>
  <si>
    <t>http://ecan.govt.nz/services/online-services/tools-calculators/pages/well-detail.aspx?WellNo=M34/0664</t>
  </si>
  <si>
    <t>M34/5540</t>
  </si>
  <si>
    <t>M34:84816-93369</t>
  </si>
  <si>
    <t>BV24:7481-3173</t>
  </si>
  <si>
    <t>http://ecan.govt.nz/services/online-services/tools-calculators/pages/well-detail.aspx?WellNo=M34/5540</t>
  </si>
  <si>
    <t>M34/0076</t>
  </si>
  <si>
    <t>GOULD, R.</t>
  </si>
  <si>
    <t>M34:85150-90150</t>
  </si>
  <si>
    <t>BV24:7514-2852</t>
  </si>
  <si>
    <t>http://ecan.govt.nz/services/online-services/tools-calculators/pages/well-detail.aspx?WellNo=M34/0076</t>
  </si>
  <si>
    <t>M34/0783</t>
  </si>
  <si>
    <t>GLENLEA</t>
  </si>
  <si>
    <t>360 DOUGLAS ROAD</t>
  </si>
  <si>
    <t>CROFT, B.</t>
  </si>
  <si>
    <t>M34:85729-86171</t>
  </si>
  <si>
    <t>BW24:7572-2454</t>
  </si>
  <si>
    <t>http://ecan.govt.nz/services/online-services/tools-calculators/pages/well-detail.aspx?WellNo=M34/0783</t>
  </si>
  <si>
    <t>M34/0795</t>
  </si>
  <si>
    <t>325 PURCHAS ROAD</t>
  </si>
  <si>
    <t>Dry Paddocks Limited</t>
  </si>
  <si>
    <t>M34:85540-90110</t>
  </si>
  <si>
    <t>BV24:7553-2848</t>
  </si>
  <si>
    <t>http://ecan.govt.nz/services/online-services/tools-calculators/pages/well-detail.aspx?WellNo=M34/0795</t>
  </si>
  <si>
    <t>M34/0768</t>
  </si>
  <si>
    <t>GEORGES ROAD 306</t>
  </si>
  <si>
    <t>RETALLICK, MCL</t>
  </si>
  <si>
    <t>M34:85640-92910</t>
  </si>
  <si>
    <t>BV24:7563-3127</t>
  </si>
  <si>
    <t>http://ecan.govt.nz/services/online-services/tools-calculators/pages/well-detail.aspx?WellNo=M34/0768</t>
  </si>
  <si>
    <t>M34/0063</t>
  </si>
  <si>
    <t>Glenlea / Broomfield</t>
  </si>
  <si>
    <t>DOUGLAS RD</t>
  </si>
  <si>
    <t>KENNEDY, D./CROFT,B.</t>
  </si>
  <si>
    <t>M34:85680-86005</t>
  </si>
  <si>
    <t>BW24:7567-2437</t>
  </si>
  <si>
    <t>http://ecan.govt.nz/services/online-services/tools-calculators/pages/well-detail.aspx?WellNo=M34/0063</t>
  </si>
  <si>
    <t>CWDrill</t>
  </si>
  <si>
    <t>M34/0754</t>
  </si>
  <si>
    <t>338 Georges Road</t>
  </si>
  <si>
    <t>Mr &amp; Mrs P B &amp; E M Dickson</t>
  </si>
  <si>
    <t>M34:85580-92989</t>
  </si>
  <si>
    <t>BV24:7557-3135</t>
  </si>
  <si>
    <t>http://ecan.govt.nz/services/online-services/tools-calculators/pages/well-detail.aspx?WellNo=M34/0754</t>
  </si>
  <si>
    <t>M34/0061</t>
  </si>
  <si>
    <t>ARTHUR, E.T.</t>
  </si>
  <si>
    <t>M34:85500-89100</t>
  </si>
  <si>
    <t>BV24:7549-2747</t>
  </si>
  <si>
    <t>http://ecan.govt.nz/services/online-services/tools-calculators/pages/well-detail.aspx?WellNo=M34/0061</t>
  </si>
  <si>
    <t>M34/0773</t>
  </si>
  <si>
    <t>CL</t>
  </si>
  <si>
    <t>Collapsed</t>
  </si>
  <si>
    <t>328 PURCHAS ROAD</t>
  </si>
  <si>
    <t>ORR, E</t>
  </si>
  <si>
    <t>M34:85582-90348</t>
  </si>
  <si>
    <t>BV24:7558-2871</t>
  </si>
  <si>
    <t>http://ecan.govt.nz/services/online-services/tools-calculators/pages/well-detail.aspx?WellNo=M34/0773</t>
  </si>
  <si>
    <t>M34/0799</t>
  </si>
  <si>
    <t>324 INNES ROAD</t>
  </si>
  <si>
    <t>JENNINGS, S</t>
  </si>
  <si>
    <t>M34:85492-89576</t>
  </si>
  <si>
    <t>BV24:7549-2794</t>
  </si>
  <si>
    <t>http://ecan.govt.nz/services/online-services/tools-calculators/pages/well-detail.aspx?WellNo=M34/0799</t>
  </si>
  <si>
    <t>M34/0041</t>
  </si>
  <si>
    <t>M34:85400-90348</t>
  </si>
  <si>
    <t>BV24:7539-2871</t>
  </si>
  <si>
    <t>http://ecan.govt.nz/services/online-services/tools-calculators/pages/well-detail.aspx?WellNo=M34/0041</t>
  </si>
  <si>
    <t>M34/0663</t>
  </si>
  <si>
    <t>STANTON ROAD</t>
  </si>
  <si>
    <t>M34:86320-87350</t>
  </si>
  <si>
    <t>BW24:7631-2572</t>
  </si>
  <si>
    <t>http://ecan.govt.nz/services/online-services/tools-calculators/pages/well-detail.aspx?WellNo=M34/0663</t>
  </si>
  <si>
    <t>M34/0691</t>
  </si>
  <si>
    <t>GEORGES ROAD</t>
  </si>
  <si>
    <t>MCKENZIE, JM &amp; GL</t>
  </si>
  <si>
    <t>M34:86320-91270</t>
  </si>
  <si>
    <t>BV24:7631-2963</t>
  </si>
  <si>
    <t>http://ecan.govt.nz/services/online-services/tools-calculators/pages/well-detail.aspx?WellNo=M34/0691</t>
  </si>
  <si>
    <t>M34/0690</t>
  </si>
  <si>
    <t>Bell, David and Bell, Judith</t>
  </si>
  <si>
    <t>Z</t>
  </si>
  <si>
    <t>Former Ecan monitoring</t>
  </si>
  <si>
    <t>M34:86235-91284</t>
  </si>
  <si>
    <t>BV24:7623-2965</t>
  </si>
  <si>
    <t>http://ecan.govt.nz/services/online-services/tools-calculators/pages/well-detail.aspx?WellNo=M34/0690</t>
  </si>
  <si>
    <t>M34/0688</t>
  </si>
  <si>
    <t>325 GEORGES ROAD</t>
  </si>
  <si>
    <t>KENT H</t>
  </si>
  <si>
    <t>M34:86236-91705</t>
  </si>
  <si>
    <t>BV24:7623-3007</t>
  </si>
  <si>
    <t>http://ecan.govt.nz/services/online-services/tools-calculators/pages/well-detail.aspx?WellNo=M34/0688</t>
  </si>
  <si>
    <t>M34/0689</t>
  </si>
  <si>
    <t>327 GEORGES ROAD</t>
  </si>
  <si>
    <t>Ross Dunnage</t>
  </si>
  <si>
    <t>M34:86273-91510</t>
  </si>
  <si>
    <t>BV24:7627-2987</t>
  </si>
  <si>
    <t>http://ecan.govt.nz/services/online-services/tools-calculators/pages/well-detail.aspx?WellNo=M34/0689</t>
  </si>
  <si>
    <t>M34/0077</t>
  </si>
  <si>
    <t>AMBERLY</t>
  </si>
  <si>
    <t>LEITHBRIDGE</t>
  </si>
  <si>
    <t>M34:86290-87770</t>
  </si>
  <si>
    <t>BV24:7628-2614</t>
  </si>
  <si>
    <t>http://ecan.govt.nz/services/online-services/tools-calculators/pages/well-detail.aspx?WellNo=M34/0077</t>
  </si>
  <si>
    <t>M34/0746</t>
  </si>
  <si>
    <t>CROFT, BH &amp; PA</t>
  </si>
  <si>
    <t>M34:86200-86920</t>
  </si>
  <si>
    <t>BW24:7619-2529</t>
  </si>
  <si>
    <t>http://ecan.govt.nz/services/online-services/tools-calculators/pages/well-detail.aspx?WellNo=M34/0746</t>
  </si>
  <si>
    <t>M34/0687</t>
  </si>
  <si>
    <t>M34:86210-92030</t>
  </si>
  <si>
    <t>BV24:7620-3039</t>
  </si>
  <si>
    <t>http://ecan.govt.nz/services/online-services/tools-calculators/pages/well-detail.aspx?WellNo=M34/0687</t>
  </si>
  <si>
    <t>M34/0764</t>
  </si>
  <si>
    <t>M34:86201-87378</t>
  </si>
  <si>
    <t>BW24:7619-2574</t>
  </si>
  <si>
    <t>http://ecan.govt.nz/services/online-services/tools-calculators/pages/well-detail.aspx?WellNo=M34/0764</t>
  </si>
  <si>
    <t>M34/0749</t>
  </si>
  <si>
    <t>PT &amp;MA Meine</t>
  </si>
  <si>
    <t>M34:86177-86748</t>
  </si>
  <si>
    <t>BW24:7617-2511</t>
  </si>
  <si>
    <t>http://ecan.govt.nz/services/online-services/tools-calculators/pages/well-detail.aspx?WellNo=M34/0749</t>
  </si>
  <si>
    <t>M34/5530</t>
  </si>
  <si>
    <t>171 Racecourse Road</t>
  </si>
  <si>
    <t>Gardner, BM &amp; M</t>
  </si>
  <si>
    <t>M34:86185-87295</t>
  </si>
  <si>
    <t>BW24:7618-2566</t>
  </si>
  <si>
    <t>http://ecan.govt.nz/services/online-services/tools-calculators/pages/well-detail.aspx?WellNo=M34/5530</t>
  </si>
  <si>
    <t>M34/0686</t>
  </si>
  <si>
    <t>SE</t>
  </si>
  <si>
    <t>Sealed / Grouted up</t>
  </si>
  <si>
    <t>M34:86190-92170</t>
  </si>
  <si>
    <t>BV24:7618-3053</t>
  </si>
  <si>
    <t>http://ecan.govt.nz/services/online-services/tools-calculators/pages/well-detail.aspx?WellNo=M34/0686</t>
  </si>
  <si>
    <t>M34/0748</t>
  </si>
  <si>
    <t>M34:86133-86947</t>
  </si>
  <si>
    <t>BW24:7613-2531</t>
  </si>
  <si>
    <t>http://ecan.govt.nz/services/online-services/tools-calculators/pages/well-detail.aspx?WellNo=M34/0748</t>
  </si>
  <si>
    <t>M34/0753</t>
  </si>
  <si>
    <t>Mr &amp; Mrs B A &amp; J L Chapman</t>
  </si>
  <si>
    <t>M34:86017-92893</t>
  </si>
  <si>
    <t>BV24:7601-3126</t>
  </si>
  <si>
    <t>http://ecan.govt.nz/services/online-services/tools-calculators/pages/well-detail.aspx?WellNo=M34/0753</t>
  </si>
  <si>
    <t>M34/0751</t>
  </si>
  <si>
    <t>Landman D &amp; A</t>
  </si>
  <si>
    <t>M34:86092-86281</t>
  </si>
  <si>
    <t>BW24:7609-2465</t>
  </si>
  <si>
    <t>http://ecan.govt.nz/services/online-services/tools-calculators/pages/well-detail.aspx?WellNo=M34/0751</t>
  </si>
  <si>
    <t>M34/0750</t>
  </si>
  <si>
    <t>M34:86077-86800</t>
  </si>
  <si>
    <t>BW24:7607-2517</t>
  </si>
  <si>
    <t>http://ecan.govt.nz/services/online-services/tools-calculators/pages/well-detail.aspx?WellNo=M34/0750</t>
  </si>
  <si>
    <t>M34/0794</t>
  </si>
  <si>
    <t>DOUGLAS ROAD</t>
  </si>
  <si>
    <t>http://ecan.govt.nz/services/online-services/tools-calculators/pages/well-detail.aspx?WellNo=M34/0794</t>
  </si>
  <si>
    <t>M34/0685</t>
  </si>
  <si>
    <t>275 INNES ROAD</t>
  </si>
  <si>
    <t>PARSONS, WA</t>
  </si>
  <si>
    <t>M34:85940-88970</t>
  </si>
  <si>
    <t>BV24:7593-2734</t>
  </si>
  <si>
    <t>http://ecan.govt.nz/services/online-services/tools-calculators/pages/well-detail.aspx?WellNo=M34/0685</t>
  </si>
  <si>
    <t>M34/0042</t>
  </si>
  <si>
    <t>ORR, EC AND M</t>
  </si>
  <si>
    <t>M34:86000-91000</t>
  </si>
  <si>
    <t>BV24:7599-2936</t>
  </si>
  <si>
    <t>http://ecan.govt.nz/services/online-services/tools-calculators/pages/well-detail.aspx?WellNo=M34/0042</t>
  </si>
  <si>
    <t>M34/0665</t>
  </si>
  <si>
    <t>M34:85970-87690</t>
  </si>
  <si>
    <t>BV24:7596-2606</t>
  </si>
  <si>
    <t>http://ecan.govt.nz/services/online-services/tools-calculators/pages/well-detail.aspx?WellNo=M34/0665</t>
  </si>
  <si>
    <t>M34/0415</t>
  </si>
  <si>
    <t>ESTATE OF JOHN CURTIS</t>
  </si>
  <si>
    <t>M34:85880-87800</t>
  </si>
  <si>
    <t>BV24:7587-2617</t>
  </si>
  <si>
    <t>http://ecan.govt.nz/services/online-services/tools-calculators/pages/well-detail.aspx?WellNo=M34/0415</t>
  </si>
  <si>
    <t>M34/0044</t>
  </si>
  <si>
    <t>ORR, EC &amp; M</t>
  </si>
  <si>
    <t>M34:85900-91900</t>
  </si>
  <si>
    <t>BV24:7589-3026</t>
  </si>
  <si>
    <t>http://ecan.govt.nz/services/online-services/tools-calculators/pages/well-detail.aspx?WellNo=M34/0044</t>
  </si>
  <si>
    <t>M34/0661</t>
  </si>
  <si>
    <t>David &amp; Yvonne Mitchell</t>
  </si>
  <si>
    <t>M34:86760-87290</t>
  </si>
  <si>
    <t>BW24:7675-2566</t>
  </si>
  <si>
    <t>http://ecan.govt.nz/services/online-services/tools-calculators/pages/well-detail.aspx?WellNo=M34/0661</t>
  </si>
  <si>
    <t>M34/0478</t>
  </si>
  <si>
    <t>GA</t>
  </si>
  <si>
    <t>Infiltration Gallery</t>
  </si>
  <si>
    <t>M34:86720-92896</t>
  </si>
  <si>
    <t>BV24:7671-3126</t>
  </si>
  <si>
    <t>http://ecan.govt.nz/services/online-services/tools-calculators/pages/well-detail.aspx?WellNo=M34/0478</t>
  </si>
  <si>
    <t>M34/0093</t>
  </si>
  <si>
    <t>Ensor, T.</t>
  </si>
  <si>
    <t>M34:87320-91600</t>
  </si>
  <si>
    <t>BV24:7731-2996</t>
  </si>
  <si>
    <t>http://ecan.govt.nz/services/online-services/tools-calculators/pages/well-detail.aspx?WellNo=M34/0093</t>
  </si>
  <si>
    <t>M34/0744</t>
  </si>
  <si>
    <t>M34:86658-87010</t>
  </si>
  <si>
    <t>BW24:7665-2538</t>
  </si>
  <si>
    <t>http://ecan.govt.nz/services/online-services/tools-calculators/pages/well-detail.aspx?WellNo=M34/0744</t>
  </si>
  <si>
    <t>M34/0684</t>
  </si>
  <si>
    <t>WAIORA, 306 GEORGES ROAD</t>
  </si>
  <si>
    <t>RETALLICK, MC</t>
  </si>
  <si>
    <t>M34:86640-92900</t>
  </si>
  <si>
    <t>BV24:7663-3126</t>
  </si>
  <si>
    <t>http://ecan.govt.nz/services/online-services/tools-calculators/pages/well-detail.aspx?WellNo=M34/0684</t>
  </si>
  <si>
    <t>M34/0659</t>
  </si>
  <si>
    <t>STANTON ROAD LOT 8</t>
  </si>
  <si>
    <t>M34:86650-87640</t>
  </si>
  <si>
    <t>BV24:7664-2601</t>
  </si>
  <si>
    <t>http://ecan.govt.nz/services/online-services/tools-calculators/pages/well-detail.aspx?WellNo=M34/0659</t>
  </si>
  <si>
    <t>M34/0677</t>
  </si>
  <si>
    <t>RACECOURSE</t>
  </si>
  <si>
    <t>DALRAY FARM LTD</t>
  </si>
  <si>
    <t>M34:86691-89427</t>
  </si>
  <si>
    <t>BV24:7668-2779</t>
  </si>
  <si>
    <t>http://ecan.govt.nz/services/online-services/tools-calculators/pages/well-detail.aspx?WellNo=M34/0677</t>
  </si>
  <si>
    <t>M34/0745</t>
  </si>
  <si>
    <t>M34:86697-86979</t>
  </si>
  <si>
    <t>BW24:7669-2535</t>
  </si>
  <si>
    <t>http://ecan.govt.nz/services/online-services/tools-calculators/pages/well-detail.aspx?WellNo=M34/0745</t>
  </si>
  <si>
    <t>M34/0660</t>
  </si>
  <si>
    <t>M34:86680-87470</t>
  </si>
  <si>
    <t>BW24:7667-2584</t>
  </si>
  <si>
    <t>http://ecan.govt.nz/services/online-services/tools-calculators/pages/well-detail.aspx?WellNo=M34/0660</t>
  </si>
  <si>
    <t>M34/0043</t>
  </si>
  <si>
    <t>M34:86606-91576</t>
  </si>
  <si>
    <t>BV24:7660-2994</t>
  </si>
  <si>
    <t>http://ecan.govt.nz/services/online-services/tools-calculators/pages/well-detail.aspx?WellNo=M34/0043</t>
  </si>
  <si>
    <t>M34/0667</t>
  </si>
  <si>
    <t>RACECOURSE RD (LOT7)</t>
  </si>
  <si>
    <t>M34:86610-87810</t>
  </si>
  <si>
    <t>BV24:7660-2618</t>
  </si>
  <si>
    <t>http://ecan.govt.nz/services/online-services/tools-calculators/pages/well-detail.aspx?WellNo=M34/0667</t>
  </si>
  <si>
    <t>M34/0704</t>
  </si>
  <si>
    <t>123 RACECOURCE ROAD</t>
  </si>
  <si>
    <t>NEIL, RM</t>
  </si>
  <si>
    <t>M34:86620-87470</t>
  </si>
  <si>
    <t>BW24:7661-2584</t>
  </si>
  <si>
    <t>http://ecan.govt.nz/services/online-services/tools-calculators/pages/well-detail.aspx?WellNo=M34/0704</t>
  </si>
  <si>
    <t>M34/0662</t>
  </si>
  <si>
    <t>203 STANTON ROAD</t>
  </si>
  <si>
    <t>DAVID &amp; TRENNA FRANCIS</t>
  </si>
  <si>
    <t>M34:86663-87289</t>
  </si>
  <si>
    <t>BW24:7666-2566</t>
  </si>
  <si>
    <t>http://ecan.govt.nz/services/online-services/tools-calculators/pages/well-detail.aspx?WellNo=M34/0662</t>
  </si>
  <si>
    <t>M34/0414</t>
  </si>
  <si>
    <t>M34:86510-87910</t>
  </si>
  <si>
    <t>BV24:7650-2628</t>
  </si>
  <si>
    <t>http://ecan.govt.nz/services/online-services/tools-calculators/pages/well-detail.aspx?WellNo=M34/0414</t>
  </si>
  <si>
    <t>M34/0653</t>
  </si>
  <si>
    <t>LUCY, E.R.H.</t>
  </si>
  <si>
    <t>M34:86540-86160</t>
  </si>
  <si>
    <t>BW24:7653-2453</t>
  </si>
  <si>
    <t>http://ecan.govt.nz/services/online-services/tools-calculators/pages/well-detail.aspx?WellNo=M34/0653</t>
  </si>
  <si>
    <t>M34/0765</t>
  </si>
  <si>
    <t>MCKENZIE,J.</t>
  </si>
  <si>
    <t>M34:86532-91802</t>
  </si>
  <si>
    <t>BV24:7653-3017</t>
  </si>
  <si>
    <t>http://ecan.govt.nz/services/online-services/tools-calculators/pages/well-detail.aspx?WellNo=M34/0765</t>
  </si>
  <si>
    <t>M34/0692</t>
  </si>
  <si>
    <t>M34:86420-92250</t>
  </si>
  <si>
    <t>BV24:7641-3061</t>
  </si>
  <si>
    <t>http://ecan.govt.nz/services/online-services/tools-calculators/pages/well-detail.aspx?WellNo=M34/0692</t>
  </si>
  <si>
    <t>M34/0747</t>
  </si>
  <si>
    <t>M34:86461-86874</t>
  </si>
  <si>
    <t>BW24:7645-2524</t>
  </si>
  <si>
    <t>http://ecan.govt.nz/services/online-services/tools-calculators/pages/well-detail.aspx?WellNo=M34/0747</t>
  </si>
  <si>
    <t>M34/0784</t>
  </si>
  <si>
    <t>CROFT,BH &amp; PA</t>
  </si>
  <si>
    <t>M34:86468-86983</t>
  </si>
  <si>
    <t>BW24:7646-2535</t>
  </si>
  <si>
    <t>http://ecan.govt.nz/services/online-services/tools-calculators/pages/well-detail.aspx?WellNo=M34/0784</t>
  </si>
  <si>
    <t>M34/0008</t>
  </si>
  <si>
    <t>Mr. and Mrs. Neil</t>
  </si>
  <si>
    <t>M34:86440-87410</t>
  </si>
  <si>
    <t>BW24:7643-2578</t>
  </si>
  <si>
    <t>http://ecan.govt.nz/services/online-services/tools-calculators/pages/well-detail.aspx?WellNo=M34/0008</t>
  </si>
  <si>
    <t>M34/0707</t>
  </si>
  <si>
    <t>Waiora, Georges Road</t>
  </si>
  <si>
    <t>Mr T G Porter</t>
  </si>
  <si>
    <t>M34:86350-92860</t>
  </si>
  <si>
    <t>BV24:7634-3122</t>
  </si>
  <si>
    <t>http://ecan.govt.nz/services/online-services/tools-calculators/pages/well-detail.aspx?WellNo=M34/0707</t>
  </si>
  <si>
    <t>M34/0666</t>
  </si>
  <si>
    <t>M34:86380-87760</t>
  </si>
  <si>
    <t>BV24:7637-2613</t>
  </si>
  <si>
    <t>http://ecan.govt.nz/services/online-services/tools-calculators/pages/well-detail.aspx?WellNo=M34/0666</t>
  </si>
  <si>
    <t>M34/0069</t>
  </si>
  <si>
    <t>Dalray Farm</t>
  </si>
  <si>
    <t>M34:87000-90024</t>
  </si>
  <si>
    <t>BV24:7699-2839</t>
  </si>
  <si>
    <t>http://ecan.govt.nz/services/online-services/tools-calculators/pages/well-detail.aspx?WellNo=M34/0069</t>
  </si>
  <si>
    <t>M34/0755</t>
  </si>
  <si>
    <t>CORNER STANTON AND WATTIES ROADS</t>
  </si>
  <si>
    <t>UPRITCHARD, EJ</t>
  </si>
  <si>
    <t>M34:87125-86285</t>
  </si>
  <si>
    <t>BW24:7712-2465</t>
  </si>
  <si>
    <t>http://ecan.govt.nz/services/online-services/tools-calculators/pages/well-detail.aspx?WellNo=M34/0755</t>
  </si>
  <si>
    <t>M34/0095</t>
  </si>
  <si>
    <t>GRENEYS ROAD</t>
  </si>
  <si>
    <t>STANTON RD</t>
  </si>
  <si>
    <t>Hulsman, P.E.</t>
  </si>
  <si>
    <t>M34:87105-87714</t>
  </si>
  <si>
    <t>BV24:7710-2608</t>
  </si>
  <si>
    <t>http://ecan.govt.nz/services/online-services/tools-calculators/pages/well-detail.aspx?WellNo=M34/0095</t>
  </si>
  <si>
    <t>M34/5519</t>
  </si>
  <si>
    <t>240 Stanton Road</t>
  </si>
  <si>
    <t>Keith &amp; Chartolle Brown</t>
  </si>
  <si>
    <t>M34:87090-87440</t>
  </si>
  <si>
    <t>BW24:7708-2581</t>
  </si>
  <si>
    <t>http://ecan.govt.nz/services/online-services/tools-calculators/pages/well-detail.aspx?WellNo=M34/5519</t>
  </si>
  <si>
    <t>M34/0756</t>
  </si>
  <si>
    <t>M34:87186-86332</t>
  </si>
  <si>
    <t>BW24:7718-2470</t>
  </si>
  <si>
    <t>http://ecan.govt.nz/services/online-services/tools-calculators/pages/well-detail.aspx?WellNo=M34/0756</t>
  </si>
  <si>
    <t>M34/0743</t>
  </si>
  <si>
    <t>M34:86810-86977</t>
  </si>
  <si>
    <t>BW24:7680-2534</t>
  </si>
  <si>
    <t>http://ecan.govt.nz/services/online-services/tools-calculators/pages/well-detail.aspx?WellNo=M34/0743</t>
  </si>
  <si>
    <t>M34/0049</t>
  </si>
  <si>
    <t>PI</t>
  </si>
  <si>
    <t>Excavated Pit</t>
  </si>
  <si>
    <t>MAIN NORTH RD</t>
  </si>
  <si>
    <t>SHINGLE PIT</t>
  </si>
  <si>
    <t>M34:88400-88900</t>
  </si>
  <si>
    <t>BV24:7839-2727</t>
  </si>
  <si>
    <t>http://ecan.govt.nz/services/online-services/tools-calculators/pages/well-detail.aspx?WellNo=M34/0049</t>
  </si>
  <si>
    <t>M34/0068</t>
  </si>
  <si>
    <t>M34:88400-88400</t>
  </si>
  <si>
    <t>BV24:7839-2677</t>
  </si>
  <si>
    <t>http://ecan.govt.nz/services/online-services/tools-calculators/pages/well-detail.aspx?WellNo=M34/0068</t>
  </si>
  <si>
    <t>M34/0099</t>
  </si>
  <si>
    <t>Glasnevin</t>
  </si>
  <si>
    <t>Main Road</t>
  </si>
  <si>
    <t>M. Harrison</t>
  </si>
  <si>
    <t>M34:88450-88260</t>
  </si>
  <si>
    <t>BV24:7844-2663</t>
  </si>
  <si>
    <t>http://ecan.govt.nz/services/online-services/tools-calculators/pages/well-detail.aspx?WellNo=M34/0099</t>
  </si>
  <si>
    <t>M34/0074</t>
  </si>
  <si>
    <t>WARD M</t>
  </si>
  <si>
    <t xml:space="preserve">NqA   </t>
  </si>
  <si>
    <t>M34:88212-86997</t>
  </si>
  <si>
    <t>BW24:7820-2536</t>
  </si>
  <si>
    <t>http://ecan.govt.nz/services/online-services/tools-calculators/pages/well-detail.aspx?WellNo=M34/0074</t>
  </si>
  <si>
    <t>M34/0713</t>
  </si>
  <si>
    <t>30 INNES ROAD</t>
  </si>
  <si>
    <t>Barlett, R.J.</t>
  </si>
  <si>
    <t>M34:87560-88200</t>
  </si>
  <si>
    <t>BV24:7755-2657</t>
  </si>
  <si>
    <t>http://ecan.govt.nz/services/online-services/tools-calculators/pages/well-detail.aspx?WellNo=M34/0713</t>
  </si>
  <si>
    <t>M34/0581</t>
  </si>
  <si>
    <t>21 INNES ROAD</t>
  </si>
  <si>
    <t>MCGIRR, N</t>
  </si>
  <si>
    <t>M34:88200-87760</t>
  </si>
  <si>
    <t>BV24:7819-2613</t>
  </si>
  <si>
    <t>http://ecan.govt.nz/services/online-services/tools-calculators/pages/well-detail.aspx?WellNo=M34/0581</t>
  </si>
  <si>
    <t>Canterbury Groundwater Ltd</t>
  </si>
  <si>
    <t>M34/0789</t>
  </si>
  <si>
    <t>BEL HAMED</t>
  </si>
  <si>
    <t>MCKENZIE, M.</t>
  </si>
  <si>
    <t>M34:88119-91042</t>
  </si>
  <si>
    <t>BV24:7811-2941</t>
  </si>
  <si>
    <t>http://ecan.govt.nz/services/online-services/tools-calculators/pages/well-detail.aspx?WellNo=M34/0789</t>
  </si>
  <si>
    <t>M34/0075</t>
  </si>
  <si>
    <t>UPRITCHARD, E.J.</t>
  </si>
  <si>
    <t>M34:88135-87530</t>
  </si>
  <si>
    <t>BW24:7813-2590</t>
  </si>
  <si>
    <t>http://ecan.govt.nz/services/online-services/tools-calculators/pages/well-detail.aspx?WellNo=M34/0075</t>
  </si>
  <si>
    <t>M34/0791</t>
  </si>
  <si>
    <t>M34:88267-91585</t>
  </si>
  <si>
    <t>BV24:7826-2995</t>
  </si>
  <si>
    <t>http://ecan.govt.nz/services/online-services/tools-calculators/pages/well-detail.aspx?WellNo=M34/0791</t>
  </si>
  <si>
    <t>M34/0071</t>
  </si>
  <si>
    <t>GREY, W.</t>
  </si>
  <si>
    <t>M34:88270-86740</t>
  </si>
  <si>
    <t>BW24:7826-2511</t>
  </si>
  <si>
    <t>http://ecan.govt.nz/services/online-services/tools-calculators/pages/well-detail.aspx?WellNo=M34/0071</t>
  </si>
  <si>
    <t>Thornley H T</t>
  </si>
  <si>
    <t>M34/0785</t>
  </si>
  <si>
    <t>THE MOUND</t>
  </si>
  <si>
    <t>MILLIST, E.</t>
  </si>
  <si>
    <t>M34:88100-92650</t>
  </si>
  <si>
    <t>BV24:7809-3101</t>
  </si>
  <si>
    <t>http://ecan.govt.nz/services/online-services/tools-calculators/pages/well-detail.aspx?WellNo=M34/0785</t>
  </si>
  <si>
    <t>M34/0792</t>
  </si>
  <si>
    <t>M34:88113-91121</t>
  </si>
  <si>
    <t>BV24:7811-2949</t>
  </si>
  <si>
    <t>http://ecan.govt.nz/services/online-services/tools-calculators/pages/well-detail.aspx?WellNo=M34/0792</t>
  </si>
  <si>
    <t>M34/0669</t>
  </si>
  <si>
    <t>M34:88033-87851</t>
  </si>
  <si>
    <t>BV24:7803-2622</t>
  </si>
  <si>
    <t>http://ecan.govt.nz/services/online-services/tools-calculators/pages/well-detail.aspx?WellNo=M34/0669</t>
  </si>
  <si>
    <t>M34/0678</t>
  </si>
  <si>
    <t>PURCHAS</t>
  </si>
  <si>
    <t>M34:88035-89868</t>
  </si>
  <si>
    <t>BV24:7803-2823</t>
  </si>
  <si>
    <t>http://ecan.govt.nz/services/online-services/tools-calculators/pages/well-detail.aspx?WellNo=M34/0678</t>
  </si>
  <si>
    <t>M34/0670</t>
  </si>
  <si>
    <t>Greneys Lane off Innes Road</t>
  </si>
  <si>
    <t>L Robinson</t>
  </si>
  <si>
    <t>M34:88007-87861</t>
  </si>
  <si>
    <t>BV24:7800-2623</t>
  </si>
  <si>
    <t>http://ecan.govt.nz/services/online-services/tools-calculators/pages/well-detail.aspx?WellNo=M34/0670</t>
  </si>
  <si>
    <t>M34/0711</t>
  </si>
  <si>
    <t>59 Greneys Lane</t>
  </si>
  <si>
    <t>Norrie, WB &amp; CA</t>
  </si>
  <si>
    <t>M34:88051-87353</t>
  </si>
  <si>
    <t>BW24:7804-2572</t>
  </si>
  <si>
    <t>http://ecan.govt.nz/services/online-services/tools-calculators/pages/well-detail.aspx?WellNo=M34/0711</t>
  </si>
  <si>
    <t>M34/0709</t>
  </si>
  <si>
    <t>M34:88070-87420</t>
  </si>
  <si>
    <t>BW24:7806-2579</t>
  </si>
  <si>
    <t>http://ecan.govt.nz/services/online-services/tools-calculators/pages/well-detail.aspx?WellNo=M34/0709</t>
  </si>
  <si>
    <t>M34/0064</t>
  </si>
  <si>
    <t>GEORGES RD "THE MOUND"</t>
  </si>
  <si>
    <t>Ensor, T</t>
  </si>
  <si>
    <t>M34:88000-92800</t>
  </si>
  <si>
    <t>BV24:7799-3116</t>
  </si>
  <si>
    <t>http://ecan.govt.nz/services/online-services/tools-calculators/pages/well-detail.aspx?WellNo=M34/0064</t>
  </si>
  <si>
    <t>M34/0710</t>
  </si>
  <si>
    <t>42 Greneys Lane</t>
  </si>
  <si>
    <t>Chaney, Ken</t>
  </si>
  <si>
    <t>M34:87990-87420</t>
  </si>
  <si>
    <t>BW24:7798-2579</t>
  </si>
  <si>
    <t>http://ecan.govt.nz/services/online-services/tools-calculators/pages/well-detail.aspx?WellNo=M34/0710</t>
  </si>
  <si>
    <t>M34/0066</t>
  </si>
  <si>
    <t>CLARK, I.J.</t>
  </si>
  <si>
    <t>M34:87800-92800</t>
  </si>
  <si>
    <t>BV24:7779-3116</t>
  </si>
  <si>
    <t>http://ecan.govt.nz/services/online-services/tools-calculators/pages/well-detail.aspx?WellNo=M34/0066</t>
  </si>
  <si>
    <t>M34/0712</t>
  </si>
  <si>
    <t>59 INNES ROAD</t>
  </si>
  <si>
    <t>Robinson</t>
  </si>
  <si>
    <t>M34:87850-87900</t>
  </si>
  <si>
    <t>BV24:7784-2627</t>
  </si>
  <si>
    <t>http://ecan.govt.nz/services/online-services/tools-calculators/pages/well-detail.aspx?WellNo=M34/0712</t>
  </si>
  <si>
    <t>M34/0726</t>
  </si>
  <si>
    <t>Mr &amp; Mrs T H &amp; D H Ensor</t>
  </si>
  <si>
    <t>M34:87545-93069</t>
  </si>
  <si>
    <t>BV24:7754-3143</t>
  </si>
  <si>
    <t>http://ecan.govt.nz/services/online-services/tools-calculators/pages/well-detail.aspx?WellNo=M34/0726</t>
  </si>
  <si>
    <t>M34/0065</t>
  </si>
  <si>
    <t>http://ecan.govt.nz/services/online-services/tools-calculators/pages/well-detail.aspx?WellNo=M34/0065</t>
  </si>
  <si>
    <t>M34/0759</t>
  </si>
  <si>
    <t>M34:87622-86457</t>
  </si>
  <si>
    <t>BW24:7761-2482</t>
  </si>
  <si>
    <t>http://ecan.govt.nz/services/online-services/tools-calculators/pages/well-detail.aspx?WellNo=M34/0759</t>
  </si>
  <si>
    <t>M34/0679</t>
  </si>
  <si>
    <t>INNES</t>
  </si>
  <si>
    <t>M34:87658-88479</t>
  </si>
  <si>
    <t>BV24:7765-2684</t>
  </si>
  <si>
    <t>http://ecan.govt.nz/services/online-services/tools-calculators/pages/well-detail.aspx?WellNo=M34/0679</t>
  </si>
  <si>
    <t>M34/0681</t>
  </si>
  <si>
    <t>M34:87679-87608</t>
  </si>
  <si>
    <t>BW24:7767-2597</t>
  </si>
  <si>
    <t>http://ecan.govt.nz/services/online-services/tools-calculators/pages/well-detail.aspx?WellNo=M34/0681</t>
  </si>
  <si>
    <t>M34/0760</t>
  </si>
  <si>
    <t>M34:87728-86245</t>
  </si>
  <si>
    <t>BW24:7772-2461</t>
  </si>
  <si>
    <t>http://ecan.govt.nz/services/online-services/tools-calculators/pages/well-detail.aspx?WellNo=M34/0760</t>
  </si>
  <si>
    <t>Washingtons Exploration Ltd</t>
  </si>
  <si>
    <t>M34/0680</t>
  </si>
  <si>
    <t>AL</t>
  </si>
  <si>
    <t>Altered (well has changed)</t>
  </si>
  <si>
    <t>33 RACECOURSE</t>
  </si>
  <si>
    <t>M34:87566-87805</t>
  </si>
  <si>
    <t>BV24:7756-2617</t>
  </si>
  <si>
    <t>http://ecan.govt.nz/services/online-services/tools-calculators/pages/well-detail.aspx?WellNo=M34/0680</t>
  </si>
  <si>
    <t>M34/0738</t>
  </si>
  <si>
    <t>DALRAY PARTNERSHIP</t>
  </si>
  <si>
    <t>M34:87524-89247</t>
  </si>
  <si>
    <t>BV24:7752-2761</t>
  </si>
  <si>
    <t>http://ecan.govt.nz/services/online-services/tools-calculators/pages/well-detail.aspx?WellNo=M34/0738</t>
  </si>
  <si>
    <t>N34/0021</t>
  </si>
  <si>
    <t>MT. CASS ROAD</t>
  </si>
  <si>
    <t>Hurunui District Council</t>
  </si>
  <si>
    <t>PU</t>
  </si>
  <si>
    <t>Public Water Supply</t>
  </si>
  <si>
    <t>N34:90304-93303</t>
  </si>
  <si>
    <t>BV24:8030-3167</t>
  </si>
  <si>
    <t>http://ecan.govt.nz/services/online-services/tools-calculators/pages/well-detail.aspx?WellNo=N34/0021</t>
  </si>
  <si>
    <t>N34/0010</t>
  </si>
  <si>
    <t>GLENMARK DRIVE</t>
  </si>
  <si>
    <t>NZ RAILWAYS</t>
  </si>
  <si>
    <t>N34:90300-94400</t>
  </si>
  <si>
    <t>BV24:8029-3276</t>
  </si>
  <si>
    <t>http://ecan.govt.nz/services/online-services/tools-calculators/pages/well-detail.aspx?WellNo=N34/0010</t>
  </si>
  <si>
    <t>N34/0011</t>
  </si>
  <si>
    <t>http://ecan.govt.nz/services/online-services/tools-calculators/pages/well-detail.aspx?WellNo=N34/0011</t>
  </si>
  <si>
    <t>N34/0019</t>
  </si>
  <si>
    <t>LORD, K &amp; M "HILLVIEW"</t>
  </si>
  <si>
    <t>N34:90392-93267</t>
  </si>
  <si>
    <t>BV24:8038-3163</t>
  </si>
  <si>
    <t>http://ecan.govt.nz/services/online-services/tools-calculators/pages/well-detail.aspx?WellNo=N34/0019</t>
  </si>
  <si>
    <t>N34/0051</t>
  </si>
  <si>
    <t>GLENMARK DRIVE "WATTLE GROVE"</t>
  </si>
  <si>
    <t>WHYTE, A.</t>
  </si>
  <si>
    <t>N34:90394-94901</t>
  </si>
  <si>
    <t>BV24:8039-3326</t>
  </si>
  <si>
    <t>http://ecan.govt.nz/services/online-services/tools-calculators/pages/well-detail.aspx?WellNo=N34/0051</t>
  </si>
  <si>
    <t>N34/0017</t>
  </si>
  <si>
    <t>112 GLENMARK RD</t>
  </si>
  <si>
    <t>WATSON, S.</t>
  </si>
  <si>
    <t>N34:90399-94601</t>
  </si>
  <si>
    <t>BV24:8039-3296</t>
  </si>
  <si>
    <t>http://ecan.govt.nz/services/online-services/tools-calculators/pages/well-detail.aspx?WellNo=N34/0017</t>
  </si>
  <si>
    <t>M34/0682</t>
  </si>
  <si>
    <t>30 RACECOURSE</t>
  </si>
  <si>
    <t>CRABBE, DJ</t>
  </si>
  <si>
    <t>M34:87430-88110</t>
  </si>
  <si>
    <t>BV24:7742-2648</t>
  </si>
  <si>
    <t>http://ecan.govt.nz/services/online-services/tools-calculators/pages/well-detail.aspx?WellNo=M34/0682</t>
  </si>
  <si>
    <t>M34/0757</t>
  </si>
  <si>
    <t>M34:87401-86253</t>
  </si>
  <si>
    <t>BW24:7739-2462</t>
  </si>
  <si>
    <t>http://ecan.govt.nz/services/online-services/tools-calculators/pages/well-detail.aspx?WellNo=M34/0757</t>
  </si>
  <si>
    <t>M34/0758</t>
  </si>
  <si>
    <t>62 WATTIES RD</t>
  </si>
  <si>
    <t>HENRY C &amp; K</t>
  </si>
  <si>
    <t xml:space="preserve">NRQA  </t>
  </si>
  <si>
    <t>M34:87458-86269</t>
  </si>
  <si>
    <t>BW24:7745-2464</t>
  </si>
  <si>
    <t>http://ecan.govt.nz/services/online-services/tools-calculators/pages/well-detail.aspx?WellNo=M34/0758</t>
  </si>
  <si>
    <t>N34/0014</t>
  </si>
  <si>
    <t>GLENMARK DRIVE AND MCKENZIES ROAD</t>
  </si>
  <si>
    <t>NORTH CANTERBURY POWER BOARD</t>
  </si>
  <si>
    <t>N34:90377-94732</t>
  </si>
  <si>
    <t>BV24:8037-3310</t>
  </si>
  <si>
    <t>http://ecan.govt.nz/services/online-services/tools-calculators/pages/well-detail.aspx?WellNo=N34/0014</t>
  </si>
  <si>
    <t>J W Horne (&amp; Co)</t>
  </si>
  <si>
    <t>N34/0137</t>
  </si>
  <si>
    <t>9 MT CASS ROAD</t>
  </si>
  <si>
    <t>CHANCELLOR HOLDINGS LTD</t>
  </si>
  <si>
    <t>N34:90380-93490</t>
  </si>
  <si>
    <t>BV24:8037-3185</t>
  </si>
  <si>
    <t>http://ecan.govt.nz/services/online-services/tools-calculators/pages/well-detail.aspx?WellNo=N34/0137</t>
  </si>
  <si>
    <t>N34/0066</t>
  </si>
  <si>
    <t>HUGHES-GAMES, S.</t>
  </si>
  <si>
    <t>N34:90096-94228</t>
  </si>
  <si>
    <t>BV24:8009-3259</t>
  </si>
  <si>
    <t>http://ecan.govt.nz/services/online-services/tools-calculators/pages/well-detail.aspx?WellNo=N34/0066</t>
  </si>
  <si>
    <t>N34/0030</t>
  </si>
  <si>
    <t>MAIN NORTH ROAD</t>
  </si>
  <si>
    <t>WAIPARA COUNTY COUNCIL</t>
  </si>
  <si>
    <t>N34:90100-93300</t>
  </si>
  <si>
    <t>BV24:8009-3166</t>
  </si>
  <si>
    <t>http://ecan.govt.nz/services/online-services/tools-calculators/pages/well-detail.aspx?WellNo=N34/0030</t>
  </si>
  <si>
    <t>N34/0035</t>
  </si>
  <si>
    <t>http://ecan.govt.nz/services/online-services/tools-calculators/pages/well-detail.aspx?WellNo=N34/0035</t>
  </si>
  <si>
    <t>N34/0036</t>
  </si>
  <si>
    <t>http://ecan.govt.nz/services/online-services/tools-calculators/pages/well-detail.aspx?WellNo=N34/0036</t>
  </si>
  <si>
    <t>N34/0037</t>
  </si>
  <si>
    <t>http://ecan.govt.nz/services/online-services/tools-calculators/pages/well-detail.aspx?WellNo=N34/0037</t>
  </si>
  <si>
    <t>N34/0038</t>
  </si>
  <si>
    <t>http://ecan.govt.nz/services/online-services/tools-calculators/pages/well-detail.aspx?WellNo=N34/0038</t>
  </si>
  <si>
    <t>N34/0003</t>
  </si>
  <si>
    <t>HURUNUI RABBIT BOARD</t>
  </si>
  <si>
    <t>N34:90100-94100</t>
  </si>
  <si>
    <t>BV24:8009-3246</t>
  </si>
  <si>
    <t>http://ecan.govt.nz/services/online-services/tools-calculators/pages/well-detail.aspx?WellNo=N34/0003</t>
  </si>
  <si>
    <t>N34/0001</t>
  </si>
  <si>
    <t>N34:90100-94300</t>
  </si>
  <si>
    <t>BV24:8009-3266</t>
  </si>
  <si>
    <t>http://ecan.govt.nz/services/online-services/tools-calculators/pages/well-detail.aspx?WellNo=N34/0001</t>
  </si>
  <si>
    <t>N34/0050</t>
  </si>
  <si>
    <t>GRANGER, J.</t>
  </si>
  <si>
    <t>N34:90116-94259</t>
  </si>
  <si>
    <t>BV24:8011-3262</t>
  </si>
  <si>
    <t>http://ecan.govt.nz/services/online-services/tools-calculators/pages/well-detail.aspx?WellNo=N34/0050</t>
  </si>
  <si>
    <t>N34/0052</t>
  </si>
  <si>
    <t>MCKENZIES ROAD</t>
  </si>
  <si>
    <t>N34:90140-95907</t>
  </si>
  <si>
    <t>BV24:8013-3427</t>
  </si>
  <si>
    <t>http://ecan.govt.nz/services/online-services/tools-calculators/pages/well-detail.aspx?WellNo=N34/0052</t>
  </si>
  <si>
    <t>N34/0049</t>
  </si>
  <si>
    <t>93 GLENMARK DRIVE</t>
  </si>
  <si>
    <t>MCKAY, R.</t>
  </si>
  <si>
    <t>N34:90235-94426</t>
  </si>
  <si>
    <t>BV24:8023-3279</t>
  </si>
  <si>
    <t>http://ecan.govt.nz/services/online-services/tools-calculators/pages/well-detail.aspx?WellNo=N34/0049</t>
  </si>
  <si>
    <t>N34/0039</t>
  </si>
  <si>
    <t>http://ecan.govt.nz/services/online-services/tools-calculators/pages/well-detail.aspx?WellNo=N34/0039</t>
  </si>
  <si>
    <t>N34/0016</t>
  </si>
  <si>
    <t>WAIPARA SLEEPERS</t>
  </si>
  <si>
    <t>N34:90100-93800</t>
  </si>
  <si>
    <t>BV24:8009-3216</t>
  </si>
  <si>
    <t>http://ecan.govt.nz/services/online-services/tools-calculators/pages/well-detail.aspx?WellNo=N34/0016</t>
  </si>
  <si>
    <t>N34/0012</t>
  </si>
  <si>
    <t>PEARSON, J.</t>
  </si>
  <si>
    <t>N34:90100-94000</t>
  </si>
  <si>
    <t>BV24:8009-3236</t>
  </si>
  <si>
    <t>http://ecan.govt.nz/services/online-services/tools-calculators/pages/well-detail.aspx?WellNo=N34/0012</t>
  </si>
  <si>
    <t>N34/0125</t>
  </si>
  <si>
    <t>OMIHI ROAD STATE HIGHWAY 1</t>
  </si>
  <si>
    <t>N34:90250-93298</t>
  </si>
  <si>
    <t>BV24:8024-3166</t>
  </si>
  <si>
    <t>http://ecan.govt.nz/services/online-services/tools-calculators/pages/well-detail.aspx?WellNo=N34/0125</t>
  </si>
  <si>
    <t>M34/5567</t>
  </si>
  <si>
    <t>291 Purchas Road</t>
  </si>
  <si>
    <t>Bowker, A J &amp;  Falls, J P</t>
  </si>
  <si>
    <t>M34:85900-90050</t>
  </si>
  <si>
    <t>BV24:7589-2842</t>
  </si>
  <si>
    <t>http://ecan.govt.nz/services/online-services/tools-calculators/pages/well-detail.aspx?WellNo=M34/5567</t>
  </si>
  <si>
    <t>M34/0086</t>
  </si>
  <si>
    <t>HURUNUI DISTRICT COUNCIL</t>
  </si>
  <si>
    <t>M34:89900-93300</t>
  </si>
  <si>
    <t>BV24:7989-3166</t>
  </si>
  <si>
    <t>http://ecan.govt.nz/services/online-services/tools-calculators/pages/well-detail.aspx?WellNo=M34/0086</t>
  </si>
  <si>
    <t>N34/0031</t>
  </si>
  <si>
    <t>MINISTRY OF WORKS</t>
  </si>
  <si>
    <t>N34:90000-92800</t>
  </si>
  <si>
    <t>BV24:7999-3116</t>
  </si>
  <si>
    <t>http://ecan.govt.nz/services/online-services/tools-calculators/pages/well-detail.aspx?WellNo=N34/0031</t>
  </si>
  <si>
    <t>Ministry of Works</t>
  </si>
  <si>
    <t>N34/0032</t>
  </si>
  <si>
    <t>http://ecan.govt.nz/services/online-services/tools-calculators/pages/well-detail.aspx?WellNo=N34/0032</t>
  </si>
  <si>
    <t>N34/0033</t>
  </si>
  <si>
    <t>http://ecan.govt.nz/services/online-services/tools-calculators/pages/well-detail.aspx?WellNo=N34/0033</t>
  </si>
  <si>
    <t>N34/0034</t>
  </si>
  <si>
    <t>http://ecan.govt.nz/services/online-services/tools-calculators/pages/well-detail.aspx?WellNo=N34/0034</t>
  </si>
  <si>
    <t>M34/0058</t>
  </si>
  <si>
    <t>SH7</t>
  </si>
  <si>
    <t>WAIPARA HOTEL</t>
  </si>
  <si>
    <t>M34:89960-93530</t>
  </si>
  <si>
    <t>BV24:7995-3189</t>
  </si>
  <si>
    <t>http://ecan.govt.nz/services/online-services/tools-calculators/pages/well-detail.aspx?WellNo=M34/0058</t>
  </si>
  <si>
    <t>N34/0048</t>
  </si>
  <si>
    <t>73 GLENMARK DRIVE</t>
  </si>
  <si>
    <t>SMITH, M</t>
  </si>
  <si>
    <t>N34:90049-94330</t>
  </si>
  <si>
    <t>BV24:8004-3269</t>
  </si>
  <si>
    <t>http://ecan.govt.nz/services/online-services/tools-calculators/pages/well-detail.aspx?WellNo=N34/0048</t>
  </si>
  <si>
    <t>M34/0741</t>
  </si>
  <si>
    <t>WITHERS STREET</t>
  </si>
  <si>
    <t>BURKE, SJ</t>
  </si>
  <si>
    <t>M34:89910-93480</t>
  </si>
  <si>
    <t>BV24:7990-3184</t>
  </si>
  <si>
    <t>http://ecan.govt.nz/services/online-services/tools-calculators/pages/well-detail.aspx?WellNo=M34/0741</t>
  </si>
  <si>
    <t>M34/0740</t>
  </si>
  <si>
    <t>GLASNEVIN ROAD</t>
  </si>
  <si>
    <t>PULLEY, MV</t>
  </si>
  <si>
    <t>M34:89984-92683</t>
  </si>
  <si>
    <t>BV24:7998-3105</t>
  </si>
  <si>
    <t>http://ecan.govt.nz/services/online-services/tools-calculators/pages/well-detail.aspx?WellNo=M34/0740</t>
  </si>
  <si>
    <t>M34/0582</t>
  </si>
  <si>
    <t>S.H.1</t>
  </si>
  <si>
    <t>HURINUI DISTRICT COUNCIL</t>
  </si>
  <si>
    <t>M34:89870-92980</t>
  </si>
  <si>
    <t>BV24:7986-3134</t>
  </si>
  <si>
    <t>http://ecan.govt.nz/services/online-services/tools-calculators/pages/well-detail.aspx?WellNo=M34/0582</t>
  </si>
  <si>
    <t>McNeill Drilling Co. Ltd</t>
  </si>
  <si>
    <t>M34/0771</t>
  </si>
  <si>
    <t>460 GLASNEVIN ROAD</t>
  </si>
  <si>
    <t>GLOBAL FOODS CO LTD</t>
  </si>
  <si>
    <t>M34:89720-89750</t>
  </si>
  <si>
    <t>BV24:7971-2812</t>
  </si>
  <si>
    <t>http://ecan.govt.nz/services/online-services/tools-calculators/pages/well-detail.aspx?WellNo=M34/0771</t>
  </si>
  <si>
    <t>M34/0655</t>
  </si>
  <si>
    <t>http://ecan.govt.nz/services/online-services/tools-calculators/pages/well-detail.aspx?WellNo=M34/0655</t>
  </si>
  <si>
    <t>M34/0806</t>
  </si>
  <si>
    <t>STOCKGROVE ROAD</t>
  </si>
  <si>
    <t>KINLEY, D</t>
  </si>
  <si>
    <t>M34:89256-90249</t>
  </si>
  <si>
    <t>BV24:7925-2861</t>
  </si>
  <si>
    <t>http://ecan.govt.nz/services/online-services/tools-calculators/pages/well-detail.aspx?WellNo=M34/0806</t>
  </si>
  <si>
    <t>M34/0317</t>
  </si>
  <si>
    <t>MACKENZIES RD</t>
  </si>
  <si>
    <t>CASEY, M.</t>
  </si>
  <si>
    <t>M34:89356-96094</t>
  </si>
  <si>
    <t>BV24:7935-3446</t>
  </si>
  <si>
    <t>http://ecan.govt.nz/services/online-services/tools-calculators/pages/well-detail.aspx?WellNo=M34/0317</t>
  </si>
  <si>
    <t>M34/0778</t>
  </si>
  <si>
    <t>CAMP DAVID</t>
  </si>
  <si>
    <t>DARNLEY ROAD</t>
  </si>
  <si>
    <t>M34:89363-92288</t>
  </si>
  <si>
    <t>BV24:7936-3065</t>
  </si>
  <si>
    <t>http://ecan.govt.nz/services/online-services/tools-calculators/pages/well-detail.aspx?WellNo=M34/0778</t>
  </si>
  <si>
    <t>M34/0085</t>
  </si>
  <si>
    <t>S.H.7 (DEPOT)</t>
  </si>
  <si>
    <t>Katana/Irons</t>
  </si>
  <si>
    <t>M34:89400-93700</t>
  </si>
  <si>
    <t>BV24:7939-3206</t>
  </si>
  <si>
    <t>http://ecan.govt.nz/services/online-services/tools-calculators/pages/well-detail.aspx?WellNo=M34/0085</t>
  </si>
  <si>
    <t>M34/0103</t>
  </si>
  <si>
    <t>S.H.7 (Depot)</t>
  </si>
  <si>
    <t>Katana</t>
  </si>
  <si>
    <t>M34:89401-93520</t>
  </si>
  <si>
    <t>BV24:7939-3188</t>
  </si>
  <si>
    <t>http://ecan.govt.nz/services/online-services/tools-calculators/pages/well-detail.aspx?WellNo=M34/0103</t>
  </si>
  <si>
    <t>M34/0808</t>
  </si>
  <si>
    <t>M34:89520-90460</t>
  </si>
  <si>
    <t>BV24:7951-2882</t>
  </si>
  <si>
    <t>http://ecan.govt.nz/services/online-services/tools-calculators/pages/well-detail.aspx?WellNo=M34/0808</t>
  </si>
  <si>
    <t>M34/0729</t>
  </si>
  <si>
    <t>BARNETTS ROAD</t>
  </si>
  <si>
    <t>REDEPENNING, HJB</t>
  </si>
  <si>
    <t>M34:89530-93510</t>
  </si>
  <si>
    <t>BV24:7952-3187</t>
  </si>
  <si>
    <t>http://ecan.govt.nz/services/online-services/tools-calculators/pages/well-detail.aspx?WellNo=M34/0729</t>
  </si>
  <si>
    <t>M34/0777</t>
  </si>
  <si>
    <t>M34:89545-92586</t>
  </si>
  <si>
    <t>BV24:7954-3095</t>
  </si>
  <si>
    <t>http://ecan.govt.nz/services/online-services/tools-calculators/pages/well-detail.aspx?WellNo=M34/0777</t>
  </si>
  <si>
    <t>M34/0316</t>
  </si>
  <si>
    <t>Glenmark wines (John McCaskey)</t>
  </si>
  <si>
    <t>M34:89571-97400</t>
  </si>
  <si>
    <t>BV24:7956-3576</t>
  </si>
  <si>
    <t>http://ecan.govt.nz/services/online-services/tools-calculators/pages/well-detail.aspx?WellNo=M34/0316</t>
  </si>
  <si>
    <t>M34/0788</t>
  </si>
  <si>
    <t>23 BARNETTS ROAD</t>
  </si>
  <si>
    <t>BARNETT, D.</t>
  </si>
  <si>
    <t>M34:89438-93440</t>
  </si>
  <si>
    <t>BV24:7943-3180</t>
  </si>
  <si>
    <t>http://ecan.govt.nz/services/online-services/tools-calculators/pages/well-detail.aspx?WellNo=M34/0788</t>
  </si>
  <si>
    <t>M34/0807</t>
  </si>
  <si>
    <t>KINLEY, D.</t>
  </si>
  <si>
    <t>M34:89457-90260</t>
  </si>
  <si>
    <t>BV24:7945-2862</t>
  </si>
  <si>
    <t>http://ecan.govt.nz/services/online-services/tools-calculators/pages/well-detail.aspx?WellNo=M34/0807</t>
  </si>
  <si>
    <t>M34/0448</t>
  </si>
  <si>
    <t>DARNLEY RD</t>
  </si>
  <si>
    <t>WAIPARA BOYS BRIGADE</t>
  </si>
  <si>
    <t>M34:89013-93039</t>
  </si>
  <si>
    <t>BV24:7901-3140</t>
  </si>
  <si>
    <t>http://ecan.govt.nz/services/online-services/tools-calculators/pages/well-detail.aspx?WellNo=M34/0448</t>
  </si>
  <si>
    <t>M34/0447</t>
  </si>
  <si>
    <t>M34:88957-93052</t>
  </si>
  <si>
    <t>BV24:7895-3142</t>
  </si>
  <si>
    <t>http://ecan.govt.nz/services/online-services/tools-calculators/pages/well-detail.aspx?WellNo=M34/0447</t>
  </si>
  <si>
    <t>M34/0770</t>
  </si>
  <si>
    <t>M34:89110-89870</t>
  </si>
  <si>
    <t>BV24:7910-2824</t>
  </si>
  <si>
    <t>http://ecan.govt.nz/services/online-services/tools-calculators/pages/well-detail.aspx?WellNo=M34/0770</t>
  </si>
  <si>
    <t>M34/0101</t>
  </si>
  <si>
    <t>M34:89106-91532</t>
  </si>
  <si>
    <t>BV24:7910-2990</t>
  </si>
  <si>
    <t>http://ecan.govt.nz/services/online-services/tools-calculators/pages/well-detail.aspx?WellNo=M34/0101</t>
  </si>
  <si>
    <t>Fords Welldrilling Ltd.</t>
  </si>
  <si>
    <t>M34/0534</t>
  </si>
  <si>
    <t>Full Gospel Mission Trust</t>
  </si>
  <si>
    <t>M34:89178-92629</t>
  </si>
  <si>
    <t>BV24:7917-3099</t>
  </si>
  <si>
    <t>http://ecan.govt.nz/services/online-services/tools-calculators/pages/well-detail.aspx?WellNo=M34/0534</t>
  </si>
  <si>
    <t>M34/0722</t>
  </si>
  <si>
    <t>MACKENZIES ROAD</t>
  </si>
  <si>
    <t>BENDIGO LTD</t>
  </si>
  <si>
    <t>M34:89178-95554</t>
  </si>
  <si>
    <t>BV24:7917-3392</t>
  </si>
  <si>
    <t>http://ecan.govt.nz/services/online-services/tools-calculators/pages/well-detail.aspx?WellNo=M34/0722</t>
  </si>
  <si>
    <t>M34/0772</t>
  </si>
  <si>
    <t>460 GLASNEVIN ROAD (CAMSHORN)</t>
  </si>
  <si>
    <t>Pernod Ricard New Zealand Limited</t>
  </si>
  <si>
    <t>M34:88925-88963</t>
  </si>
  <si>
    <t>BV24:7892-2733</t>
  </si>
  <si>
    <t>http://ecan.govt.nz/services/online-services/tools-calculators/pages/well-detail.aspx?WellNo=M34/0772</t>
  </si>
  <si>
    <t>M34/0021</t>
  </si>
  <si>
    <t>Mr. Millist</t>
  </si>
  <si>
    <t>M34:89100-92100</t>
  </si>
  <si>
    <t>BV24:7909-3046</t>
  </si>
  <si>
    <t>http://ecan.govt.nz/services/online-services/tools-calculators/pages/well-detail.aspx?WellNo=M34/0021</t>
  </si>
  <si>
    <t>M34/0048</t>
  </si>
  <si>
    <t>M34:88800-91000</t>
  </si>
  <si>
    <t>BV24:7879-2936</t>
  </si>
  <si>
    <t>http://ecan.govt.nz/services/online-services/tools-calculators/pages/well-detail.aspx?WellNo=M34/0048</t>
  </si>
  <si>
    <t>M34/0047</t>
  </si>
  <si>
    <t>Jedburgh Plains</t>
  </si>
  <si>
    <t>Purchas Road and SH 1</t>
  </si>
  <si>
    <t>Ensor,T.</t>
  </si>
  <si>
    <t>M34:88743-90023</t>
  </si>
  <si>
    <t>BV24:7874-2839</t>
  </si>
  <si>
    <t>http://ecan.govt.nz/services/online-services/tools-calculators/pages/well-detail.aspx?WellNo=M34/0047</t>
  </si>
  <si>
    <t>M34/0786</t>
  </si>
  <si>
    <t>S.H. 1 AND PURCHAS RD</t>
  </si>
  <si>
    <t>ENSOR, T.</t>
  </si>
  <si>
    <t>http://ecan.govt.nz/services/online-services/tools-calculators/pages/well-detail.aspx?WellNo=M34/0786</t>
  </si>
  <si>
    <t>M34/0793</t>
  </si>
  <si>
    <t>http://ecan.govt.nz/services/online-services/tools-calculators/pages/well-detail.aspx?WellNo=M34/0793</t>
  </si>
  <si>
    <t>M34/0315</t>
  </si>
  <si>
    <t>277 MACKENZIES RD</t>
  </si>
  <si>
    <t>CARSON, J</t>
  </si>
  <si>
    <t>M34:88737-96872</t>
  </si>
  <si>
    <t>BV24:7873-3523</t>
  </si>
  <si>
    <t>http://ecan.govt.nz/services/online-services/tools-calculators/pages/well-detail.aspx?WellNo=M34/0315</t>
  </si>
  <si>
    <t>M34/0314</t>
  </si>
  <si>
    <t>2A</t>
  </si>
  <si>
    <t>To Be Altered (proposed)</t>
  </si>
  <si>
    <t>GLENMARK WINES</t>
  </si>
  <si>
    <t>MCCASKEY, J.</t>
  </si>
  <si>
    <t>M34:88511-95923</t>
  </si>
  <si>
    <t>BV24:7850-3429</t>
  </si>
  <si>
    <t>http://ecan.govt.nz/services/online-services/tools-calculators/pages/well-detail.aspx?WellNo=M34/0314</t>
  </si>
  <si>
    <t>M34/0422</t>
  </si>
  <si>
    <t>S.H. 7 and Weka Creek</t>
  </si>
  <si>
    <t>MCCASKEY, J.S.J.</t>
  </si>
  <si>
    <t>M34:88400-95600</t>
  </si>
  <si>
    <t>BV24:7839-3396</t>
  </si>
  <si>
    <t>http://ecan.govt.nz/services/online-services/tools-calculators/pages/well-detail.aspx?WellNo=M34/0422</t>
  </si>
  <si>
    <t>N34/0058</t>
  </si>
  <si>
    <t>WAIPARA-OMIHI</t>
  </si>
  <si>
    <t>BAXTERS RD</t>
  </si>
  <si>
    <t>Mr K W Stackhouse</t>
  </si>
  <si>
    <t>N34:94273-97306</t>
  </si>
  <si>
    <t>BV24:8426-3567</t>
  </si>
  <si>
    <t>http://ecan.govt.nz/services/online-services/tools-calculators/pages/well-detail.aspx?WellNo=N34/0058</t>
  </si>
  <si>
    <t>N34/0009</t>
  </si>
  <si>
    <t>OMIHI</t>
  </si>
  <si>
    <t>3 R.D AMBERLEY (BAXTERS RD)</t>
  </si>
  <si>
    <t>STACKHOUSE, L.J &amp; K.W</t>
  </si>
  <si>
    <t>N34:94300-97200</t>
  </si>
  <si>
    <t>BV24:8429-3556</t>
  </si>
  <si>
    <t>http://ecan.govt.nz/services/online-services/tools-calculators/pages/well-detail.aspx?WellNo=N34/0009</t>
  </si>
  <si>
    <t>N34/0006</t>
  </si>
  <si>
    <t>GLENMARK</t>
  </si>
  <si>
    <t>BAXTERS ROAD</t>
  </si>
  <si>
    <t>N34:94500-97700</t>
  </si>
  <si>
    <t>BV24:8449-3606</t>
  </si>
  <si>
    <t>http://ecan.govt.nz/services/online-services/tools-calculators/pages/well-detail.aspx?WellNo=N34/0006</t>
  </si>
  <si>
    <t>N34/0007</t>
  </si>
  <si>
    <t>OMIHI BRIDGE</t>
  </si>
  <si>
    <t>http://ecan.govt.nz/services/online-services/tools-calculators/pages/well-detail.aspx?WellNo=N34/0007</t>
  </si>
  <si>
    <t>N34/0008</t>
  </si>
  <si>
    <t>http://ecan.govt.nz/services/online-services/tools-calculators/pages/well-detail.aspx?WellNo=N34/0008</t>
  </si>
  <si>
    <t>N34/0105</t>
  </si>
  <si>
    <t>OMIHI ROAD</t>
  </si>
  <si>
    <t>BLACK, R.G.&amp; K.</t>
  </si>
  <si>
    <t>N34:94557-97017</t>
  </si>
  <si>
    <t>BV24:8455-3538</t>
  </si>
  <si>
    <t>http://ecan.govt.nz/services/online-services/tools-calculators/pages/well-detail.aspx?WellNo=N34/0105</t>
  </si>
  <si>
    <t>N34/0167</t>
  </si>
  <si>
    <t>376 Omihi Road</t>
  </si>
  <si>
    <t>Grenville Holdings Limited</t>
  </si>
  <si>
    <t>N34:93051-95432</t>
  </si>
  <si>
    <t>BV24:8304-3379</t>
  </si>
  <si>
    <t>http://ecan.govt.nz/services/online-services/tools-calculators/pages/well-detail.aspx?WellNo=N34/0167</t>
  </si>
  <si>
    <t>N34/0166</t>
  </si>
  <si>
    <t>Mr G W Bishop</t>
  </si>
  <si>
    <t>N34:93122-95560</t>
  </si>
  <si>
    <t>BV24:8311-3392</t>
  </si>
  <si>
    <t>http://ecan.govt.nz/services/online-services/tools-calculators/pages/well-detail.aspx?WellNo=N34/0166</t>
  </si>
  <si>
    <t>N34/0169</t>
  </si>
  <si>
    <t>N34:93424-95091</t>
  </si>
  <si>
    <t>BV24:8342-3345</t>
  </si>
  <si>
    <t>http://ecan.govt.nz/services/online-services/tools-calculators/pages/well-detail.aspx?WellNo=N34/0169</t>
  </si>
  <si>
    <t>N34/0056</t>
  </si>
  <si>
    <t>6 KINGS ROAD</t>
  </si>
  <si>
    <t>CROTON, K &amp; S.</t>
  </si>
  <si>
    <t>N34:93484-96845</t>
  </si>
  <si>
    <t>BV24:8348-3521</t>
  </si>
  <si>
    <t>http://ecan.govt.nz/services/online-services/tools-calculators/pages/well-detail.aspx?WellNo=N34/0056</t>
  </si>
  <si>
    <t>N34/0127</t>
  </si>
  <si>
    <t>614 OMIHI ROAD</t>
  </si>
  <si>
    <t>Cabal Properties Limited</t>
  </si>
  <si>
    <t>N34:93497-96659</t>
  </si>
  <si>
    <t>BV24:8349-3502</t>
  </si>
  <si>
    <t>http://ecan.govt.nz/services/online-services/tools-calculators/pages/well-detail.aspx?WellNo=N34/0127</t>
  </si>
  <si>
    <t>N34/0057</t>
  </si>
  <si>
    <t>28 KINGS ROAD</t>
  </si>
  <si>
    <t>CORBETT, H</t>
  </si>
  <si>
    <t>N34:93533-96948</t>
  </si>
  <si>
    <t>BV24:8352-3531</t>
  </si>
  <si>
    <t>http://ecan.govt.nz/services/online-services/tools-calculators/pages/well-detail.aspx?WellNo=N34/0057</t>
  </si>
  <si>
    <t>N34/0168</t>
  </si>
  <si>
    <t>N34:93284-95289</t>
  </si>
  <si>
    <t>BV24:8328-3365</t>
  </si>
  <si>
    <t>http://ecan.govt.nz/services/online-services/tools-calculators/pages/well-detail.aspx?WellNo=N34/0168</t>
  </si>
  <si>
    <t>N34/0131</t>
  </si>
  <si>
    <t>478 GLENMARK DRIVE</t>
  </si>
  <si>
    <t>Mr G A C Gould</t>
  </si>
  <si>
    <t>N34:92154-98172</t>
  </si>
  <si>
    <t>BV24:8215-3653</t>
  </si>
  <si>
    <t>http://ecan.govt.nz/services/online-services/tools-calculators/pages/well-detail.aspx?WellNo=N34/0131</t>
  </si>
  <si>
    <t>N34/0082</t>
  </si>
  <si>
    <t>SH1</t>
  </si>
  <si>
    <t>CAMERON, J &amp; RITCHIE, E</t>
  </si>
  <si>
    <t>N34:92300-95400</t>
  </si>
  <si>
    <t>BV24:8229-3376</t>
  </si>
  <si>
    <t>http://ecan.govt.nz/services/online-services/tools-calculators/pages/well-detail.aspx?WellNo=N34/0082</t>
  </si>
  <si>
    <t>N34/0029</t>
  </si>
  <si>
    <t>N34:92400-95700</t>
  </si>
  <si>
    <t>BV24:8239-3406</t>
  </si>
  <si>
    <t>http://ecan.govt.nz/services/online-services/tools-calculators/pages/well-detail.aspx?WellNo=N34/0029</t>
  </si>
  <si>
    <t>N34/0149</t>
  </si>
  <si>
    <t>161 CHURCH ROAD</t>
  </si>
  <si>
    <t>MCGUINNIETY, EL</t>
  </si>
  <si>
    <t>N34:92434-95798</t>
  </si>
  <si>
    <t>BV24:8243-3416</t>
  </si>
  <si>
    <t>http://ecan.govt.nz/services/online-services/tools-calculators/pages/well-detail.aspx?WellNo=N34/0149</t>
  </si>
  <si>
    <t>N34/0022</t>
  </si>
  <si>
    <t>144 KINGS ROAD</t>
  </si>
  <si>
    <t>G. GOULD</t>
  </si>
  <si>
    <t>N34:92727-97736</t>
  </si>
  <si>
    <t>BV24:8272-3610</t>
  </si>
  <si>
    <t>http://ecan.govt.nz/services/online-services/tools-calculators/pages/well-detail.aspx?WellNo=N34/0022</t>
  </si>
  <si>
    <t>N34/0027</t>
  </si>
  <si>
    <t>N34:92400-95500</t>
  </si>
  <si>
    <t>BV24:8239-3386</t>
  </si>
  <si>
    <t>http://ecan.govt.nz/services/online-services/tools-calculators/pages/well-detail.aspx?WellNo=N34/0027</t>
  </si>
  <si>
    <t>N34/0028</t>
  </si>
  <si>
    <t>http://ecan.govt.nz/services/online-services/tools-calculators/pages/well-detail.aspx?WellNo=N34/0028</t>
  </si>
  <si>
    <t>N34/0072</t>
  </si>
  <si>
    <t>Church Hill</t>
  </si>
  <si>
    <t>http://ecan.govt.nz/services/online-services/tools-calculators/pages/well-detail.aspx?WellNo=N34/0072</t>
  </si>
  <si>
    <t>Cashmere Drilling (1967) Ltd</t>
  </si>
  <si>
    <t>N34/0026</t>
  </si>
  <si>
    <t>http://ecan.govt.nz/services/online-services/tools-calculators/pages/well-detail.aspx?WellNo=N34/0026</t>
  </si>
  <si>
    <t>N34/0096</t>
  </si>
  <si>
    <t>EAST SIDE SH1</t>
  </si>
  <si>
    <t>WEKA PLAINS SUBDIVISIONS</t>
  </si>
  <si>
    <t>N34:91400-95020</t>
  </si>
  <si>
    <t>BV24:8139-3338</t>
  </si>
  <si>
    <t>http://ecan.govt.nz/services/online-services/tools-calculators/pages/well-detail.aspx?WellNo=N34/0096</t>
  </si>
  <si>
    <t>N34/0024</t>
  </si>
  <si>
    <t>SYMONDS, H</t>
  </si>
  <si>
    <t>N34:91400-97900</t>
  </si>
  <si>
    <t>BV24:8139-3626</t>
  </si>
  <si>
    <t>http://ecan.govt.nz/services/online-services/tools-calculators/pages/well-detail.aspx?WellNo=N34/0024</t>
  </si>
  <si>
    <t>N34/0025</t>
  </si>
  <si>
    <t>SYMONDS, H.</t>
  </si>
  <si>
    <t>http://ecan.govt.nz/services/online-services/tools-calculators/pages/well-detail.aspx?WellNo=N34/0025</t>
  </si>
  <si>
    <t>N34/0002</t>
  </si>
  <si>
    <t>SCALES</t>
  </si>
  <si>
    <t>N34:91600-90700</t>
  </si>
  <si>
    <t>BV24:8159-2906</t>
  </si>
  <si>
    <t>http://ecan.govt.nz/services/online-services/tools-calculators/pages/well-detail.aspx?WellNo=N34/0002</t>
  </si>
  <si>
    <t>N34/0097</t>
  </si>
  <si>
    <t>STATE HIHGWAY 1</t>
  </si>
  <si>
    <t>Ms P J Pollard &amp; 14 Others</t>
  </si>
  <si>
    <t>N34:91634-94607</t>
  </si>
  <si>
    <t>BV24:8163-3297</t>
  </si>
  <si>
    <t>http://ecan.govt.nz/services/online-services/tools-calculators/pages/well-detail.aspx?WellNo=N34/0097</t>
  </si>
  <si>
    <t>N34/0109</t>
  </si>
  <si>
    <t>Church Rd</t>
  </si>
  <si>
    <t>HUTT CREEK VINEYARD LTD</t>
  </si>
  <si>
    <t xml:space="preserve">NQA   </t>
  </si>
  <si>
    <t>N34:91863-95763</t>
  </si>
  <si>
    <t>BV24:8185-3413</t>
  </si>
  <si>
    <t>http://ecan.govt.nz/services/online-services/tools-calculators/pages/well-detail.aspx?WellNo=N34/0109</t>
  </si>
  <si>
    <t>N34/0061</t>
  </si>
  <si>
    <t>MOORE, B</t>
  </si>
  <si>
    <t>N34:91858-95785</t>
  </si>
  <si>
    <t>BV24:8185-3415</t>
  </si>
  <si>
    <t>http://ecan.govt.nz/services/online-services/tools-calculators/pages/well-detail.aspx?WellNo=N34/0061</t>
  </si>
  <si>
    <t>N34/0124</t>
  </si>
  <si>
    <t>162 CHURCH ROAD, WAIPARA</t>
  </si>
  <si>
    <t>STRATFORD, BV</t>
  </si>
  <si>
    <t>N34:92168-95529</t>
  </si>
  <si>
    <t>BV24:8216-3389</t>
  </si>
  <si>
    <t>http://ecan.govt.nz/services/online-services/tools-calculators/pages/well-detail.aspx?WellNo=N34/0124</t>
  </si>
  <si>
    <t>N34/0023</t>
  </si>
  <si>
    <t>CASEY, D</t>
  </si>
  <si>
    <t>N34:91538-96982</t>
  </si>
  <si>
    <t>BV24:8153-3534</t>
  </si>
  <si>
    <t>http://ecan.govt.nz/services/online-services/tools-calculators/pages/well-detail.aspx?WellNo=N34/0023</t>
  </si>
  <si>
    <t>N34/0145</t>
  </si>
  <si>
    <t>264 GLENMARK DRIVE</t>
  </si>
  <si>
    <t>Waipara Oaks Limited</t>
  </si>
  <si>
    <t>N34:92334-96594</t>
  </si>
  <si>
    <t>BV24:8233-3496</t>
  </si>
  <si>
    <t>http://ecan.govt.nz/services/online-services/tools-calculators/pages/well-detail.aspx?WellNo=N34/0145</t>
  </si>
  <si>
    <t>N34/0053</t>
  </si>
  <si>
    <t>GLENMARK COTTAGE</t>
  </si>
  <si>
    <t>GLENMARK ST</t>
  </si>
  <si>
    <t>BALL, J.</t>
  </si>
  <si>
    <t>N34:90818-94880</t>
  </si>
  <si>
    <t>BV24:8081-3324</t>
  </si>
  <si>
    <t>http://ecan.govt.nz/services/online-services/tools-calculators/pages/well-detail.aspx?WellNo=N34/0053</t>
  </si>
  <si>
    <t>N34/0060</t>
  </si>
  <si>
    <t>GLENMARK DRIVE &amp; CHURCH ROAD</t>
  </si>
  <si>
    <t>Canterbury Regional Council</t>
  </si>
  <si>
    <t>R</t>
  </si>
  <si>
    <t>ECan Recorder Network</t>
  </si>
  <si>
    <t>N34:90841-95541</t>
  </si>
  <si>
    <t>BV24:8083-3390</t>
  </si>
  <si>
    <t>http://ecan.govt.nz/services/online-services/tools-calculators/pages/well-detail.aspx?WellNo=N34/0060</t>
  </si>
  <si>
    <t>N34/0083</t>
  </si>
  <si>
    <t>SH HIGHWAY NO 1</t>
  </si>
  <si>
    <t>N34:90861-94975</t>
  </si>
  <si>
    <t>BV24:8085-3334</t>
  </si>
  <si>
    <t>http://ecan.govt.nz/services/online-services/tools-calculators/pages/well-detail.aspx?WellNo=N34/0083</t>
  </si>
  <si>
    <t>N34/0138</t>
  </si>
  <si>
    <t>NETHERWOOD TRUST</t>
  </si>
  <si>
    <t>N34:91180-96120</t>
  </si>
  <si>
    <t>BV24:8117-3448</t>
  </si>
  <si>
    <t>http://ecan.govt.nz/services/online-services/tools-calculators/pages/well-detail.aspx?WellNo=N34/0138</t>
  </si>
  <si>
    <t>N34/0059</t>
  </si>
  <si>
    <t>GLENMARK ROAD</t>
  </si>
  <si>
    <t>CASEY, C.</t>
  </si>
  <si>
    <t>N34:91315-97657</t>
  </si>
  <si>
    <t>BV24:8131-3602</t>
  </si>
  <si>
    <t>http://ecan.govt.nz/services/online-services/tools-calculators/pages/well-detail.aspx?WellNo=N34/0059</t>
  </si>
  <si>
    <t>N34/0140</t>
  </si>
  <si>
    <t>OAKLAND</t>
  </si>
  <si>
    <t>NETHERWOOD TRUST (YEWDALL, P)</t>
  </si>
  <si>
    <t>N34:91157-96045</t>
  </si>
  <si>
    <t>BV24:8115-3441</t>
  </si>
  <si>
    <t>http://ecan.govt.nz/services/online-services/tools-calculators/pages/well-detail.aspx?WellNo=N34/0140</t>
  </si>
  <si>
    <t>N34/0073</t>
  </si>
  <si>
    <t>SHI</t>
  </si>
  <si>
    <t>N34:91363-95321</t>
  </si>
  <si>
    <t>BV24:8135-3368</t>
  </si>
  <si>
    <t>http://ecan.govt.nz/services/online-services/tools-calculators/pages/well-detail.aspx?WellNo=N34/0073</t>
  </si>
  <si>
    <t>N34/0020</t>
  </si>
  <si>
    <t>GLENRAY, WAIPARA</t>
  </si>
  <si>
    <t>CROFT, D.G.</t>
  </si>
  <si>
    <t>N34:91400-93000</t>
  </si>
  <si>
    <t>BV24:8139-3136</t>
  </si>
  <si>
    <t>http://ecan.govt.nz/services/online-services/tools-calculators/pages/well-detail.aspx?WellNo=N34/0020</t>
  </si>
  <si>
    <t>N34/0047</t>
  </si>
  <si>
    <t>MT. CASS RD AND SH1</t>
  </si>
  <si>
    <t>WILLY, T &amp; H</t>
  </si>
  <si>
    <t>N34:90510-93620</t>
  </si>
  <si>
    <t>BV24:8050-3198</t>
  </si>
  <si>
    <t>http://ecan.govt.nz/services/online-services/tools-calculators/pages/well-detail.aspx?WellNo=N34/0047</t>
  </si>
  <si>
    <t>N34/0015</t>
  </si>
  <si>
    <t>WAIPARA SCHOOL</t>
  </si>
  <si>
    <t>N34:90600-94900</t>
  </si>
  <si>
    <t>BV24:8059-3326</t>
  </si>
  <si>
    <t>http://ecan.govt.nz/services/online-services/tools-calculators/pages/well-detail.aspx?WellNo=N34/0015</t>
  </si>
  <si>
    <t>N34/0106</t>
  </si>
  <si>
    <t>Accolade Wines</t>
  </si>
  <si>
    <t>N34:90650-92280</t>
  </si>
  <si>
    <t>BV24:8064-3064</t>
  </si>
  <si>
    <t>http://ecan.govt.nz/services/online-services/tools-calculators/pages/well-detail.aspx?WellNo=N34/0106</t>
  </si>
  <si>
    <t>N34/0108</t>
  </si>
  <si>
    <t>CANTERBURY HOUSE VINEYARD</t>
  </si>
  <si>
    <t>N34:90640-92280</t>
  </si>
  <si>
    <t>BV24:8063-3064</t>
  </si>
  <si>
    <t>http://ecan.govt.nz/services/online-services/tools-calculators/pages/well-detail.aspx?WellNo=N34/0108</t>
  </si>
  <si>
    <t>N34/0107</t>
  </si>
  <si>
    <t>N34:90653-92277</t>
  </si>
  <si>
    <t>http://ecan.govt.nz/services/online-services/tools-calculators/pages/well-detail.aspx?WellNo=N34/0107</t>
  </si>
  <si>
    <t>N34/0054</t>
  </si>
  <si>
    <t>8 LOFFHAGEN DRIVE</t>
  </si>
  <si>
    <t>HARRIS, P.</t>
  </si>
  <si>
    <t>N34:90732-94993</t>
  </si>
  <si>
    <t>BV24:8072-3336</t>
  </si>
  <si>
    <t>http://ecan.govt.nz/services/online-services/tools-calculators/pages/well-detail.aspx?WellNo=N34/0054</t>
  </si>
  <si>
    <t>N34/0013</t>
  </si>
  <si>
    <t>S.H. 1 NORTH OF WAIPARA JUNCTION</t>
  </si>
  <si>
    <t>HARRIS, B.</t>
  </si>
  <si>
    <t>N34:90545-94272</t>
  </si>
  <si>
    <t>BV24:8054-3264</t>
  </si>
  <si>
    <t>http://ecan.govt.nz/services/online-services/tools-calculators/pages/well-detail.aspx?WellNo=N34/0013</t>
  </si>
  <si>
    <t>N34/0018</t>
  </si>
  <si>
    <t>ANZAC AND TOWNSEND STREET</t>
  </si>
  <si>
    <t>CASEY, D.</t>
  </si>
  <si>
    <t>N34:90552-94404</t>
  </si>
  <si>
    <t>BV24:8054-3277</t>
  </si>
  <si>
    <t>http://ecan.govt.nz/services/online-services/tools-calculators/pages/well-detail.aspx?WellNo=N34/0018</t>
  </si>
  <si>
    <t>N34/0110</t>
  </si>
  <si>
    <t>REECES ROAD</t>
  </si>
  <si>
    <t>OMIHI RESERVE BOARD OF TRUSTEES</t>
  </si>
  <si>
    <t>N34:98210-98355</t>
  </si>
  <si>
    <t>BV25:8820-3672</t>
  </si>
  <si>
    <t>http://ecan.govt.nz/services/online-services/tools-calculators/pages/well-detail.aspx?WellNo=N34/0110</t>
  </si>
  <si>
    <t>N34/0143</t>
  </si>
  <si>
    <t>OMIHI ROAD SH1</t>
  </si>
  <si>
    <t>Tim Banks</t>
  </si>
  <si>
    <t>N34:98342-98692</t>
  </si>
  <si>
    <t>BV25:8833-3705</t>
  </si>
  <si>
    <t>http://ecan.govt.nz/services/online-services/tools-calculators/pages/well-detail.aspx?WellNo=N34/0143</t>
  </si>
  <si>
    <t>N34/0136</t>
  </si>
  <si>
    <t>N34:90460-93510</t>
  </si>
  <si>
    <t>BV24:8045-3187</t>
  </si>
  <si>
    <t>http://ecan.govt.nz/services/online-services/tools-calculators/pages/well-detail.aspx?WellNo=N34/0136</t>
  </si>
  <si>
    <t>N34/0135</t>
  </si>
  <si>
    <t>N34:90470-93630</t>
  </si>
  <si>
    <t>BV24:8046-3199</t>
  </si>
  <si>
    <t>http://ecan.govt.nz/services/online-services/tools-calculators/pages/well-detail.aspx?WellNo=N34/0135</t>
  </si>
  <si>
    <t>N34/0005</t>
  </si>
  <si>
    <t>OMIHI SCHOOL</t>
  </si>
  <si>
    <t>N34:98121-98370</t>
  </si>
  <si>
    <t>BV25:8811-3673</t>
  </si>
  <si>
    <t>http://ecan.govt.nz/services/online-services/tools-calculators/pages/well-detail.aspx?WellNo=N34/0005</t>
  </si>
  <si>
    <t>N34/0004</t>
  </si>
  <si>
    <t>N34:98135-98370</t>
  </si>
  <si>
    <t>BV25:8812-3673</t>
  </si>
  <si>
    <t>http://ecan.govt.nz/services/online-services/tools-calculators/pages/well-detail.aspx?WellNo=N34/0004</t>
  </si>
  <si>
    <t>N34/0139</t>
  </si>
  <si>
    <t>OMIHI STATION ROAD</t>
  </si>
  <si>
    <t>Omihi Creek Limited</t>
  </si>
  <si>
    <t>N34:97105-99564</t>
  </si>
  <si>
    <t>BV24:8710-3793</t>
  </si>
  <si>
    <t>http://ecan.govt.nz/services/online-services/tools-calculators/pages/well-detail.aspx?WellNo=N34/0139</t>
  </si>
  <si>
    <t>N34/0142</t>
  </si>
  <si>
    <t>N34:97482-98023</t>
  </si>
  <si>
    <t>BV24:8747-3638</t>
  </si>
  <si>
    <t>http://ecan.govt.nz/services/online-services/tools-calculators/pages/well-detail.aspx?WellNo=N34/0142</t>
  </si>
  <si>
    <t>N34/0150</t>
  </si>
  <si>
    <t>PL</t>
  </si>
  <si>
    <t>Landparcel Proposed</t>
  </si>
  <si>
    <t>37 STATION ROAD</t>
  </si>
  <si>
    <t>N34:96790-99480</t>
  </si>
  <si>
    <t>BV24:8678-3784</t>
  </si>
  <si>
    <t>http://ecan.govt.nz/services/online-services/tools-calculators/pages/well-detail.aspx?WellNo=N34/0150</t>
  </si>
  <si>
    <t>N34/0144</t>
  </si>
  <si>
    <t>N34:97710-99870</t>
  </si>
  <si>
    <t>BV24:8770-3823</t>
  </si>
  <si>
    <t>http://ecan.govt.nz/services/online-services/tools-calculators/pages/well-detail.aspx?WellNo=N34/0144</t>
  </si>
  <si>
    <t>N34/0134</t>
  </si>
  <si>
    <t>N34:97846-98746</t>
  </si>
  <si>
    <t>BV24:8784-3711</t>
  </si>
  <si>
    <t>http://ecan.govt.nz/services/online-services/tools-calculators/pages/well-detail.aspx?WellNo=N34/0134</t>
  </si>
  <si>
    <t>N34/0141</t>
  </si>
  <si>
    <t>BURNFORD</t>
  </si>
  <si>
    <t>N34:97850-98588</t>
  </si>
  <si>
    <t>BV24:8784-3695</t>
  </si>
  <si>
    <t>http://ecan.govt.nz/services/online-services/tools-calculators/pages/well-detail.aspx?WellNo=N34/0141</t>
  </si>
  <si>
    <t>N33/0065</t>
  </si>
  <si>
    <t>SPYE</t>
  </si>
  <si>
    <t>STATE HIGHWAY 1, "GLENROSE"</t>
  </si>
  <si>
    <t>BAXTER, AW</t>
  </si>
  <si>
    <t>N33:00920-01980</t>
  </si>
  <si>
    <t>BV25:9091-4034</t>
  </si>
  <si>
    <t>http://ecan.govt.nz/services/online-services/tools-calculators/pages/well-detail.aspx?WellNo=N33/0065</t>
  </si>
  <si>
    <t>N33/0121</t>
  </si>
  <si>
    <t>SH.NO.1., "GLENROSE"</t>
  </si>
  <si>
    <t>BAXTER AW</t>
  </si>
  <si>
    <t>N33:01030-01840</t>
  </si>
  <si>
    <t>BV25:9102-4020</t>
  </si>
  <si>
    <t>http://ecan.govt.nz/services/online-services/tools-calculators/pages/well-detail.aspx?WellNo=N33/0121</t>
  </si>
  <si>
    <t>N33/0282</t>
  </si>
  <si>
    <t>1440 OMIHI ROAD</t>
  </si>
  <si>
    <t>Dr F T L &amp; Mrs E M Hull</t>
  </si>
  <si>
    <t>N33:01246-01450</t>
  </si>
  <si>
    <t>BV25:9123-3981</t>
  </si>
  <si>
    <t>http://ecan.govt.nz/services/online-services/tools-calculators/pages/well-detail.aspx?WellNo=N33/0282</t>
  </si>
  <si>
    <t>N33/0064</t>
  </si>
  <si>
    <t>OMIHI STUD  1</t>
  </si>
  <si>
    <t>OMIHI RD SH 1</t>
  </si>
  <si>
    <t>MCLEAN, G &amp; A</t>
  </si>
  <si>
    <t>N33:99542-00369</t>
  </si>
  <si>
    <t>BV25:8953-3873</t>
  </si>
  <si>
    <t>http://ecan.govt.nz/services/online-services/tools-calculators/pages/well-detail.aspx?WellNo=N33/0064</t>
  </si>
  <si>
    <t>N33/0063</t>
  </si>
  <si>
    <t>JURYS ROAD</t>
  </si>
  <si>
    <t>MCLEAN</t>
  </si>
  <si>
    <t>N33:99580-03251</t>
  </si>
  <si>
    <t>BV25:8957-4161</t>
  </si>
  <si>
    <t>http://ecan.govt.nz/services/online-services/tools-calculators/pages/well-detail.aspx?WellNo=N33/0063</t>
  </si>
  <si>
    <t>N33/0269</t>
  </si>
  <si>
    <t>OMIHI ROAD SH 1</t>
  </si>
  <si>
    <t>N33:99680-00500</t>
  </si>
  <si>
    <t>BV25:8967-3886</t>
  </si>
  <si>
    <t>http://ecan.govt.nz/services/online-services/tools-calculators/pages/well-detail.aspx?WellNo=N33/0269</t>
  </si>
  <si>
    <t>N33/0274</t>
  </si>
  <si>
    <t>BARNES</t>
  </si>
  <si>
    <t>N33:99681-02292</t>
  </si>
  <si>
    <t>BV25:8967-4065</t>
  </si>
  <si>
    <t>http://ecan.govt.nz/services/online-services/tools-calculators/pages/well-detail.aspx?WellNo=N33/0274</t>
  </si>
  <si>
    <t>N33/0275</t>
  </si>
  <si>
    <t>HAMILTON</t>
  </si>
  <si>
    <t>N33:00125-01303</t>
  </si>
  <si>
    <t>BV25:9011-3966</t>
  </si>
  <si>
    <t>http://ecan.govt.nz/services/online-services/tools-calculators/pages/well-detail.aspx?WellNo=N33/0275</t>
  </si>
  <si>
    <t>N33/0276</t>
  </si>
  <si>
    <t>N33:00129-01308</t>
  </si>
  <si>
    <t>BV25:9012-3967</t>
  </si>
  <si>
    <t>http://ecan.govt.nz/services/online-services/tools-calculators/pages/well-detail.aspx?WellNo=N33/0276</t>
  </si>
  <si>
    <t>N33/0277</t>
  </si>
  <si>
    <t>N33:00133-01305</t>
  </si>
  <si>
    <t>http://ecan.govt.nz/services/online-services/tools-calculators/pages/well-detail.aspx?WellNo=N33/0277</t>
  </si>
  <si>
    <t>N33/0278</t>
  </si>
  <si>
    <t>N33:00180-01290</t>
  </si>
  <si>
    <t>BV25:9017-3965</t>
  </si>
  <si>
    <t>http://ecan.govt.nz/services/online-services/tools-calculators/pages/well-detail.aspx?WellNo=N33/0278</t>
  </si>
  <si>
    <t>N34/0126</t>
  </si>
  <si>
    <t>OMIHI ROAD SHW 1</t>
  </si>
  <si>
    <t>Templefarm Limited</t>
  </si>
  <si>
    <t>N34:98566-99217</t>
  </si>
  <si>
    <t>BV25:8856-3758</t>
  </si>
  <si>
    <t>http://ecan.govt.nz/services/online-services/tools-calculators/pages/well-detail.aspx?WellNo=N34/0126</t>
  </si>
  <si>
    <t>N33/0296</t>
  </si>
  <si>
    <t>Omihi</t>
  </si>
  <si>
    <t>25 Sloss Road</t>
  </si>
  <si>
    <t>Timbridge Pastoral Limited</t>
  </si>
  <si>
    <t>N33:98840-02640</t>
  </si>
  <si>
    <t>BV25:8883-4100</t>
  </si>
  <si>
    <t>http://ecan.govt.nz/services/online-services/tools-calculators/pages/well-detail.aspx?WellNo=N33/0296</t>
  </si>
  <si>
    <t>N34/0130</t>
  </si>
  <si>
    <t>OMIHINUI FARM LTD</t>
  </si>
  <si>
    <t>N34:99030-99650</t>
  </si>
  <si>
    <t>BV25:8902-3801</t>
  </si>
  <si>
    <t>http://ecan.govt.nz/services/online-services/tools-calculators/pages/well-detail.aspx?WellNo=N34/0130</t>
  </si>
  <si>
    <t>N34/0295</t>
  </si>
  <si>
    <t>Wilson, R G &amp; I M</t>
  </si>
  <si>
    <t>N34:94220-96820</t>
  </si>
  <si>
    <t>BV24:8421-3518</t>
  </si>
  <si>
    <t>http://ecan.govt.nz/services/online-services/tools-calculators/pages/well-detail.aspx?WellNo=N34/0295</t>
  </si>
  <si>
    <t>M34/5552</t>
  </si>
  <si>
    <t>Georges Road</t>
  </si>
  <si>
    <t>M34:86800-93000</t>
  </si>
  <si>
    <t>BV24:7679-3136</t>
  </si>
  <si>
    <t>http://ecan.govt.nz/services/online-services/tools-calculators/pages/well-detail.aspx?WellNo=M34/5552</t>
  </si>
  <si>
    <t>N34/0298</t>
  </si>
  <si>
    <t>Glasnevin Road</t>
  </si>
  <si>
    <t xml:space="preserve">Sherwood Estate Wines Limited &amp; Kimball Vineyards </t>
  </si>
  <si>
    <t>F</t>
  </si>
  <si>
    <t>Consent Condition Monthly</t>
  </si>
  <si>
    <t>M34:89810-91947</t>
  </si>
  <si>
    <t>BV24:7980-3031</t>
  </si>
  <si>
    <t>http://ecan.govt.nz/services/online-services/tools-calculators/pages/well-detail.aspx?WellNo=N34/0298</t>
  </si>
  <si>
    <t>M34/5581</t>
  </si>
  <si>
    <t>M34:87400-88000</t>
  </si>
  <si>
    <t>BV24:7739-2637</t>
  </si>
  <si>
    <t>http://ecan.govt.nz/services/online-services/tools-calculators/pages/well-detail.aspx?WellNo=M34/5581</t>
  </si>
  <si>
    <t>M34/5585</t>
  </si>
  <si>
    <t>Sherwood Estate Wines Limited</t>
  </si>
  <si>
    <t>M34:86640-92930</t>
  </si>
  <si>
    <t>BV24:7663-3129</t>
  </si>
  <si>
    <t>http://ecan.govt.nz/services/online-services/tools-calculators/pages/well-detail.aspx?WellNo=M34/5585</t>
  </si>
  <si>
    <t>East Coast Drilling</t>
  </si>
  <si>
    <t>M34/5586</t>
  </si>
  <si>
    <t>Georges Street</t>
  </si>
  <si>
    <t>CORBETT OLIVE GROVE LTD</t>
  </si>
  <si>
    <t>M34:86210-92070</t>
  </si>
  <si>
    <t>BV24:7620-3043</t>
  </si>
  <si>
    <t>http://ecan.govt.nz/services/online-services/tools-calculators/pages/well-detail.aspx?WellNo=M34/5586</t>
  </si>
  <si>
    <t>M34/5587</t>
  </si>
  <si>
    <t>Rangiora</t>
  </si>
  <si>
    <t>Innes Road</t>
  </si>
  <si>
    <t>WOLFE, R A &amp; S M</t>
  </si>
  <si>
    <t>M34:84720-89500</t>
  </si>
  <si>
    <t>BV24:7471-2787</t>
  </si>
  <si>
    <t>http://ecan.govt.nz/services/online-services/tools-calculators/pages/well-detail.aspx?WellNo=M34/5587</t>
  </si>
  <si>
    <t>M34/5602</t>
  </si>
  <si>
    <t>278 Georges Road</t>
  </si>
  <si>
    <t>Mr P J  Smith &amp; Ms M  Long</t>
  </si>
  <si>
    <t>M34:86674-92463</t>
  </si>
  <si>
    <t>BV24:7667-3083</t>
  </si>
  <si>
    <t>http://ecan.govt.nz/services/online-services/tools-calculators/pages/well-detail.aspx?WellNo=M34/5602</t>
  </si>
  <si>
    <t>N34/0302</t>
  </si>
  <si>
    <t>51 Mt Cass Road</t>
  </si>
  <si>
    <t>Waipara Nominees Limited</t>
  </si>
  <si>
    <t>N34:90730-93280</t>
  </si>
  <si>
    <t>BV24:8072-3164</t>
  </si>
  <si>
    <t>http://ecan.govt.nz/services/online-services/tools-calculators/pages/well-detail.aspx?WellNo=N34/0302</t>
  </si>
  <si>
    <t>CW Drilling and Investigation</t>
  </si>
  <si>
    <t>M34/5603</t>
  </si>
  <si>
    <t>Innes and Purchas Roads</t>
  </si>
  <si>
    <t>McKean Estates Waipara Limited</t>
  </si>
  <si>
    <t>M34:87934-88018</t>
  </si>
  <si>
    <t>BV24:7793-2638</t>
  </si>
  <si>
    <t>http://ecan.govt.nz/services/online-services/tools-calculators/pages/well-detail.aspx?WellNo=M34/5603</t>
  </si>
  <si>
    <t>M34/5606</t>
  </si>
  <si>
    <t>BROADFIELD</t>
  </si>
  <si>
    <t>82 PURCHAS ROAD</t>
  </si>
  <si>
    <t>Limeloader Irrigation Limited</t>
  </si>
  <si>
    <t>M34:88663-89769</t>
  </si>
  <si>
    <t>BV24:7866-2813</t>
  </si>
  <si>
    <t>http://ecan.govt.nz/services/online-services/tools-calculators/pages/well-detail.aspx?WellNo=M34/5606</t>
  </si>
  <si>
    <t>M34/5608</t>
  </si>
  <si>
    <t>M34:88719-92407</t>
  </si>
  <si>
    <t>BV24:7871-3077</t>
  </si>
  <si>
    <t>http://ecan.govt.nz/services/online-services/tools-calculators/pages/well-detail.aspx?WellNo=M34/5608</t>
  </si>
  <si>
    <t>N34/0304</t>
  </si>
  <si>
    <t>Greystone Wines Limited</t>
  </si>
  <si>
    <t>N34:92720-95160</t>
  </si>
  <si>
    <t>BV24:8271-3352</t>
  </si>
  <si>
    <t>http://ecan.govt.nz/services/online-services/tools-calculators/pages/well-detail.aspx?WellNo=N34/0304</t>
  </si>
  <si>
    <t>M34/5612</t>
  </si>
  <si>
    <t>PURCHAS ROAD</t>
  </si>
  <si>
    <t>MR S RADFORD</t>
  </si>
  <si>
    <t>M34:86000-89300</t>
  </si>
  <si>
    <t>BV24:7599-2767</t>
  </si>
  <si>
    <t>http://ecan.govt.nz/services/online-services/tools-calculators/pages/well-detail.aspx?WellNo=M34/5612</t>
  </si>
  <si>
    <t>N34/0305</t>
  </si>
  <si>
    <t>Omihi Rd Irrigation Scheme Partnership</t>
  </si>
  <si>
    <t>N34:94870-96970</t>
  </si>
  <si>
    <t>BV24:8486-3533</t>
  </si>
  <si>
    <t>http://ecan.govt.nz/services/online-services/tools-calculators/pages/well-detail.aspx?WellNo=N34/0305</t>
  </si>
  <si>
    <t>N34/0306</t>
  </si>
  <si>
    <t>KINGS ROAD</t>
  </si>
  <si>
    <t>The Holding Paddock Limited</t>
  </si>
  <si>
    <t>N34:92086-97946</t>
  </si>
  <si>
    <t>BV24:8208-3631</t>
  </si>
  <si>
    <t>http://ecan.govt.nz/services/online-services/tools-calculators/pages/well-detail.aspx?WellNo=N34/0306</t>
  </si>
  <si>
    <t>N34/0307</t>
  </si>
  <si>
    <t>121 KINGS ROAD</t>
  </si>
  <si>
    <t>Pacific Trustees Services Limited</t>
  </si>
  <si>
    <t>N34:92423-97590</t>
  </si>
  <si>
    <t>BV24:8241-3595</t>
  </si>
  <si>
    <t>http://ecan.govt.nz/services/online-services/tools-calculators/pages/well-detail.aspx?WellNo=N34/0307</t>
  </si>
  <si>
    <t>M34/5620</t>
  </si>
  <si>
    <t>419 Waipara Flat Road</t>
  </si>
  <si>
    <t>Southern Boundary Wines Limited</t>
  </si>
  <si>
    <t>M34:87600-95630</t>
  </si>
  <si>
    <t>BV24:7759-3399</t>
  </si>
  <si>
    <t>http://ecan.govt.nz/services/online-services/tools-calculators/pages/well-detail.aspx?WellNo=M34/5620</t>
  </si>
  <si>
    <t>M34/5623</t>
  </si>
  <si>
    <t>BETWEEN INNES AND PURCHAS ROADS</t>
  </si>
  <si>
    <t>M34:86602-89989</t>
  </si>
  <si>
    <t>BV24:7660-2835</t>
  </si>
  <si>
    <t>http://ecan.govt.nz/services/online-services/tools-calculators/pages/well-detail.aspx?WellNo=M34/5623</t>
  </si>
  <si>
    <t>M34/5624</t>
  </si>
  <si>
    <t>Darnley Road</t>
  </si>
  <si>
    <t>Mr &amp; Mrs M N &amp; S H McKenzie</t>
  </si>
  <si>
    <t>M34:88388-91665</t>
  </si>
  <si>
    <t>BV24:7838-3003</t>
  </si>
  <si>
    <t>http://ecan.govt.nz/services/online-services/tools-calculators/pages/well-detail.aspx?WellNo=M34/5624</t>
  </si>
  <si>
    <t>M34/5625</t>
  </si>
  <si>
    <t>M34:86819-91357</t>
  </si>
  <si>
    <t>BV24:7681-2972</t>
  </si>
  <si>
    <t>http://ecan.govt.nz/services/online-services/tools-calculators/pages/well-detail.aspx?WellNo=M34/5625</t>
  </si>
  <si>
    <t>N34/0308</t>
  </si>
  <si>
    <t>LIMESTONE CREEK LIMITED</t>
  </si>
  <si>
    <t>N34:92460-95400</t>
  </si>
  <si>
    <t>BV24:8245-3376</t>
  </si>
  <si>
    <t>http://ecan.govt.nz/services/online-services/tools-calculators/pages/well-detail.aspx?WellNo=N34/0308</t>
  </si>
  <si>
    <t>N34/0309</t>
  </si>
  <si>
    <t>N34:92430-95070</t>
  </si>
  <si>
    <t>BV24:8242-3343</t>
  </si>
  <si>
    <t>http://ecan.govt.nz/services/online-services/tools-calculators/pages/well-detail.aspx?WellNo=N34/0309</t>
  </si>
  <si>
    <t>N34/0310</t>
  </si>
  <si>
    <t>N34:92490-94580</t>
  </si>
  <si>
    <t>BV24:8248-3294</t>
  </si>
  <si>
    <t>http://ecan.govt.nz/services/online-services/tools-calculators/pages/well-detail.aspx?WellNo=N34/0310</t>
  </si>
  <si>
    <t>M34/5626</t>
  </si>
  <si>
    <t>WAIPARA FLAT ROAD</t>
  </si>
  <si>
    <t>NORTH CANTY HORTICULTURAL DEVELOPMENTS LTD</t>
  </si>
  <si>
    <t>M34:88710-95450</t>
  </si>
  <si>
    <t>BV24:7870-3381</t>
  </si>
  <si>
    <t>http://ecan.govt.nz/services/online-services/tools-calculators/pages/well-detail.aspx?WellNo=M34/5626</t>
  </si>
  <si>
    <t>M34/5629</t>
  </si>
  <si>
    <t>M34:86306-90181</t>
  </si>
  <si>
    <t>BV24:7630-2855</t>
  </si>
  <si>
    <t>http://ecan.govt.nz/services/online-services/tools-calculators/pages/well-detail.aspx?WellNo=M34/5629</t>
  </si>
  <si>
    <t>N34/0312</t>
  </si>
  <si>
    <t>MR D B RICH &amp; MS L I ATKINSON</t>
  </si>
  <si>
    <t>N34:93080-95670</t>
  </si>
  <si>
    <t>BV24:8307-3403</t>
  </si>
  <si>
    <t>http://ecan.govt.nz/services/online-services/tools-calculators/pages/well-detail.aspx?WellNo=N34/0312</t>
  </si>
  <si>
    <t>M34/5633</t>
  </si>
  <si>
    <t>HURUNUI</t>
  </si>
  <si>
    <t>324 INNES ROAD, BROOMFIELD</t>
  </si>
  <si>
    <t>Mr &amp; Mrs A R &amp; R J M Mahan</t>
  </si>
  <si>
    <t>M34:85770-89660</t>
  </si>
  <si>
    <t>BV24:7576-2803</t>
  </si>
  <si>
    <t>http://ecan.govt.nz/services/online-services/tools-calculators/pages/well-detail.aspx?WellNo=M34/5633</t>
  </si>
  <si>
    <t>N34/0313</t>
  </si>
  <si>
    <t>MESSRS P L &amp; M H KERR</t>
  </si>
  <si>
    <t>N34:92830-95100</t>
  </si>
  <si>
    <t>BV24:8282-3346</t>
  </si>
  <si>
    <t>http://ecan.govt.nz/services/online-services/tools-calculators/pages/well-detail.aspx?WellNo=N34/0313</t>
  </si>
  <si>
    <t>M34/5638</t>
  </si>
  <si>
    <t>Amberley / Waipara</t>
  </si>
  <si>
    <t>Stingers Rd</t>
  </si>
  <si>
    <t>M34:83040-93890</t>
  </si>
  <si>
    <t>BV24:7303-3225</t>
  </si>
  <si>
    <t>http://ecan.govt.nz/services/online-services/tools-calculators/pages/well-detail.aspx?WellNo=M34/5638</t>
  </si>
  <si>
    <t>N34/0314</t>
  </si>
  <si>
    <t>795 Omihi Road</t>
  </si>
  <si>
    <t>Mr G A H Mclean</t>
  </si>
  <si>
    <t>N34:95920-97560</t>
  </si>
  <si>
    <t>BV24:8591-3592</t>
  </si>
  <si>
    <t>http://ecan.govt.nz/services/online-services/tools-calculators/pages/well-detail.aspx?WellNo=N34/0314</t>
  </si>
  <si>
    <t>M34/5639</t>
  </si>
  <si>
    <t>Broomfield</t>
  </si>
  <si>
    <t>284 Mt Brown Road</t>
  </si>
  <si>
    <t>Mr &amp; Mrs L S &amp; R J Pirie</t>
  </si>
  <si>
    <t>M34:84910-89290</t>
  </si>
  <si>
    <t>BV24:7490-2766</t>
  </si>
  <si>
    <t>http://ecan.govt.nz/services/online-services/tools-calculators/pages/well-detail.aspx?WellNo=M34/5639</t>
  </si>
  <si>
    <t>N33/0339</t>
  </si>
  <si>
    <t>Omiti</t>
  </si>
  <si>
    <t>Jurys Road</t>
  </si>
  <si>
    <t>N33:99900-00900</t>
  </si>
  <si>
    <t>BV25:8989-3926</t>
  </si>
  <si>
    <t>http://ecan.govt.nz/services/online-services/tools-calculators/pages/well-detail.aspx?WellNo=N33/0339</t>
  </si>
  <si>
    <t>N34/0315</t>
  </si>
  <si>
    <t>9 JOHNSTON STREET</t>
  </si>
  <si>
    <t>MR JULIAN M BALL</t>
  </si>
  <si>
    <t>N34:90750-94800</t>
  </si>
  <si>
    <t>BV24:8074-3316</t>
  </si>
  <si>
    <t>http://ecan.govt.nz/services/online-services/tools-calculators/pages/well-detail.aspx?WellNo=N34/0315</t>
  </si>
  <si>
    <t>M34/5642</t>
  </si>
  <si>
    <t>OT</t>
  </si>
  <si>
    <t>Other - see comments</t>
  </si>
  <si>
    <t>M34:88420-89358</t>
  </si>
  <si>
    <t>BV24:7841-2772</t>
  </si>
  <si>
    <t>http://ecan.govt.nz/services/online-services/tools-calculators/pages/well-detail.aspx?WellNo=M34/5642</t>
  </si>
  <si>
    <t>N33/0341</t>
  </si>
  <si>
    <t>1403 P Omihi Road</t>
  </si>
  <si>
    <t>Mr A W Baxter</t>
  </si>
  <si>
    <t>N33:99440-02590</t>
  </si>
  <si>
    <t>BV25:8943-4095</t>
  </si>
  <si>
    <t>http://ecan.govt.nz/services/online-services/tools-calculators/pages/well-detail.aspx?WellNo=N33/0341</t>
  </si>
  <si>
    <t>Kaiapoi Drilling</t>
  </si>
  <si>
    <t>M34/5643</t>
  </si>
  <si>
    <t>Pirie, L</t>
  </si>
  <si>
    <t>http://ecan.govt.nz/services/online-services/tools-calculators/pages/well-detail.aspx?WellNo=M34/5643</t>
  </si>
  <si>
    <t>M34/5645</t>
  </si>
  <si>
    <t>RD2 Amberley</t>
  </si>
  <si>
    <t>328 Purchas Road</t>
  </si>
  <si>
    <t>Mr E C &amp; Mrs  M Orr</t>
  </si>
  <si>
    <t>M34:85090-91040</t>
  </si>
  <si>
    <t>BV24:7508-2940</t>
  </si>
  <si>
    <t>http://ecan.govt.nz/services/online-services/tools-calculators/pages/well-detail.aspx?WellNo=M34/5645</t>
  </si>
  <si>
    <t>M34/5646</t>
  </si>
  <si>
    <t>M34:84970-91350</t>
  </si>
  <si>
    <t>BV24:7496-2971</t>
  </si>
  <si>
    <t>http://ecan.govt.nz/services/online-services/tools-calculators/pages/well-detail.aspx?WellNo=M34/5646</t>
  </si>
  <si>
    <t>M34/5647</t>
  </si>
  <si>
    <t>M34:85000-91480</t>
  </si>
  <si>
    <t>BV24:7499-2984</t>
  </si>
  <si>
    <t>http://ecan.govt.nz/services/online-services/tools-calculators/pages/well-detail.aspx?WellNo=M34/5647</t>
  </si>
  <si>
    <t>M34/5648</t>
  </si>
  <si>
    <t>M34:85050-91780</t>
  </si>
  <si>
    <t>BV24:7504-3014</t>
  </si>
  <si>
    <t>http://ecan.govt.nz/services/online-services/tools-calculators/pages/well-detail.aspx?WellNo=M34/5648</t>
  </si>
  <si>
    <t>M34/5649</t>
  </si>
  <si>
    <t>M34:85110-92080</t>
  </si>
  <si>
    <t>BV24:7510-3044</t>
  </si>
  <si>
    <t>http://ecan.govt.nz/services/online-services/tools-calculators/pages/well-detail.aspx?WellNo=M34/5649</t>
  </si>
  <si>
    <t>M34/5650</t>
  </si>
  <si>
    <t>Mr A &amp; Mrs M K Still</t>
  </si>
  <si>
    <t>M34:85090-92190</t>
  </si>
  <si>
    <t>BV24:7508-3055</t>
  </si>
  <si>
    <t>http://ecan.govt.nz/services/online-services/tools-calculators/pages/well-detail.aspx?WellNo=M34/5650</t>
  </si>
  <si>
    <t>M34/5651</t>
  </si>
  <si>
    <t>M34:85350-92260</t>
  </si>
  <si>
    <t>BV24:7534-3062</t>
  </si>
  <si>
    <t>http://ecan.govt.nz/services/online-services/tools-calculators/pages/well-detail.aspx?WellNo=M34/5651</t>
  </si>
  <si>
    <t>M34/5652</t>
  </si>
  <si>
    <t>Mr A E Walker</t>
  </si>
  <si>
    <t>M34:87402-92618</t>
  </si>
  <si>
    <t>BV24:7740-3098</t>
  </si>
  <si>
    <t>http://ecan.govt.nz/services/online-services/tools-calculators/pages/well-detail.aspx?WellNo=M34/5652</t>
  </si>
  <si>
    <t>M34/5653</t>
  </si>
  <si>
    <t>63 Racecourse Road</t>
  </si>
  <si>
    <t>Amberley Olives limited</t>
  </si>
  <si>
    <t>M34:87209-87869</t>
  </si>
  <si>
    <t>BV24:7720-2623</t>
  </si>
  <si>
    <t>http://ecan.govt.nz/services/online-services/tools-calculators/pages/well-detail.aspx?WellNo=M34/5653</t>
  </si>
  <si>
    <t>M34/5655</t>
  </si>
  <si>
    <t>4 Innes Road</t>
  </si>
  <si>
    <t>HURUNUI FARM LIMITED</t>
  </si>
  <si>
    <t>M34:88430-88340</t>
  </si>
  <si>
    <t>BV24:7842-2671</t>
  </si>
  <si>
    <t>http://ecan.govt.nz/services/online-services/tools-calculators/pages/well-detail.aspx?WellNo=M34/5655</t>
  </si>
  <si>
    <t>N34/0316</t>
  </si>
  <si>
    <t>Omihi, Amberley</t>
  </si>
  <si>
    <t>Omihi Road</t>
  </si>
  <si>
    <t>Mr A R Munro</t>
  </si>
  <si>
    <t>N34:95410-97480</t>
  </si>
  <si>
    <t>BV24:8540-3584</t>
  </si>
  <si>
    <t>http://ecan.govt.nz/services/online-services/tools-calculators/pages/well-detail.aspx?WellNo=N34/0316</t>
  </si>
  <si>
    <t>N34/0317</t>
  </si>
  <si>
    <t>Omihi Road, Omihi</t>
  </si>
  <si>
    <t>Mr GAH McLean</t>
  </si>
  <si>
    <t>N34:97130-98120</t>
  </si>
  <si>
    <t>BV24:8712-3648</t>
  </si>
  <si>
    <t>http://ecan.govt.nz/services/online-services/tools-calculators/pages/well-detail.aspx?WellNo=N34/0317</t>
  </si>
  <si>
    <t>M34/5663</t>
  </si>
  <si>
    <t>Waipara Flat Road</t>
  </si>
  <si>
    <t>Maungatahi Farm Limited</t>
  </si>
  <si>
    <t>M34:86590-94970</t>
  </si>
  <si>
    <t>BV24:7658-3333</t>
  </si>
  <si>
    <t>http://ecan.govt.nz/services/online-services/tools-calculators/pages/well-detail.aspx?WellNo=M34/5663</t>
  </si>
  <si>
    <t>M34/5664</t>
  </si>
  <si>
    <t>M34:87780-94690</t>
  </si>
  <si>
    <t>BV24:7777-3305</t>
  </si>
  <si>
    <t>http://ecan.govt.nz/services/online-services/tools-calculators/pages/well-detail.aspx?WellNo=M34/5664</t>
  </si>
  <si>
    <t>M34/5665</t>
  </si>
  <si>
    <t>Perron Developments Limited</t>
  </si>
  <si>
    <t>M34:88890-93650</t>
  </si>
  <si>
    <t>BV24:7888-3201</t>
  </si>
  <si>
    <t>http://ecan.govt.nz/services/online-services/tools-calculators/pages/well-detail.aspx?WellNo=M34/5665</t>
  </si>
  <si>
    <t>M34/5672</t>
  </si>
  <si>
    <t>33 Racecourse Road</t>
  </si>
  <si>
    <t>Dalray Farm Limited</t>
  </si>
  <si>
    <t>M34:87560-87810</t>
  </si>
  <si>
    <t>BV24:7755-2618</t>
  </si>
  <si>
    <t>http://ecan.govt.nz/services/online-services/tools-calculators/pages/well-detail.aspx?WellNo=M34/5672</t>
  </si>
  <si>
    <t>M34/5676</t>
  </si>
  <si>
    <t>2 Darnley Road</t>
  </si>
  <si>
    <t>Mr &amp; Mrs MN &amp; SH McKenzie</t>
  </si>
  <si>
    <t>M34:87634-92146</t>
  </si>
  <si>
    <t>BV24:7763-3051</t>
  </si>
  <si>
    <t>http://ecan.govt.nz/services/online-services/tools-calculators/pages/well-detail.aspx?WellNo=M34/5676</t>
  </si>
  <si>
    <t>N34/0318</t>
  </si>
  <si>
    <t>1226 Omihi Road</t>
  </si>
  <si>
    <t>Omihi Rise Vineyard Company Limited</t>
  </si>
  <si>
    <t>N34:99789-99925</t>
  </si>
  <si>
    <t>BV25:8978-3829</t>
  </si>
  <si>
    <t>http://ecan.govt.nz/services/online-services/tools-calculators/pages/well-detail.aspx?WellNo=N34/0318</t>
  </si>
  <si>
    <t>M34/5677</t>
  </si>
  <si>
    <t>684 Glasnevin Road</t>
  </si>
  <si>
    <t>Mr &amp; Mrs B G &amp; H L Lang</t>
  </si>
  <si>
    <t>M34:89100-91380</t>
  </si>
  <si>
    <t>BV24:7909-2974</t>
  </si>
  <si>
    <t>http://ecan.govt.nz/services/online-services/tools-calculators/pages/well-detail.aspx?WellNo=M34/5677</t>
  </si>
  <si>
    <t>M34/5679</t>
  </si>
  <si>
    <t>402 Innes Road</t>
  </si>
  <si>
    <t>Mr &amp; Mrs RD &amp; GW Gould</t>
  </si>
  <si>
    <t>M34:84850-89870</t>
  </si>
  <si>
    <t>BV24:7484-2824</t>
  </si>
  <si>
    <t>http://ecan.govt.nz/services/online-services/tools-calculators/pages/well-detail.aspx?WellNo=M34/5679</t>
  </si>
  <si>
    <t>M34/5681</t>
  </si>
  <si>
    <t>Mr D J Bedford</t>
  </si>
  <si>
    <t>M34:84398-92472</t>
  </si>
  <si>
    <t>BV24:7439-3084</t>
  </si>
  <si>
    <t>http://ecan.govt.nz/services/online-services/tools-calculators/pages/well-detail.aspx?WellNo=M34/5681</t>
  </si>
  <si>
    <t>M34/5684</t>
  </si>
  <si>
    <t>33 RACECOURSE ROAD</t>
  </si>
  <si>
    <t>Mr D Evans and Ms I Davis</t>
  </si>
  <si>
    <t>M34:87611-87756</t>
  </si>
  <si>
    <t>BV24:7760-2612</t>
  </si>
  <si>
    <t>http://ecan.govt.nz/services/online-services/tools-calculators/pages/well-detail.aspx?WellNo=M34/5684</t>
  </si>
  <si>
    <t>M34/5687</t>
  </si>
  <si>
    <t>Fiddlers Green Wines Limited &amp; Xenophon Limited</t>
  </si>
  <si>
    <t>M34:86950-92980</t>
  </si>
  <si>
    <t>BV24:7694-3134</t>
  </si>
  <si>
    <t>http://ecan.govt.nz/services/online-services/tools-calculators/pages/well-detail.aspx?WellNo=M34/5687</t>
  </si>
  <si>
    <t>N34/0321</t>
  </si>
  <si>
    <t>BAXTER ROAD LIMITED</t>
  </si>
  <si>
    <t>N34:94720-97160</t>
  </si>
  <si>
    <t>BV24:8471-3552</t>
  </si>
  <si>
    <t>http://ecan.govt.nz/services/online-services/tools-calculators/pages/well-detail.aspx?WellNo=N34/0321</t>
  </si>
  <si>
    <t>Giltrap Drilling</t>
  </si>
  <si>
    <t>M34/5690</t>
  </si>
  <si>
    <t>537 MOUNT BROWN ROAD</t>
  </si>
  <si>
    <t>Ms P A George</t>
  </si>
  <si>
    <t>M34:84940-91390</t>
  </si>
  <si>
    <t>BV24:7493-2975</t>
  </si>
  <si>
    <t>http://ecan.govt.nz/services/online-services/tools-calculators/pages/well-detail.aspx?WellNo=M34/5690</t>
  </si>
  <si>
    <t>M34/5691</t>
  </si>
  <si>
    <t>MS PATRICIA ANNE GEORGE</t>
  </si>
  <si>
    <t>M34:84620-92050</t>
  </si>
  <si>
    <t>BV24:7461-3041</t>
  </si>
  <si>
    <t>http://ecan.govt.nz/services/online-services/tools-calculators/pages/well-detail.aspx?WellNo=M34/5691</t>
  </si>
  <si>
    <t>M34/5692</t>
  </si>
  <si>
    <t>M34:84440-92100</t>
  </si>
  <si>
    <t>BV24:7443-3046</t>
  </si>
  <si>
    <t>http://ecan.govt.nz/services/online-services/tools-calculators/pages/well-detail.aspx?WellNo=M34/5692</t>
  </si>
  <si>
    <t>M34/5693</t>
  </si>
  <si>
    <t>M34:84110-92240</t>
  </si>
  <si>
    <t>BV24:7410-3060</t>
  </si>
  <si>
    <t>http://ecan.govt.nz/services/online-services/tools-calculators/pages/well-detail.aspx?WellNo=M34/5693</t>
  </si>
  <si>
    <t>M34/5694</t>
  </si>
  <si>
    <t>M34:83850-92350</t>
  </si>
  <si>
    <t>BV24:7384-3071</t>
  </si>
  <si>
    <t>http://ecan.govt.nz/services/online-services/tools-calculators/pages/well-detail.aspx?WellNo=M34/5694</t>
  </si>
  <si>
    <t>M34/5695</t>
  </si>
  <si>
    <t>STENTON ROAD</t>
  </si>
  <si>
    <t>MR &amp; MRS JW &amp; VW WORMALD</t>
  </si>
  <si>
    <t>M34:86670-86130</t>
  </si>
  <si>
    <t>BW24:7666-2450</t>
  </si>
  <si>
    <t>http://ecan.govt.nz/services/online-services/tools-calculators/pages/well-detail.aspx?WellNo=M34/5695</t>
  </si>
  <si>
    <t>N34/0322</t>
  </si>
  <si>
    <t>795 OMIHI ROAD</t>
  </si>
  <si>
    <t>Crosbie Family Trust</t>
  </si>
  <si>
    <t>N34:95890-97600</t>
  </si>
  <si>
    <t>BV24:8588-3596</t>
  </si>
  <si>
    <t>http://ecan.govt.nz/services/online-services/tools-calculators/pages/well-detail.aspx?WellNo=N34/0322</t>
  </si>
  <si>
    <t>M34/5698</t>
  </si>
  <si>
    <t>PW</t>
  </si>
  <si>
    <t>Water Permit Proposed</t>
  </si>
  <si>
    <t>State Highway 7</t>
  </si>
  <si>
    <t>Perron Development</t>
  </si>
  <si>
    <t>M34:85250-94030</t>
  </si>
  <si>
    <t>BV24:7524-3239</t>
  </si>
  <si>
    <t>http://ecan.govt.nz/services/online-services/tools-calculators/pages/well-detail.aspx?WellNo=M34/5698</t>
  </si>
  <si>
    <t>M34/5701</t>
  </si>
  <si>
    <t>Pegasus Bay Vineyard and Winery Limited</t>
  </si>
  <si>
    <t>M34:85442-93311</t>
  </si>
  <si>
    <t>BV24:7544-3168</t>
  </si>
  <si>
    <t>http://ecan.govt.nz/services/online-services/tools-calculators/pages/well-detail.aspx?WellNo=M34/5701</t>
  </si>
  <si>
    <t>M34/5702</t>
  </si>
  <si>
    <t>PR</t>
  </si>
  <si>
    <t>Proposed</t>
  </si>
  <si>
    <t>MR &amp; MRS E C &amp; M ORR</t>
  </si>
  <si>
    <t>M34:85780-92160</t>
  </si>
  <si>
    <t>BV24:7577-3052</t>
  </si>
  <si>
    <t>http://ecan.govt.nz/services/online-services/tools-calculators/pages/well-detail.aspx?WellNo=M34/5702</t>
  </si>
  <si>
    <t>M34/5703</t>
  </si>
  <si>
    <t>M34:85620-90350</t>
  </si>
  <si>
    <t>BV24:7561-2872</t>
  </si>
  <si>
    <t>http://ecan.govt.nz/services/online-services/tools-calculators/pages/well-detail.aspx?WellNo=M34/5703</t>
  </si>
  <si>
    <t>M34/5707</t>
  </si>
  <si>
    <t>77 RACECOURSE ROAD</t>
  </si>
  <si>
    <t>M34:87090-87911</t>
  </si>
  <si>
    <t>BV24:7708-2628</t>
  </si>
  <si>
    <t>http://ecan.govt.nz/services/online-services/tools-calculators/pages/well-detail.aspx?WellNo=M34/5707</t>
  </si>
  <si>
    <t>M34/5708</t>
  </si>
  <si>
    <t>PERRON DEVELOPMENTS LIMITED</t>
  </si>
  <si>
    <t>M34:85690-93660</t>
  </si>
  <si>
    <t>BV24:7568-3202</t>
  </si>
  <si>
    <t>http://ecan.govt.nz/services/online-services/tools-calculators/pages/well-detail.aspx?WellNo=M34/5708</t>
  </si>
  <si>
    <t>M34/5709</t>
  </si>
  <si>
    <t>M34:86930-93540</t>
  </si>
  <si>
    <t>BV24:7692-3190</t>
  </si>
  <si>
    <t>http://ecan.govt.nz/services/online-services/tools-calculators/pages/well-detail.aspx?WellNo=M34/5709</t>
  </si>
  <si>
    <t>M34/5710</t>
  </si>
  <si>
    <t>M34:86600-94380</t>
  </si>
  <si>
    <t>BV24:7659-3274</t>
  </si>
  <si>
    <t>http://ecan.govt.nz/services/online-services/tools-calculators/pages/well-detail.aspx?WellNo=M34/5710</t>
  </si>
  <si>
    <t>M34/5711</t>
  </si>
  <si>
    <t>M34:87290-95020</t>
  </si>
  <si>
    <t>BV24:7728-3338</t>
  </si>
  <si>
    <t>http://ecan.govt.nz/services/online-services/tools-calculators/pages/well-detail.aspx?WellNo=M34/5711</t>
  </si>
  <si>
    <t>M34/5712</t>
  </si>
  <si>
    <t>M34:87777-94682</t>
  </si>
  <si>
    <t>http://ecan.govt.nz/services/online-services/tools-calculators/pages/well-detail.aspx?WellNo=M34/5712</t>
  </si>
  <si>
    <t>M34/5713</t>
  </si>
  <si>
    <t>419 WAIPARA FLAT ROAD</t>
  </si>
  <si>
    <t>Mr J D E Forbes &amp; Euston Street Trustees Limited</t>
  </si>
  <si>
    <t>M34:86560-95889</t>
  </si>
  <si>
    <t>BV24:7655-3425</t>
  </si>
  <si>
    <t>http://ecan.govt.nz/services/online-services/tools-calculators/pages/well-detail.aspx?WellNo=M34/5713</t>
  </si>
  <si>
    <t>M34/5715</t>
  </si>
  <si>
    <t>214 MT BROWN ROAD</t>
  </si>
  <si>
    <t>GILL CLIFFORD LIMITED</t>
  </si>
  <si>
    <t>M34:84940-88580</t>
  </si>
  <si>
    <t>BV24:7493-2695</t>
  </si>
  <si>
    <t>http://ecan.govt.nz/services/online-services/tools-calculators/pages/well-detail.aspx?WellNo=M34/5715</t>
  </si>
  <si>
    <t>N34/0324</t>
  </si>
  <si>
    <t>412 OMIHI ROAD</t>
  </si>
  <si>
    <t>THE WILLOWS AT WAIPARA LIMITED</t>
  </si>
  <si>
    <t>N34:93115-95966</t>
  </si>
  <si>
    <t>BV24:8311-3433</t>
  </si>
  <si>
    <t>http://ecan.govt.nz/services/online-services/tools-calculators/pages/well-detail.aspx?WellNo=N34/0324</t>
  </si>
  <si>
    <t>Daly Water Wells Ltd</t>
  </si>
  <si>
    <t>M34/5716</t>
  </si>
  <si>
    <t>484 GEORGES ROAD</t>
  </si>
  <si>
    <t>MR &amp; MS KJ &amp; BJ McCAULEY &amp; GOULD</t>
  </si>
  <si>
    <t>M34:85069-92428</t>
  </si>
  <si>
    <t>BV24:7506-3079</t>
  </si>
  <si>
    <t>http://ecan.govt.nz/services/online-services/tools-calculators/pages/well-detail.aspx?WellNo=M34/5716</t>
  </si>
  <si>
    <t>M34/5717</t>
  </si>
  <si>
    <t>STATE HIGHWAY 7</t>
  </si>
  <si>
    <t>M34:89970-93120</t>
  </si>
  <si>
    <t>BV24:7996-3148</t>
  </si>
  <si>
    <t>http://ecan.govt.nz/services/online-services/tools-calculators/pages/well-detail.aspx?WellNo=M34/5717</t>
  </si>
  <si>
    <t>N34/0325</t>
  </si>
  <si>
    <t>PETER YEWDALL</t>
  </si>
  <si>
    <t>N34:97300-99200</t>
  </si>
  <si>
    <t>BV24:8729-3756</t>
  </si>
  <si>
    <t>http://ecan.govt.nz/services/online-services/tools-calculators/pages/well-detail.aspx?WellNo=N34/0325</t>
  </si>
  <si>
    <t>M34/5718</t>
  </si>
  <si>
    <t>MR ROLAND OSBORNE</t>
  </si>
  <si>
    <t>M34:89490-93430</t>
  </si>
  <si>
    <t>BV24:7948-3179</t>
  </si>
  <si>
    <t>http://ecan.govt.nz/services/online-services/tools-calculators/pages/well-detail.aspx?WellNo=M34/5718</t>
  </si>
  <si>
    <t>M34/5726</t>
  </si>
  <si>
    <t>483 Ram Paddock Road</t>
  </si>
  <si>
    <t>Waipara Limestone Vinyard Estates Limited</t>
  </si>
  <si>
    <t>M34:81260-92230</t>
  </si>
  <si>
    <t>BV24:7126-3059</t>
  </si>
  <si>
    <t>http://ecan.govt.nz/services/online-services/tools-calculators/pages/well-detail.aspx?WellNo=M34/5726</t>
  </si>
  <si>
    <t>M34/5730</t>
  </si>
  <si>
    <t>Mount Brown Road</t>
  </si>
  <si>
    <t>Mount Brown Vineyard Limited</t>
  </si>
  <si>
    <t>M34:84720-89480</t>
  </si>
  <si>
    <t>BV24:7471-2785</t>
  </si>
  <si>
    <t>http://ecan.govt.nz/services/online-services/tools-calculators/pages/well-detail.aspx?WellNo=M34/5730</t>
  </si>
  <si>
    <t>M34/5731</t>
  </si>
  <si>
    <t>292 Mount Brown Road</t>
  </si>
  <si>
    <t>http://ecan.govt.nz/services/online-services/tools-calculators/pages/well-detail.aspx?WellNo=M34/5731</t>
  </si>
  <si>
    <t>M34/5767</t>
  </si>
  <si>
    <t>Fiddlers Green Wines Limited</t>
  </si>
  <si>
    <t>M34:86043-93052</t>
  </si>
  <si>
    <t>BV24:7604-3142</t>
  </si>
  <si>
    <t>http://ecan.govt.nz/services/online-services/tools-calculators/pages/well-detail.aspx?WellNo=M34/5767</t>
  </si>
  <si>
    <t>N34/0344</t>
  </si>
  <si>
    <t>GLASNEVIN FLATS</t>
  </si>
  <si>
    <t>Stockgrove Road</t>
  </si>
  <si>
    <t>N34:91549-91289</t>
  </si>
  <si>
    <t>BV24:8154-2965</t>
  </si>
  <si>
    <t>http://ecan.govt.nz/services/online-services/tools-calculators/pages/well-detail.aspx?WellNo=N34/0344</t>
  </si>
  <si>
    <t>N34/0345</t>
  </si>
  <si>
    <t>N34:91220-90600</t>
  </si>
  <si>
    <t>BV24:8121-2896</t>
  </si>
  <si>
    <t>http://ecan.govt.nz/services/online-services/tools-calculators/pages/well-detail.aspx?WellNo=N34/0345</t>
  </si>
  <si>
    <t>N34/0346</t>
  </si>
  <si>
    <t>780 GLASNEVIN ROAD</t>
  </si>
  <si>
    <t>NEW ZEALAND VINEYARD ESTATES</t>
  </si>
  <si>
    <t>N34:91050-92220</t>
  </si>
  <si>
    <t>BV24:8104-3058</t>
  </si>
  <si>
    <t>http://ecan.govt.nz/services/online-services/tools-calculators/pages/well-detail.aspx?WellNo=N34/0346</t>
  </si>
  <si>
    <t>M34/5777</t>
  </si>
  <si>
    <t>JASDIP LIMITED</t>
  </si>
  <si>
    <t>M34:86250-91690</t>
  </si>
  <si>
    <t>BV24:7624-3005</t>
  </si>
  <si>
    <t>http://ecan.govt.nz/services/online-services/tools-calculators/pages/well-detail.aspx?WellNo=M34/5777</t>
  </si>
  <si>
    <t>M34/5779</t>
  </si>
  <si>
    <t>WA</t>
  </si>
  <si>
    <t>Water Hole</t>
  </si>
  <si>
    <t>M34:85460-93166</t>
  </si>
  <si>
    <t>BV24:7545-3153</t>
  </si>
  <si>
    <t>http://ecan.govt.nz/services/online-services/tools-calculators/pages/well-detail.aspx?WellNo=M34/5779</t>
  </si>
  <si>
    <t>Not Listed</t>
  </si>
  <si>
    <t>N34/0347</t>
  </si>
  <si>
    <t>TEMPLEFARM LIMITED</t>
  </si>
  <si>
    <t>N34:98997-99571</t>
  </si>
  <si>
    <t>BV25:8899-3793</t>
  </si>
  <si>
    <t>http://ecan.govt.nz/services/online-services/tools-calculators/pages/well-detail.aspx?WellNo=N34/0347</t>
  </si>
  <si>
    <t>M34/5781</t>
  </si>
  <si>
    <t>NEW ZEALAND VINEYARD ESTATES LIMITED</t>
  </si>
  <si>
    <t>M34:89629-92024</t>
  </si>
  <si>
    <t>BV24:7962-3039</t>
  </si>
  <si>
    <t>http://ecan.govt.nz/services/online-services/tools-calculators/pages/well-detail.aspx?WellNo=M34/5781</t>
  </si>
  <si>
    <t>N34/0349</t>
  </si>
  <si>
    <t>GLASNEVIN FLAT</t>
  </si>
  <si>
    <t>778 GLASNEVIN ROAD</t>
  </si>
  <si>
    <t>Kimball Vineyard Limited</t>
  </si>
  <si>
    <t>N34:90451-91817</t>
  </si>
  <si>
    <t>BV24:8044-3018</t>
  </si>
  <si>
    <t>http://ecan.govt.nz/services/online-services/tools-calculators/pages/well-detail.aspx?WellNo=N34/0349</t>
  </si>
  <si>
    <t>N34/0350</t>
  </si>
  <si>
    <t>KIMBALL VINEYARD LIMITED</t>
  </si>
  <si>
    <t>N34:90770-91780</t>
  </si>
  <si>
    <t>BV24:8076-3014</t>
  </si>
  <si>
    <t>http://ecan.govt.nz/services/online-services/tools-calculators/pages/well-detail.aspx?WellNo=N34/0350</t>
  </si>
  <si>
    <t>M34/5785</t>
  </si>
  <si>
    <t>John Curtis Limited</t>
  </si>
  <si>
    <t>M34:86180-87860</t>
  </si>
  <si>
    <t>BV24:7617-2623</t>
  </si>
  <si>
    <t>http://ecan.govt.nz/services/online-services/tools-calculators/pages/well-detail.aspx?WellNo=M34/5785</t>
  </si>
  <si>
    <t>M34/5798</t>
  </si>
  <si>
    <t>Mr McCauley</t>
  </si>
  <si>
    <t>M34:84630-92210</t>
  </si>
  <si>
    <t>BV24:7462-3057</t>
  </si>
  <si>
    <t>http://ecan.govt.nz/services/online-services/tools-calculators/pages/well-detail.aspx?WellNo=M34/5798</t>
  </si>
  <si>
    <t>N34/0351</t>
  </si>
  <si>
    <t>MT CASS ROAD</t>
  </si>
  <si>
    <t>Waipara Projects Limited</t>
  </si>
  <si>
    <t>SC</t>
  </si>
  <si>
    <t>Small Community Supply</t>
  </si>
  <si>
    <t>N34:90320-93440</t>
  </si>
  <si>
    <t>BV24:8031-3180</t>
  </si>
  <si>
    <t>http://ecan.govt.nz/services/online-services/tools-calculators/pages/well-detail.aspx?WellNo=N34/0351</t>
  </si>
  <si>
    <t>N34/0352</t>
  </si>
  <si>
    <t>WAIPARA NOMINEES LIMITED</t>
  </si>
  <si>
    <t>N34:90930-93670</t>
  </si>
  <si>
    <t>BV24:8092-3203</t>
  </si>
  <si>
    <t>http://ecan.govt.nz/services/online-services/tools-calculators/pages/well-detail.aspx?WellNo=N34/0352</t>
  </si>
  <si>
    <t>N34/0353</t>
  </si>
  <si>
    <t>http://ecan.govt.nz/services/online-services/tools-calculators/pages/well-detail.aspx?WellNo=N34/0353</t>
  </si>
  <si>
    <t>N34/0354</t>
  </si>
  <si>
    <t>http://ecan.govt.nz/services/online-services/tools-calculators/pages/well-detail.aspx?WellNo=N34/0354</t>
  </si>
  <si>
    <t>N34/0355</t>
  </si>
  <si>
    <t>http://ecan.govt.nz/services/online-services/tools-calculators/pages/well-detail.aspx?WellNo=N34/0355</t>
  </si>
  <si>
    <t>N34/0356</t>
  </si>
  <si>
    <t>http://ecan.govt.nz/services/online-services/tools-calculators/pages/well-detail.aspx?WellNo=N34/0356</t>
  </si>
  <si>
    <t>N34/0357</t>
  </si>
  <si>
    <t>http://ecan.govt.nz/services/online-services/tools-calculators/pages/well-detail.aspx?WellNo=N34/0357</t>
  </si>
  <si>
    <t>N34/0358</t>
  </si>
  <si>
    <t>http://ecan.govt.nz/services/online-services/tools-calculators/pages/well-detail.aspx?WellNo=N34/0358</t>
  </si>
  <si>
    <t>M34/5802</t>
  </si>
  <si>
    <t>284 Racecourse Road</t>
  </si>
  <si>
    <t>NW &amp; V SHULTZ</t>
  </si>
  <si>
    <t>M34:85061-87660</t>
  </si>
  <si>
    <t>BV24:7505-2603</t>
  </si>
  <si>
    <t>http://ecan.govt.nz/services/online-services/tools-calculators/pages/well-detail.aspx?WellNo=M34/5802</t>
  </si>
  <si>
    <t>M34/5808</t>
  </si>
  <si>
    <t>Mr T M &amp; Mrs S E Porter</t>
  </si>
  <si>
    <t>M34:86338-92981</t>
  </si>
  <si>
    <t>BV24:7633-3135</t>
  </si>
  <si>
    <t>http://ecan.govt.nz/services/online-services/tools-calculators/pages/well-detail.aspx?WellNo=M34/5808</t>
  </si>
  <si>
    <t>Well Drilling Direct</t>
  </si>
  <si>
    <t>M34/5816</t>
  </si>
  <si>
    <t>Main North Road (SH1)</t>
  </si>
  <si>
    <t>Mike Ward</t>
  </si>
  <si>
    <t>M34:88240-87050</t>
  </si>
  <si>
    <t>BW24:7823-2542</t>
  </si>
  <si>
    <t>http://ecan.govt.nz/services/online-services/tools-calculators/pages/well-detail.aspx?WellNo=M34/5816</t>
  </si>
  <si>
    <t>M34/5868</t>
  </si>
  <si>
    <t>MR E C &amp; MRS M ORR</t>
  </si>
  <si>
    <t>M34:85310-92840</t>
  </si>
  <si>
    <t>BV24:7530-3120</t>
  </si>
  <si>
    <t>http://ecan.govt.nz/services/online-services/tools-calculators/pages/well-detail.aspx?WellNo=M34/5868</t>
  </si>
  <si>
    <t>M34/5869</t>
  </si>
  <si>
    <t>M34:85690-90770</t>
  </si>
  <si>
    <t>BV24:7568-2914</t>
  </si>
  <si>
    <t>http://ecan.govt.nz/services/online-services/tools-calculators/pages/well-detail.aspx?WellNo=M34/5869</t>
  </si>
  <si>
    <t>N34/0375</t>
  </si>
  <si>
    <t>ANZAC STREET</t>
  </si>
  <si>
    <t>Mr B C &amp; Mrs B G Harris</t>
  </si>
  <si>
    <t>N34:90559-94259</t>
  </si>
  <si>
    <t>BV24:8055-3262</t>
  </si>
  <si>
    <t>http://ecan.govt.nz/services/online-services/tools-calculators/pages/well-detail.aspx?WellNo=N34/0375</t>
  </si>
  <si>
    <t>M34/5877</t>
  </si>
  <si>
    <t>Mound Rd</t>
  </si>
  <si>
    <t>John Wigley</t>
  </si>
  <si>
    <t>M34:81872-92201</t>
  </si>
  <si>
    <t>BV24:7187-3057</t>
  </si>
  <si>
    <t>http://ecan.govt.nz/services/online-services/tools-calculators/pages/well-detail.aspx?WellNo=M34/5877</t>
  </si>
  <si>
    <t>N34/0376</t>
  </si>
  <si>
    <t>Mt Cass Rd</t>
  </si>
  <si>
    <t>N34:90260-93212</t>
  </si>
  <si>
    <t>BV24:8025-3158</t>
  </si>
  <si>
    <t>http://ecan.govt.nz/services/online-services/tools-calculators/pages/well-detail.aspx?WellNo=N34/0376</t>
  </si>
  <si>
    <t>N34/0377</t>
  </si>
  <si>
    <t>1093 Omihi Road</t>
  </si>
  <si>
    <t>Templefarm Ltd</t>
  </si>
  <si>
    <t>N34:98520-99243</t>
  </si>
  <si>
    <t>BV25:8851-3760</t>
  </si>
  <si>
    <t>http://ecan.govt.nz/services/online-services/tools-calculators/pages/well-detail.aspx?WellNo=N34/0377</t>
  </si>
  <si>
    <t>M34/5878</t>
  </si>
  <si>
    <t>23 Barnetts Road</t>
  </si>
  <si>
    <t>Roland Osborne</t>
  </si>
  <si>
    <t>M34:89490-93450</t>
  </si>
  <si>
    <t>BV24:7948-3181</t>
  </si>
  <si>
    <t>http://ecan.govt.nz/services/online-services/tools-calculators/pages/well-detail.aspx?WellNo=M34/5878</t>
  </si>
  <si>
    <t>N34/0381</t>
  </si>
  <si>
    <t>N34:98370-99800</t>
  </si>
  <si>
    <t>BV25:8836-3816</t>
  </si>
  <si>
    <t>http://ecan.govt.nz/services/online-services/tools-calculators/pages/well-detail.aspx?WellNo=N34/0381</t>
  </si>
  <si>
    <t>N33/0439</t>
  </si>
  <si>
    <t>N33:98690-00430</t>
  </si>
  <si>
    <t>BV25:8868-3879</t>
  </si>
  <si>
    <t>http://ecan.govt.nz/services/online-services/tools-calculators/pages/well-detail.aspx?WellNo=N33/0439</t>
  </si>
  <si>
    <t>M34/5882</t>
  </si>
  <si>
    <t>M34:89386-92911</t>
  </si>
  <si>
    <t>BV24:7938-3128</t>
  </si>
  <si>
    <t>http://ecan.govt.nz/services/online-services/tools-calculators/pages/well-detail.aspx?WellNo=M34/5882</t>
  </si>
  <si>
    <t>M34/5895</t>
  </si>
  <si>
    <t>MR &amp; MRS A &amp; E DEVINE-SMITH</t>
  </si>
  <si>
    <t>M34:86197-92151</t>
  </si>
  <si>
    <t>BV24:7619-3052</t>
  </si>
  <si>
    <t>http://ecan.govt.nz/services/online-services/tools-calculators/pages/well-detail.aspx?WellNo=M34/5895</t>
  </si>
  <si>
    <t>N34/0382</t>
  </si>
  <si>
    <t>CA</t>
  </si>
  <si>
    <t>Capped (semi- permanent)</t>
  </si>
  <si>
    <t>MR G GOULD</t>
  </si>
  <si>
    <t>N34:94449-98029</t>
  </si>
  <si>
    <t>BV24:8444-3639</t>
  </si>
  <si>
    <t>http://ecan.govt.nz/services/online-services/tools-calculators/pages/well-detail.aspx?WellNo=N34/0382</t>
  </si>
  <si>
    <t>M34/5898</t>
  </si>
  <si>
    <t>DOUGLAS &amp; STANTON ROADS</t>
  </si>
  <si>
    <t>MR B H &amp; MS P A CROFT</t>
  </si>
  <si>
    <t>M34:85870-86110</t>
  </si>
  <si>
    <t>BW24:7586-2448</t>
  </si>
  <si>
    <t>http://ecan.govt.nz/services/online-services/tools-calculators/pages/well-detail.aspx?WellNo=M34/5898</t>
  </si>
  <si>
    <t>M34/5899</t>
  </si>
  <si>
    <t>M34:85780-85940</t>
  </si>
  <si>
    <t>BW24:7577-2431</t>
  </si>
  <si>
    <t>http://ecan.govt.nz/services/online-services/tools-calculators/pages/well-detail.aspx?WellNo=M34/5899</t>
  </si>
  <si>
    <t>M34/5900</t>
  </si>
  <si>
    <t>M34:86180-86140</t>
  </si>
  <si>
    <t>BW24:7617-2451</t>
  </si>
  <si>
    <t>http://ecan.govt.nz/services/online-services/tools-calculators/pages/well-detail.aspx?WellNo=M34/5900</t>
  </si>
  <si>
    <t>M34/5901</t>
  </si>
  <si>
    <t>M34:86010-86120</t>
  </si>
  <si>
    <t>BW24:7600-2449</t>
  </si>
  <si>
    <t>http://ecan.govt.nz/services/online-services/tools-calculators/pages/well-detail.aspx?WellNo=M34/5901</t>
  </si>
  <si>
    <t>M34/5902</t>
  </si>
  <si>
    <t>M34:85880-85930</t>
  </si>
  <si>
    <t>BW24:7587-2430</t>
  </si>
  <si>
    <t>http://ecan.govt.nz/services/online-services/tools-calculators/pages/well-detail.aspx?WellNo=M34/5902</t>
  </si>
  <si>
    <t>M34/5903</t>
  </si>
  <si>
    <t>EMMA GIBSON</t>
  </si>
  <si>
    <t>M34:86800-86190</t>
  </si>
  <si>
    <t>BW24:7679-2456</t>
  </si>
  <si>
    <t>http://ecan.govt.nz/services/online-services/tools-calculators/pages/well-detail.aspx?WellNo=M34/5903</t>
  </si>
  <si>
    <t>M34/5907</t>
  </si>
  <si>
    <t>198 INNES ROAD</t>
  </si>
  <si>
    <t>M34:87060-88962</t>
  </si>
  <si>
    <t>BV24:7705-2733</t>
  </si>
  <si>
    <t>http://ecan.govt.nz/services/online-services/tools-calculators/pages/well-detail.aspx?WellNo=M34/5907</t>
  </si>
  <si>
    <t>Smiths Welldrilling</t>
  </si>
  <si>
    <t>M34/5921</t>
  </si>
  <si>
    <t>MR A B SAFI</t>
  </si>
  <si>
    <t>M34:84824-88902</t>
  </si>
  <si>
    <t>BV24:7482-2727</t>
  </si>
  <si>
    <t>http://ecan.govt.nz/services/online-services/tools-calculators/pages/well-detail.aspx?WellNo=M34/5921</t>
  </si>
  <si>
    <t>M34/5945</t>
  </si>
  <si>
    <t>MR M A PETERS &amp; MS A C BESLEY</t>
  </si>
  <si>
    <t>M34:88481-95897</t>
  </si>
  <si>
    <t>BV24:7847-3426</t>
  </si>
  <si>
    <t>http://ecan.govt.nz/services/online-services/tools-calculators/pages/well-detail.aspx?WellNo=M34/5945</t>
  </si>
  <si>
    <t>N34/0390</t>
  </si>
  <si>
    <t>Mr &amp; Mrs AR &amp; KH Munro</t>
  </si>
  <si>
    <t>N34:95419-97528</t>
  </si>
  <si>
    <t>BV24:8541-3589</t>
  </si>
  <si>
    <t>http://ecan.govt.nz/services/online-services/tools-calculators/pages/well-detail.aspx?WellNo=N34/0390</t>
  </si>
  <si>
    <t>M34/5956</t>
  </si>
  <si>
    <t>TRUSTEES EXECUTORS LIMITED</t>
  </si>
  <si>
    <t>M34:89330-92570</t>
  </si>
  <si>
    <t>BV24:7932-3093</t>
  </si>
  <si>
    <t>http://ecan.govt.nz/services/online-services/tools-calculators/pages/well-detail.aspx?WellNo=M34/5956</t>
  </si>
  <si>
    <t>M34/5961</t>
  </si>
  <si>
    <t>HURUNUI OLIVES LTD</t>
  </si>
  <si>
    <t>M34:86288-91260</t>
  </si>
  <si>
    <t>BV24:7628-2962</t>
  </si>
  <si>
    <t>http://ecan.govt.nz/services/online-services/tools-calculators/pages/well-detail.aspx?WellNo=M34/5961</t>
  </si>
  <si>
    <t>M34/5962</t>
  </si>
  <si>
    <t>M34:86220-91110</t>
  </si>
  <si>
    <t>BV24:7621-2947</t>
  </si>
  <si>
    <t>http://ecan.govt.nz/services/online-services/tools-calculators/pages/well-detail.aspx?WellNo=M34/5962</t>
  </si>
  <si>
    <t>M34/5983</t>
  </si>
  <si>
    <t>Inns Road</t>
  </si>
  <si>
    <t>M34:86270-89590</t>
  </si>
  <si>
    <t>BV24:7626-2796</t>
  </si>
  <si>
    <t>http://ecan.govt.nz/services/online-services/tools-calculators/pages/well-detail.aspx?WellNo=M34/5983</t>
  </si>
  <si>
    <t>M34/5984</t>
  </si>
  <si>
    <t>MOUND ROAD</t>
  </si>
  <si>
    <t>MR J P WIRZ</t>
  </si>
  <si>
    <t>M34:81747-92361</t>
  </si>
  <si>
    <t>BV24:7174-3073</t>
  </si>
  <si>
    <t>http://ecan.govt.nz/services/online-services/tools-calculators/pages/well-detail.aspx?WellNo=M34/5984</t>
  </si>
  <si>
    <t>M34/5986</t>
  </si>
  <si>
    <t>307 Purchas Road</t>
  </si>
  <si>
    <t>MR JOHN BLATCHFORD</t>
  </si>
  <si>
    <t>M34:85764-90133</t>
  </si>
  <si>
    <t>BV24:7576-2850</t>
  </si>
  <si>
    <t>http://ecan.govt.nz/services/online-services/tools-calculators/pages/well-detail.aspx?WellNo=M34/5986</t>
  </si>
  <si>
    <t>BV24/0007</t>
  </si>
  <si>
    <t>MR M R CASEY</t>
  </si>
  <si>
    <t>M34:89322-96082</t>
  </si>
  <si>
    <t>BV24:7931-3444</t>
  </si>
  <si>
    <t>http://ecan.govt.nz/services/online-services/tools-calculators/pages/well-detail.aspx?WellNo=BV24/0007</t>
  </si>
  <si>
    <t>BV25/0003</t>
  </si>
  <si>
    <t>TEMPLE FARM LIMITED</t>
  </si>
  <si>
    <t>N34:98578-99221</t>
  </si>
  <si>
    <t>BV25:8857-3758</t>
  </si>
  <si>
    <t>http://ecan.govt.nz/services/online-services/tools-calculators/pages/well-detail.aspx?WellNo=BV25/0003</t>
  </si>
  <si>
    <t>BW24/0261</t>
  </si>
  <si>
    <t>Stanton Road</t>
  </si>
  <si>
    <t>R L &amp; N M Folley</t>
  </si>
  <si>
    <t>M34:86780-86082</t>
  </si>
  <si>
    <t>BW24:7677-2445</t>
  </si>
  <si>
    <t>http://ecan.govt.nz/services/online-services/tools-calculators/pages/well-detail.aspx?WellNo=BW24/0261</t>
  </si>
  <si>
    <t>BV24/0041</t>
  </si>
  <si>
    <t>Organic Farm Holdings Ltd</t>
  </si>
  <si>
    <t>M34:86772-91272</t>
  </si>
  <si>
    <t>BV24:7677-2964</t>
  </si>
  <si>
    <t>http://ecan.govt.nz/services/online-services/tools-calculators/pages/well-detail.aspx?WellNo=BV24/0041</t>
  </si>
  <si>
    <t>BV25/0013</t>
  </si>
  <si>
    <t>Omihinui Ltd</t>
  </si>
  <si>
    <t>N34:98460-99516</t>
  </si>
  <si>
    <t>BV25:8845-3788</t>
  </si>
  <si>
    <t>http://ecan.govt.nz/services/online-services/tools-calculators/pages/well-detail.aspx?WellNo=BV25/0013</t>
  </si>
  <si>
    <t>BV24/0043</t>
  </si>
  <si>
    <t>Glasnevin, Waipara</t>
  </si>
  <si>
    <t>D &amp; P Rennie</t>
  </si>
  <si>
    <t>N34:91932-91181</t>
  </si>
  <si>
    <t>BV24:8192-2955</t>
  </si>
  <si>
    <t>http://ecan.govt.nz/services/online-services/tools-calculators/pages/well-detail.aspx?WellNo=BV24/0043</t>
  </si>
  <si>
    <t>BV24/0044</t>
  </si>
  <si>
    <t>266 Stockgrove Road</t>
  </si>
  <si>
    <t>N34:91498-90464</t>
  </si>
  <si>
    <t>BV24:8149-2883</t>
  </si>
  <si>
    <t>http://ecan.govt.nz/services/online-services/tools-calculators/pages/well-detail.aspx?WellNo=BV24/0044</t>
  </si>
  <si>
    <t>BV24/0045</t>
  </si>
  <si>
    <t>Georges road</t>
  </si>
  <si>
    <t>M34:86606-90914</t>
  </si>
  <si>
    <t>BV24:7660-2928</t>
  </si>
  <si>
    <t>http://ecan.govt.nz/services/online-services/tools-calculators/pages/well-detail.aspx?WellNo=BV24/0045</t>
  </si>
  <si>
    <t>BV24/0047</t>
  </si>
  <si>
    <t>Organic Farm Holdings Limited</t>
  </si>
  <si>
    <t>M34:86983-91708</t>
  </si>
  <si>
    <t>BV24:7698-3007</t>
  </si>
  <si>
    <t>http://ecan.govt.nz/services/online-services/tools-calculators/pages/well-detail.aspx?WellNo=BV24/0047</t>
  </si>
  <si>
    <t>BV24/0059</t>
  </si>
  <si>
    <t>M34:89504-92940</t>
  </si>
  <si>
    <t>BV24:7950-3130</t>
  </si>
  <si>
    <t>http://ecan.govt.nz/services/online-services/tools-calculators/pages/well-detail.aspx?WellNo=BV24/0059</t>
  </si>
  <si>
    <t>BV24/0061</t>
  </si>
  <si>
    <t>M34:89447-92937</t>
  </si>
  <si>
    <t>BV24:7944-3130</t>
  </si>
  <si>
    <t>http://ecan.govt.nz/services/online-services/tools-calculators/pages/well-detail.aspx?WellNo=BV24/0061</t>
  </si>
  <si>
    <t>BV24/0060</t>
  </si>
  <si>
    <t>M34:89479-92940</t>
  </si>
  <si>
    <t>BV24:7947-3130</t>
  </si>
  <si>
    <t>http://ecan.govt.nz/services/online-services/tools-calculators/pages/well-detail.aspx?WellNo=BV24/0060</t>
  </si>
  <si>
    <t>BV24/0062</t>
  </si>
  <si>
    <t>M34:89014-93061</t>
  </si>
  <si>
    <t>BV24:7901-3143</t>
  </si>
  <si>
    <t>http://ecan.govt.nz/services/online-services/tools-calculators/pages/well-detail.aspx?WellNo=BV24/0062</t>
  </si>
  <si>
    <t>BV24/0046</t>
  </si>
  <si>
    <t>M34:87162-92043</t>
  </si>
  <si>
    <t>BV24:7716-3041</t>
  </si>
  <si>
    <t>http://ecan.govt.nz/services/online-services/tools-calculators/pages/well-detail.aspx?WellNo=BV24/0046</t>
  </si>
  <si>
    <t>TOTAL (domestic + stock)</t>
  </si>
  <si>
    <t>Lifestyle volume (Scenario 1)</t>
  </si>
  <si>
    <t>Lifestyle volume (Scenario 2)</t>
  </si>
  <si>
    <t>Lifestyle volume (Scenario 3)</t>
  </si>
  <si>
    <t>Total permitted volume (Scenario 1)</t>
  </si>
  <si>
    <t>Total permitted volume (Scenario 2)</t>
  </si>
  <si>
    <t>Total permitted volume (Scenario 3)</t>
  </si>
  <si>
    <t>Humans (domestic volume)</t>
  </si>
  <si>
    <t>m3/year</t>
  </si>
  <si>
    <t>L/s</t>
  </si>
  <si>
    <t>m3/day</t>
  </si>
  <si>
    <t># wells</t>
  </si>
  <si>
    <t>GW PA volume</t>
  </si>
  <si>
    <t>SW PA volume</t>
  </si>
  <si>
    <t>GW + SW PA volume</t>
  </si>
  <si>
    <t>Average rural per connection value</t>
  </si>
  <si>
    <t>Chosen to address the uncertainty as there is no water usage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</si>
</sst>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20" sqref="E20"/>
    </sheetView>
  </sheetViews>
  <sheetFormatPr defaultRowHeight="14.25" x14ac:dyDescent="0.2"/>
  <cols>
    <col min="1" max="1" width="65.375" bestFit="1" customWidth="1"/>
    <col min="2" max="2" width="13.25" bestFit="1" customWidth="1"/>
    <col min="3" max="3" width="19.125" bestFit="1" customWidth="1"/>
    <col min="4" max="4" width="26.125" bestFit="1" customWidth="1"/>
  </cols>
  <sheetData>
    <row r="1" spans="1:4" x14ac:dyDescent="0.2">
      <c r="A1" t="s">
        <v>0</v>
      </c>
    </row>
    <row r="2" spans="1:4" x14ac:dyDescent="0.2">
      <c r="A2" t="s">
        <v>2403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2397</v>
      </c>
      <c r="B4" s="4">
        <v>62</v>
      </c>
      <c r="C4">
        <v>470</v>
      </c>
      <c r="D4">
        <v>29.306968789100001</v>
      </c>
    </row>
    <row r="5" spans="1:4" x14ac:dyDescent="0.2">
      <c r="A5" t="s">
        <v>5</v>
      </c>
      <c r="B5">
        <v>15</v>
      </c>
      <c r="C5">
        <v>77</v>
      </c>
      <c r="D5">
        <v>1.155</v>
      </c>
    </row>
    <row r="6" spans="1:4" x14ac:dyDescent="0.2">
      <c r="A6" t="s">
        <v>6</v>
      </c>
      <c r="B6">
        <v>451</v>
      </c>
      <c r="C6">
        <v>50</v>
      </c>
      <c r="D6">
        <v>22.55</v>
      </c>
    </row>
    <row r="7" spans="1:4" x14ac:dyDescent="0.2">
      <c r="A7" t="s">
        <v>7</v>
      </c>
      <c r="B7">
        <v>10029</v>
      </c>
      <c r="C7">
        <v>3</v>
      </c>
      <c r="D7">
        <v>30.087</v>
      </c>
    </row>
    <row r="8" spans="1:4" x14ac:dyDescent="0.2">
      <c r="A8" t="s">
        <v>8</v>
      </c>
      <c r="B8">
        <v>0</v>
      </c>
      <c r="C8">
        <v>30</v>
      </c>
      <c r="D8">
        <v>0</v>
      </c>
    </row>
    <row r="9" spans="1:4" x14ac:dyDescent="0.2">
      <c r="A9" t="s">
        <v>9</v>
      </c>
      <c r="B9">
        <v>3</v>
      </c>
      <c r="C9">
        <v>12</v>
      </c>
      <c r="D9">
        <v>3.5999999999999997E-2</v>
      </c>
    </row>
    <row r="10" spans="1:4" x14ac:dyDescent="0.2">
      <c r="A10" t="s">
        <v>10</v>
      </c>
      <c r="B10">
        <v>8</v>
      </c>
      <c r="C10">
        <v>3</v>
      </c>
      <c r="D10">
        <v>2.4E-2</v>
      </c>
    </row>
    <row r="11" spans="1:4" x14ac:dyDescent="0.2">
      <c r="A11" t="s">
        <v>11</v>
      </c>
      <c r="B11">
        <v>19</v>
      </c>
      <c r="C11">
        <v>61</v>
      </c>
      <c r="D11">
        <v>1.159</v>
      </c>
    </row>
    <row r="12" spans="1:4" x14ac:dyDescent="0.2">
      <c r="A12" t="s">
        <v>12</v>
      </c>
      <c r="B12">
        <v>0</v>
      </c>
      <c r="C12">
        <v>77</v>
      </c>
      <c r="D12">
        <v>0</v>
      </c>
    </row>
    <row r="13" spans="1:4" x14ac:dyDescent="0.2">
      <c r="A13" t="s">
        <v>13</v>
      </c>
      <c r="B13">
        <v>0</v>
      </c>
      <c r="C13">
        <v>77</v>
      </c>
      <c r="D13">
        <v>0</v>
      </c>
    </row>
    <row r="14" spans="1:4" x14ac:dyDescent="0.2">
      <c r="A14" t="s">
        <v>14</v>
      </c>
      <c r="B14">
        <v>28287</v>
      </c>
      <c r="C14">
        <v>0.33</v>
      </c>
      <c r="D14">
        <v>9.3347099999999994</v>
      </c>
    </row>
    <row r="15" spans="1:4" x14ac:dyDescent="0.2">
      <c r="A15" t="s">
        <v>2390</v>
      </c>
      <c r="D15">
        <f>SUM(D4:D14)</f>
        <v>93.652678789100008</v>
      </c>
    </row>
    <row r="17" spans="1:6" x14ac:dyDescent="0.2">
      <c r="A17" t="s">
        <v>2402</v>
      </c>
      <c r="B17" t="s">
        <v>2401</v>
      </c>
      <c r="C17" t="s">
        <v>3</v>
      </c>
      <c r="D17" t="s">
        <v>4</v>
      </c>
    </row>
    <row r="18" spans="1:6" x14ac:dyDescent="0.2">
      <c r="A18" t="s">
        <v>2391</v>
      </c>
      <c r="B18">
        <v>129</v>
      </c>
      <c r="C18">
        <v>3000</v>
      </c>
      <c r="D18">
        <f>C18*B18/1000</f>
        <v>387</v>
      </c>
      <c r="E18" t="s">
        <v>2405</v>
      </c>
    </row>
    <row r="19" spans="1:6" x14ac:dyDescent="0.2">
      <c r="A19" t="s">
        <v>2392</v>
      </c>
      <c r="B19">
        <v>129</v>
      </c>
      <c r="C19">
        <v>6000</v>
      </c>
      <c r="D19">
        <f>C19*B19/1000</f>
        <v>774</v>
      </c>
      <c r="E19" t="s">
        <v>2406</v>
      </c>
    </row>
    <row r="20" spans="1:6" x14ac:dyDescent="0.2">
      <c r="A20" t="s">
        <v>2393</v>
      </c>
      <c r="B20">
        <v>129</v>
      </c>
      <c r="C20">
        <v>10000</v>
      </c>
      <c r="D20">
        <f>C20*B20/1000</f>
        <v>1290</v>
      </c>
    </row>
    <row r="22" spans="1:6" x14ac:dyDescent="0.2">
      <c r="A22" t="s">
        <v>2404</v>
      </c>
      <c r="D22" t="s">
        <v>2400</v>
      </c>
      <c r="E22" t="s">
        <v>2398</v>
      </c>
      <c r="F22" t="s">
        <v>2399</v>
      </c>
    </row>
    <row r="23" spans="1:6" x14ac:dyDescent="0.2">
      <c r="A23" t="s">
        <v>2394</v>
      </c>
      <c r="D23">
        <f>D15+D18</f>
        <v>480.65267878910004</v>
      </c>
      <c r="E23">
        <f>D23*365</f>
        <v>175438.2277580215</v>
      </c>
      <c r="F23" s="3">
        <f>D23/86.4</f>
        <v>5.5631097082071763</v>
      </c>
    </row>
    <row r="24" spans="1:6" x14ac:dyDescent="0.2">
      <c r="A24" t="s">
        <v>2395</v>
      </c>
      <c r="D24">
        <f>D15+D19</f>
        <v>867.65267878910004</v>
      </c>
      <c r="E24">
        <f>D24*365</f>
        <v>316693.2277580215</v>
      </c>
      <c r="F24" s="3">
        <f t="shared" ref="F24:F25" si="0">D24/86.4</f>
        <v>10.042276374873842</v>
      </c>
    </row>
    <row r="25" spans="1:6" x14ac:dyDescent="0.2">
      <c r="A25" t="s">
        <v>2396</v>
      </c>
      <c r="D25">
        <f>D15+D20</f>
        <v>1383.6526787891</v>
      </c>
      <c r="E25">
        <f>D25*365</f>
        <v>505033.2277580215</v>
      </c>
      <c r="F25" s="3">
        <f t="shared" si="0"/>
        <v>16.014498597096065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4"/>
  <sheetViews>
    <sheetView workbookViewId="0">
      <selection activeCell="E28" sqref="E28"/>
    </sheetView>
  </sheetViews>
  <sheetFormatPr defaultRowHeight="14.25" x14ac:dyDescent="0.2"/>
  <cols>
    <col min="1" max="1" width="10.5" bestFit="1" customWidth="1"/>
    <col min="2" max="2" width="11.75" bestFit="1" customWidth="1"/>
    <col min="3" max="3" width="18.25" bestFit="1" customWidth="1"/>
    <col min="4" max="4" width="14.25" bestFit="1" customWidth="1"/>
    <col min="5" max="5" width="26" bestFit="1" customWidth="1"/>
    <col min="6" max="6" width="23.625" bestFit="1" customWidth="1"/>
    <col min="7" max="7" width="39" bestFit="1" customWidth="1"/>
    <col min="8" max="8" width="50.25" bestFit="1" customWidth="1"/>
    <col min="9" max="9" width="7.125" bestFit="1" customWidth="1"/>
    <col min="10" max="10" width="10.125" bestFit="1" customWidth="1"/>
    <col min="11" max="11" width="14.625" bestFit="1" customWidth="1"/>
    <col min="12" max="12" width="13.25" bestFit="1" customWidth="1"/>
    <col min="13" max="13" width="32.625" bestFit="1" customWidth="1"/>
    <col min="14" max="14" width="13.25" bestFit="1" customWidth="1"/>
    <col min="15" max="15" width="22.25" bestFit="1" customWidth="1"/>
    <col min="16" max="16" width="22.75" bestFit="1" customWidth="1"/>
    <col min="17" max="17" width="29.125" bestFit="1" customWidth="1"/>
    <col min="18" max="18" width="22.875" bestFit="1" customWidth="1"/>
    <col min="19" max="19" width="29.25" bestFit="1" customWidth="1"/>
    <col min="20" max="20" width="20.25" bestFit="1" customWidth="1"/>
    <col min="21" max="23" width="15.625" bestFit="1" customWidth="1"/>
    <col min="24" max="26" width="19.75" bestFit="1" customWidth="1"/>
    <col min="27" max="27" width="16.625" bestFit="1" customWidth="1"/>
    <col min="28" max="28" width="15.875" bestFit="1" customWidth="1"/>
    <col min="29" max="29" width="12.375" bestFit="1" customWidth="1"/>
    <col min="30" max="30" width="23.5" bestFit="1" customWidth="1"/>
    <col min="31" max="31" width="23.625" bestFit="1" customWidth="1"/>
    <col min="32" max="32" width="17.5" bestFit="1" customWidth="1"/>
    <col min="33" max="33" width="15.25" bestFit="1" customWidth="1"/>
    <col min="34" max="34" width="9.75" bestFit="1" customWidth="1"/>
    <col min="35" max="35" width="10.625" bestFit="1" customWidth="1"/>
    <col min="36" max="36" width="18.5" bestFit="1" customWidth="1"/>
    <col min="37" max="37" width="8" bestFit="1" customWidth="1"/>
    <col min="38" max="38" width="19.375" bestFit="1" customWidth="1"/>
    <col min="39" max="39" width="9.125" bestFit="1" customWidth="1"/>
    <col min="40" max="40" width="12.375" bestFit="1" customWidth="1"/>
    <col min="41" max="41" width="16" bestFit="1" customWidth="1"/>
    <col min="42" max="42" width="18.875" bestFit="1" customWidth="1"/>
    <col min="43" max="43" width="11.375" bestFit="1" customWidth="1"/>
    <col min="44" max="45" width="7.875" bestFit="1" customWidth="1"/>
    <col min="46" max="46" width="15.5" bestFit="1" customWidth="1"/>
    <col min="47" max="48" width="7.875" bestFit="1" customWidth="1"/>
    <col min="49" max="49" width="15.25" bestFit="1" customWidth="1"/>
    <col min="50" max="50" width="88.125" bestFit="1" customWidth="1"/>
    <col min="51" max="51" width="10" bestFit="1" customWidth="1"/>
    <col min="52" max="52" width="6.125" bestFit="1" customWidth="1"/>
    <col min="53" max="53" width="11.625" bestFit="1" customWidth="1"/>
    <col min="54" max="54" width="25.875" bestFit="1" customWidth="1"/>
  </cols>
  <sheetData>
    <row r="1" spans="1:5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</row>
    <row r="2" spans="1:54" x14ac:dyDescent="0.2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>
        <v>125</v>
      </c>
      <c r="J2">
        <v>200</v>
      </c>
      <c r="K2" t="s">
        <v>77</v>
      </c>
      <c r="L2" t="s">
        <v>78</v>
      </c>
      <c r="N2" t="s">
        <v>78</v>
      </c>
      <c r="P2" t="s">
        <v>79</v>
      </c>
      <c r="R2" t="s">
        <v>80</v>
      </c>
      <c r="S2" t="s">
        <v>81</v>
      </c>
      <c r="T2">
        <v>0</v>
      </c>
      <c r="U2" t="s">
        <v>77</v>
      </c>
      <c r="V2" t="s">
        <v>77</v>
      </c>
      <c r="W2" t="s">
        <v>77</v>
      </c>
      <c r="X2" t="s">
        <v>77</v>
      </c>
      <c r="Y2" t="s">
        <v>77</v>
      </c>
      <c r="Z2" t="s">
        <v>77</v>
      </c>
      <c r="AA2">
        <v>0</v>
      </c>
      <c r="AB2" t="s">
        <v>77</v>
      </c>
      <c r="AC2">
        <v>0</v>
      </c>
      <c r="AD2" t="s">
        <v>77</v>
      </c>
      <c r="AE2" t="s">
        <v>77</v>
      </c>
      <c r="AF2" t="s">
        <v>77</v>
      </c>
      <c r="AG2" t="s">
        <v>77</v>
      </c>
      <c r="AH2" t="s">
        <v>77</v>
      </c>
      <c r="AI2" t="s">
        <v>77</v>
      </c>
      <c r="AJ2" t="s">
        <v>77</v>
      </c>
      <c r="AK2">
        <v>0</v>
      </c>
      <c r="AL2" t="s">
        <v>77</v>
      </c>
      <c r="AM2">
        <v>0</v>
      </c>
      <c r="AN2">
        <v>0</v>
      </c>
      <c r="AO2">
        <v>0</v>
      </c>
      <c r="AP2">
        <v>0</v>
      </c>
      <c r="AQ2">
        <v>5</v>
      </c>
      <c r="AR2">
        <v>2486890</v>
      </c>
      <c r="AS2">
        <v>5789010</v>
      </c>
      <c r="AT2" t="s">
        <v>82</v>
      </c>
      <c r="AU2">
        <v>1576888</v>
      </c>
      <c r="AV2">
        <v>5227380</v>
      </c>
      <c r="AW2" t="s">
        <v>83</v>
      </c>
      <c r="AX2" t="s">
        <v>84</v>
      </c>
      <c r="AY2">
        <v>94</v>
      </c>
      <c r="AZ2" t="s">
        <v>85</v>
      </c>
      <c r="BA2" t="s">
        <v>77</v>
      </c>
      <c r="BB2" t="s">
        <v>77</v>
      </c>
    </row>
    <row r="3" spans="1:54" x14ac:dyDescent="0.2">
      <c r="A3" t="s">
        <v>86</v>
      </c>
      <c r="B3" t="s">
        <v>70</v>
      </c>
      <c r="C3" t="s">
        <v>71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>
        <v>200</v>
      </c>
      <c r="J3">
        <v>200</v>
      </c>
      <c r="K3" s="1">
        <v>37064</v>
      </c>
      <c r="L3" t="s">
        <v>92</v>
      </c>
      <c r="M3" t="s">
        <v>93</v>
      </c>
      <c r="N3" t="s">
        <v>78</v>
      </c>
      <c r="P3" t="s">
        <v>79</v>
      </c>
      <c r="R3" t="s">
        <v>80</v>
      </c>
      <c r="S3" t="s">
        <v>81</v>
      </c>
      <c r="T3">
        <v>0</v>
      </c>
      <c r="U3" t="s">
        <v>77</v>
      </c>
      <c r="V3" t="s">
        <v>77</v>
      </c>
      <c r="W3" t="s">
        <v>77</v>
      </c>
      <c r="X3" t="s">
        <v>77</v>
      </c>
      <c r="Y3" t="s">
        <v>77</v>
      </c>
      <c r="Z3" t="s">
        <v>77</v>
      </c>
      <c r="AA3">
        <v>0</v>
      </c>
      <c r="AB3">
        <v>92.3</v>
      </c>
      <c r="AC3">
        <v>0</v>
      </c>
      <c r="AD3" t="s">
        <v>77</v>
      </c>
      <c r="AE3" t="s">
        <v>77</v>
      </c>
      <c r="AF3" t="s">
        <v>77</v>
      </c>
      <c r="AG3" t="s">
        <v>77</v>
      </c>
      <c r="AH3" t="s">
        <v>77</v>
      </c>
      <c r="AI3" t="s">
        <v>77</v>
      </c>
      <c r="AJ3" t="s">
        <v>77</v>
      </c>
      <c r="AK3">
        <v>0</v>
      </c>
      <c r="AL3" t="s">
        <v>77</v>
      </c>
      <c r="AM3">
        <v>0</v>
      </c>
      <c r="AN3">
        <v>0</v>
      </c>
      <c r="AO3">
        <v>0</v>
      </c>
      <c r="AP3">
        <v>0</v>
      </c>
      <c r="AQ3">
        <v>3</v>
      </c>
      <c r="AR3">
        <v>2497570</v>
      </c>
      <c r="AS3">
        <v>5798530</v>
      </c>
      <c r="AT3" t="s">
        <v>94</v>
      </c>
      <c r="AU3">
        <v>1587564</v>
      </c>
      <c r="AV3">
        <v>5236896</v>
      </c>
      <c r="AW3" t="s">
        <v>95</v>
      </c>
      <c r="AX3" t="s">
        <v>96</v>
      </c>
      <c r="AY3">
        <v>594</v>
      </c>
      <c r="AZ3" t="s">
        <v>85</v>
      </c>
      <c r="BA3" t="s">
        <v>77</v>
      </c>
      <c r="BB3" t="s">
        <v>97</v>
      </c>
    </row>
    <row r="4" spans="1:54" x14ac:dyDescent="0.2">
      <c r="A4" t="s">
        <v>98</v>
      </c>
      <c r="B4" t="s">
        <v>70</v>
      </c>
      <c r="C4" t="s">
        <v>71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>
        <v>113.88</v>
      </c>
      <c r="J4">
        <v>200</v>
      </c>
      <c r="K4" s="1">
        <v>37146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80</v>
      </c>
      <c r="S4" t="s">
        <v>81</v>
      </c>
      <c r="T4">
        <v>3</v>
      </c>
      <c r="U4">
        <v>68.3</v>
      </c>
      <c r="V4">
        <v>72</v>
      </c>
      <c r="W4">
        <v>102.2</v>
      </c>
      <c r="X4">
        <v>71</v>
      </c>
      <c r="Y4">
        <v>77</v>
      </c>
      <c r="Z4">
        <v>103.5</v>
      </c>
      <c r="AA4">
        <v>121</v>
      </c>
      <c r="AB4">
        <v>105.16</v>
      </c>
      <c r="AC4">
        <v>-0.3</v>
      </c>
      <c r="AD4">
        <v>-19.399999999999999</v>
      </c>
      <c r="AE4">
        <v>-33.97</v>
      </c>
      <c r="AF4" s="2">
        <v>37351.625</v>
      </c>
      <c r="AG4" s="2">
        <v>42439.340277777781</v>
      </c>
      <c r="AH4">
        <v>-15.7</v>
      </c>
      <c r="AI4">
        <v>18.899999999999999</v>
      </c>
      <c r="AJ4">
        <v>13.61</v>
      </c>
      <c r="AK4">
        <v>37</v>
      </c>
      <c r="AL4">
        <v>1.5234129999999999</v>
      </c>
      <c r="AM4">
        <v>0</v>
      </c>
      <c r="AN4">
        <v>485</v>
      </c>
      <c r="AO4">
        <v>0</v>
      </c>
      <c r="AP4">
        <v>3</v>
      </c>
      <c r="AQ4">
        <v>1</v>
      </c>
      <c r="AR4">
        <v>2485442</v>
      </c>
      <c r="AS4">
        <v>5794190</v>
      </c>
      <c r="AT4" t="s">
        <v>110</v>
      </c>
      <c r="AU4">
        <v>1575440</v>
      </c>
      <c r="AV4">
        <v>5232558</v>
      </c>
      <c r="AW4" t="s">
        <v>111</v>
      </c>
      <c r="AX4" t="s">
        <v>112</v>
      </c>
      <c r="AY4">
        <v>11091</v>
      </c>
      <c r="AZ4" t="s">
        <v>85</v>
      </c>
      <c r="BA4">
        <v>-21.9</v>
      </c>
      <c r="BB4" t="s">
        <v>97</v>
      </c>
    </row>
    <row r="5" spans="1:54" x14ac:dyDescent="0.2">
      <c r="A5" t="s">
        <v>113</v>
      </c>
      <c r="B5" t="s">
        <v>70</v>
      </c>
      <c r="C5" t="s">
        <v>71</v>
      </c>
      <c r="D5" t="s">
        <v>99</v>
      </c>
      <c r="E5" t="s">
        <v>100</v>
      </c>
      <c r="F5" t="s">
        <v>89</v>
      </c>
      <c r="G5" t="s">
        <v>114</v>
      </c>
      <c r="H5" t="s">
        <v>115</v>
      </c>
      <c r="I5">
        <v>90.7</v>
      </c>
      <c r="J5">
        <v>305</v>
      </c>
      <c r="K5" s="1">
        <v>37168</v>
      </c>
      <c r="L5" t="s">
        <v>104</v>
      </c>
      <c r="M5" t="s">
        <v>105</v>
      </c>
      <c r="N5" t="s">
        <v>116</v>
      </c>
      <c r="O5" t="s">
        <v>117</v>
      </c>
      <c r="P5" t="s">
        <v>108</v>
      </c>
      <c r="Q5" t="s">
        <v>109</v>
      </c>
      <c r="R5" t="s">
        <v>80</v>
      </c>
      <c r="S5" t="s">
        <v>81</v>
      </c>
      <c r="T5">
        <v>3</v>
      </c>
      <c r="U5">
        <v>88.5</v>
      </c>
      <c r="V5" t="s">
        <v>77</v>
      </c>
      <c r="W5" t="s">
        <v>77</v>
      </c>
      <c r="X5">
        <v>90.5</v>
      </c>
      <c r="Y5" t="s">
        <v>77</v>
      </c>
      <c r="Z5" t="s">
        <v>77</v>
      </c>
      <c r="AA5">
        <v>132</v>
      </c>
      <c r="AB5">
        <v>116.32</v>
      </c>
      <c r="AC5">
        <v>-0.1</v>
      </c>
      <c r="AD5">
        <v>14.1</v>
      </c>
      <c r="AE5">
        <v>4.2</v>
      </c>
      <c r="AF5" s="2">
        <v>37380.5</v>
      </c>
      <c r="AG5" s="2">
        <v>42383.486111111109</v>
      </c>
      <c r="AH5">
        <v>11.14</v>
      </c>
      <c r="AI5">
        <v>30</v>
      </c>
      <c r="AJ5">
        <v>13.5</v>
      </c>
      <c r="AK5">
        <v>35</v>
      </c>
      <c r="AL5">
        <v>2.1739130000000002</v>
      </c>
      <c r="AM5">
        <v>0</v>
      </c>
      <c r="AN5">
        <v>677</v>
      </c>
      <c r="AO5">
        <v>0</v>
      </c>
      <c r="AP5">
        <v>2</v>
      </c>
      <c r="AQ5">
        <v>2</v>
      </c>
      <c r="AR5">
        <v>2479581</v>
      </c>
      <c r="AS5">
        <v>5792644</v>
      </c>
      <c r="AT5" t="s">
        <v>118</v>
      </c>
      <c r="AU5">
        <v>1569581</v>
      </c>
      <c r="AV5">
        <v>5231013</v>
      </c>
      <c r="AW5" t="s">
        <v>119</v>
      </c>
      <c r="AX5" t="s">
        <v>120</v>
      </c>
      <c r="AY5">
        <v>11347</v>
      </c>
      <c r="AZ5" t="s">
        <v>85</v>
      </c>
      <c r="BA5">
        <v>4.55</v>
      </c>
      <c r="BB5" t="s">
        <v>121</v>
      </c>
    </row>
    <row r="6" spans="1:54" x14ac:dyDescent="0.2">
      <c r="A6" t="s">
        <v>122</v>
      </c>
      <c r="B6" t="s">
        <v>70</v>
      </c>
      <c r="C6" t="s">
        <v>71</v>
      </c>
      <c r="D6" t="s">
        <v>99</v>
      </c>
      <c r="E6" t="s">
        <v>100</v>
      </c>
      <c r="F6" t="s">
        <v>123</v>
      </c>
      <c r="G6" t="s">
        <v>124</v>
      </c>
      <c r="H6" t="s">
        <v>125</v>
      </c>
      <c r="I6">
        <v>10</v>
      </c>
      <c r="J6" t="s">
        <v>77</v>
      </c>
      <c r="K6" t="s">
        <v>77</v>
      </c>
      <c r="L6" t="s">
        <v>104</v>
      </c>
      <c r="M6" t="s">
        <v>105</v>
      </c>
      <c r="N6" t="s">
        <v>126</v>
      </c>
      <c r="O6" t="s">
        <v>127</v>
      </c>
      <c r="P6" t="s">
        <v>79</v>
      </c>
      <c r="R6" t="s">
        <v>80</v>
      </c>
      <c r="S6" t="s">
        <v>81</v>
      </c>
      <c r="T6">
        <v>0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>
        <v>2</v>
      </c>
      <c r="AB6">
        <v>119.72</v>
      </c>
      <c r="AC6">
        <v>0</v>
      </c>
      <c r="AD6">
        <v>-3.01</v>
      </c>
      <c r="AE6">
        <v>-3.21</v>
      </c>
      <c r="AF6" s="2">
        <v>36865.645833333336</v>
      </c>
      <c r="AG6" s="2">
        <v>37002.586805555555</v>
      </c>
      <c r="AH6" t="s">
        <v>77</v>
      </c>
      <c r="AI6" t="s">
        <v>77</v>
      </c>
      <c r="AJ6" t="s">
        <v>77</v>
      </c>
      <c r="AK6">
        <v>0</v>
      </c>
      <c r="AL6" t="s">
        <v>77</v>
      </c>
      <c r="AM6">
        <v>0</v>
      </c>
      <c r="AN6">
        <v>0</v>
      </c>
      <c r="AO6">
        <v>0</v>
      </c>
      <c r="AP6">
        <v>0</v>
      </c>
      <c r="AQ6">
        <v>4</v>
      </c>
      <c r="AR6">
        <v>2479830</v>
      </c>
      <c r="AS6">
        <v>5792650</v>
      </c>
      <c r="AT6" t="s">
        <v>128</v>
      </c>
      <c r="AU6">
        <v>1569830</v>
      </c>
      <c r="AV6">
        <v>5231019</v>
      </c>
      <c r="AW6" t="s">
        <v>129</v>
      </c>
      <c r="AX6" t="s">
        <v>130</v>
      </c>
      <c r="AY6">
        <v>19043</v>
      </c>
      <c r="AZ6" t="s">
        <v>85</v>
      </c>
      <c r="BA6">
        <v>-3.01</v>
      </c>
      <c r="BB6" t="s">
        <v>131</v>
      </c>
    </row>
    <row r="7" spans="1:54" x14ac:dyDescent="0.2">
      <c r="A7" t="s">
        <v>132</v>
      </c>
      <c r="B7" t="s">
        <v>70</v>
      </c>
      <c r="C7" t="s">
        <v>71</v>
      </c>
      <c r="D7" t="s">
        <v>72</v>
      </c>
      <c r="E7" t="s">
        <v>73</v>
      </c>
      <c r="F7" t="s">
        <v>123</v>
      </c>
      <c r="G7" t="s">
        <v>133</v>
      </c>
      <c r="H7" t="s">
        <v>134</v>
      </c>
      <c r="I7">
        <v>48</v>
      </c>
      <c r="J7">
        <v>254</v>
      </c>
      <c r="K7" t="s">
        <v>77</v>
      </c>
      <c r="L7" t="s">
        <v>78</v>
      </c>
      <c r="N7" t="s">
        <v>78</v>
      </c>
      <c r="P7" t="s">
        <v>79</v>
      </c>
      <c r="R7" t="s">
        <v>80</v>
      </c>
      <c r="S7" t="s">
        <v>81</v>
      </c>
      <c r="T7">
        <v>0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>
        <v>0</v>
      </c>
      <c r="AB7" t="s">
        <v>77</v>
      </c>
      <c r="AC7">
        <v>0</v>
      </c>
      <c r="AD7" t="s">
        <v>77</v>
      </c>
      <c r="AE7" t="s">
        <v>77</v>
      </c>
      <c r="AF7" t="s">
        <v>77</v>
      </c>
      <c r="AG7" t="s">
        <v>77</v>
      </c>
      <c r="AH7" t="s">
        <v>77</v>
      </c>
      <c r="AI7" t="s">
        <v>77</v>
      </c>
      <c r="AJ7" t="s">
        <v>77</v>
      </c>
      <c r="AK7">
        <v>0</v>
      </c>
      <c r="AL7" t="s">
        <v>77</v>
      </c>
      <c r="AM7">
        <v>0</v>
      </c>
      <c r="AN7">
        <v>0</v>
      </c>
      <c r="AO7">
        <v>0</v>
      </c>
      <c r="AP7">
        <v>0</v>
      </c>
      <c r="AQ7">
        <v>5</v>
      </c>
      <c r="AR7">
        <v>2480700</v>
      </c>
      <c r="AS7">
        <v>5792500</v>
      </c>
      <c r="AT7" t="s">
        <v>135</v>
      </c>
      <c r="AU7">
        <v>1570700</v>
      </c>
      <c r="AV7">
        <v>5230869</v>
      </c>
      <c r="AW7" t="s">
        <v>136</v>
      </c>
      <c r="AX7" t="s">
        <v>137</v>
      </c>
      <c r="AY7">
        <v>19667</v>
      </c>
      <c r="AZ7" t="s">
        <v>85</v>
      </c>
      <c r="BA7" t="s">
        <v>77</v>
      </c>
      <c r="BB7" t="s">
        <v>131</v>
      </c>
    </row>
    <row r="8" spans="1:54" x14ac:dyDescent="0.2">
      <c r="A8" t="s">
        <v>138</v>
      </c>
      <c r="B8" t="s">
        <v>70</v>
      </c>
      <c r="C8" t="s">
        <v>71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>
        <v>10.039999999999999</v>
      </c>
      <c r="J8" t="s">
        <v>77</v>
      </c>
      <c r="K8" t="s">
        <v>77</v>
      </c>
      <c r="L8" t="s">
        <v>78</v>
      </c>
      <c r="N8" t="s">
        <v>78</v>
      </c>
      <c r="P8" t="s">
        <v>79</v>
      </c>
      <c r="R8" t="s">
        <v>80</v>
      </c>
      <c r="S8" t="s">
        <v>81</v>
      </c>
      <c r="T8">
        <v>0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>
        <v>0</v>
      </c>
      <c r="AB8">
        <v>134.83000000000001</v>
      </c>
      <c r="AC8">
        <v>0</v>
      </c>
      <c r="AD8" t="s">
        <v>77</v>
      </c>
      <c r="AE8" t="s">
        <v>77</v>
      </c>
      <c r="AF8" t="s">
        <v>77</v>
      </c>
      <c r="AG8" t="s">
        <v>77</v>
      </c>
      <c r="AH8" t="s">
        <v>77</v>
      </c>
      <c r="AI8" t="s">
        <v>77</v>
      </c>
      <c r="AJ8" t="s">
        <v>77</v>
      </c>
      <c r="AK8">
        <v>0</v>
      </c>
      <c r="AL8" t="s">
        <v>77</v>
      </c>
      <c r="AM8">
        <v>0</v>
      </c>
      <c r="AN8">
        <v>0</v>
      </c>
      <c r="AO8">
        <v>0</v>
      </c>
      <c r="AP8">
        <v>0</v>
      </c>
      <c r="AQ8">
        <v>4</v>
      </c>
      <c r="AR8">
        <v>2481300</v>
      </c>
      <c r="AS8">
        <v>5792600</v>
      </c>
      <c r="AT8" t="s">
        <v>144</v>
      </c>
      <c r="AU8">
        <v>1571300</v>
      </c>
      <c r="AV8">
        <v>5230969</v>
      </c>
      <c r="AW8" t="s">
        <v>145</v>
      </c>
      <c r="AX8" t="s">
        <v>146</v>
      </c>
      <c r="AY8">
        <v>19774</v>
      </c>
      <c r="AZ8" t="s">
        <v>85</v>
      </c>
      <c r="BA8">
        <v>-2.39</v>
      </c>
      <c r="BB8" t="s">
        <v>131</v>
      </c>
    </row>
    <row r="9" spans="1:54" x14ac:dyDescent="0.2">
      <c r="A9" t="s">
        <v>147</v>
      </c>
      <c r="B9" t="s">
        <v>70</v>
      </c>
      <c r="C9" t="s">
        <v>71</v>
      </c>
      <c r="D9" t="s">
        <v>139</v>
      </c>
      <c r="E9" t="s">
        <v>140</v>
      </c>
      <c r="F9" t="s">
        <v>141</v>
      </c>
      <c r="G9" t="s">
        <v>148</v>
      </c>
      <c r="H9" t="s">
        <v>149</v>
      </c>
      <c r="I9">
        <v>5.63</v>
      </c>
      <c r="J9" t="s">
        <v>77</v>
      </c>
      <c r="K9" t="s">
        <v>77</v>
      </c>
      <c r="L9" t="s">
        <v>78</v>
      </c>
      <c r="N9" t="s">
        <v>78</v>
      </c>
      <c r="P9" t="s">
        <v>79</v>
      </c>
      <c r="R9" t="s">
        <v>80</v>
      </c>
      <c r="S9" t="s">
        <v>81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>
        <v>0</v>
      </c>
      <c r="AB9">
        <v>134.41</v>
      </c>
      <c r="AC9">
        <v>0</v>
      </c>
      <c r="AD9" t="s">
        <v>77</v>
      </c>
      <c r="AE9" t="s">
        <v>77</v>
      </c>
      <c r="AF9" t="s">
        <v>77</v>
      </c>
      <c r="AG9" t="s">
        <v>77</v>
      </c>
      <c r="AH9" t="s">
        <v>77</v>
      </c>
      <c r="AI9" t="s">
        <v>77</v>
      </c>
      <c r="AJ9" t="s">
        <v>77</v>
      </c>
      <c r="AK9">
        <v>0</v>
      </c>
      <c r="AL9" t="s">
        <v>77</v>
      </c>
      <c r="AM9">
        <v>0</v>
      </c>
      <c r="AN9">
        <v>0</v>
      </c>
      <c r="AO9">
        <v>0</v>
      </c>
      <c r="AP9">
        <v>0</v>
      </c>
      <c r="AQ9">
        <v>4</v>
      </c>
      <c r="AR9">
        <v>2481800</v>
      </c>
      <c r="AS9">
        <v>5792400</v>
      </c>
      <c r="AT9" t="s">
        <v>150</v>
      </c>
      <c r="AU9">
        <v>1571800</v>
      </c>
      <c r="AV9">
        <v>5230769</v>
      </c>
      <c r="AW9" t="s">
        <v>151</v>
      </c>
      <c r="AX9" t="s">
        <v>152</v>
      </c>
      <c r="AY9">
        <v>20087</v>
      </c>
      <c r="AZ9" t="s">
        <v>85</v>
      </c>
      <c r="BA9">
        <v>-3.1</v>
      </c>
      <c r="BB9" t="s">
        <v>131</v>
      </c>
    </row>
    <row r="10" spans="1:54" x14ac:dyDescent="0.2">
      <c r="A10" t="s">
        <v>153</v>
      </c>
      <c r="B10" t="s">
        <v>70</v>
      </c>
      <c r="C10" t="s">
        <v>71</v>
      </c>
      <c r="D10" t="s">
        <v>99</v>
      </c>
      <c r="E10" t="s">
        <v>100</v>
      </c>
      <c r="F10" t="s">
        <v>101</v>
      </c>
      <c r="G10" t="s">
        <v>154</v>
      </c>
      <c r="H10" t="s">
        <v>155</v>
      </c>
      <c r="I10">
        <v>2.6</v>
      </c>
      <c r="J10">
        <v>1200</v>
      </c>
      <c r="K10" t="s">
        <v>77</v>
      </c>
      <c r="L10" t="s">
        <v>104</v>
      </c>
      <c r="M10" t="s">
        <v>105</v>
      </c>
      <c r="N10" t="s">
        <v>78</v>
      </c>
      <c r="P10" t="s">
        <v>79</v>
      </c>
      <c r="R10" t="s">
        <v>80</v>
      </c>
      <c r="S10" t="s">
        <v>81</v>
      </c>
      <c r="T10">
        <v>0</v>
      </c>
      <c r="U10" t="s">
        <v>77</v>
      </c>
      <c r="V10" t="s">
        <v>77</v>
      </c>
      <c r="W10" t="s">
        <v>77</v>
      </c>
      <c r="X10" t="s">
        <v>77</v>
      </c>
      <c r="Y10" t="s">
        <v>77</v>
      </c>
      <c r="Z10" t="s">
        <v>77</v>
      </c>
      <c r="AA10">
        <v>2</v>
      </c>
      <c r="AB10">
        <v>117.88</v>
      </c>
      <c r="AC10">
        <v>0</v>
      </c>
      <c r="AD10">
        <v>-2.72</v>
      </c>
      <c r="AE10">
        <v>-3.36</v>
      </c>
      <c r="AF10" s="2">
        <v>36865.659722222219</v>
      </c>
      <c r="AG10" s="2">
        <v>36998.4375</v>
      </c>
      <c r="AH10" t="s">
        <v>77</v>
      </c>
      <c r="AI10" t="s">
        <v>77</v>
      </c>
      <c r="AJ10" t="s">
        <v>77</v>
      </c>
      <c r="AK10">
        <v>0</v>
      </c>
      <c r="AL10" t="s">
        <v>77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2481467</v>
      </c>
      <c r="AS10">
        <v>5793408</v>
      </c>
      <c r="AT10" t="s">
        <v>156</v>
      </c>
      <c r="AU10">
        <v>1571467</v>
      </c>
      <c r="AV10">
        <v>5231777</v>
      </c>
      <c r="AW10" t="s">
        <v>157</v>
      </c>
      <c r="AX10" t="s">
        <v>158</v>
      </c>
      <c r="AY10">
        <v>20197</v>
      </c>
      <c r="AZ10" t="s">
        <v>85</v>
      </c>
      <c r="BA10">
        <v>-1.6</v>
      </c>
      <c r="BB10" t="s">
        <v>131</v>
      </c>
    </row>
    <row r="11" spans="1:54" x14ac:dyDescent="0.2">
      <c r="A11" t="s">
        <v>159</v>
      </c>
      <c r="B11" t="s">
        <v>70</v>
      </c>
      <c r="C11" t="s">
        <v>71</v>
      </c>
      <c r="D11" t="s">
        <v>99</v>
      </c>
      <c r="E11" t="s">
        <v>100</v>
      </c>
      <c r="F11" t="s">
        <v>101</v>
      </c>
      <c r="G11" t="s">
        <v>160</v>
      </c>
      <c r="H11" t="s">
        <v>161</v>
      </c>
      <c r="I11">
        <v>160.80000000000001</v>
      </c>
      <c r="J11">
        <v>250</v>
      </c>
      <c r="K11" s="1">
        <v>36649</v>
      </c>
      <c r="L11" t="s">
        <v>104</v>
      </c>
      <c r="M11" t="s">
        <v>105</v>
      </c>
      <c r="N11" t="s">
        <v>78</v>
      </c>
      <c r="P11" t="s">
        <v>79</v>
      </c>
      <c r="R11" t="s">
        <v>80</v>
      </c>
      <c r="S11" t="s">
        <v>81</v>
      </c>
      <c r="T11">
        <v>0</v>
      </c>
      <c r="U11">
        <v>107</v>
      </c>
      <c r="V11" t="s">
        <v>77</v>
      </c>
      <c r="W11" t="s">
        <v>77</v>
      </c>
      <c r="X11">
        <v>158.30000000000001</v>
      </c>
      <c r="Y11" t="s">
        <v>77</v>
      </c>
      <c r="Z11" t="s">
        <v>77</v>
      </c>
      <c r="AA11">
        <v>2</v>
      </c>
      <c r="AB11">
        <v>137.19999999999999</v>
      </c>
      <c r="AC11">
        <v>-0.46</v>
      </c>
      <c r="AD11">
        <v>-37.4</v>
      </c>
      <c r="AE11">
        <v>-39.97</v>
      </c>
      <c r="AF11" s="2">
        <v>36865.614583333336</v>
      </c>
      <c r="AG11" s="2">
        <v>37009.680555555555</v>
      </c>
      <c r="AH11" t="s">
        <v>77</v>
      </c>
      <c r="AI11">
        <v>20</v>
      </c>
      <c r="AJ11">
        <v>26.71</v>
      </c>
      <c r="AK11">
        <v>67</v>
      </c>
      <c r="AL11">
        <v>0.74878299999999998</v>
      </c>
      <c r="AM11">
        <v>0</v>
      </c>
      <c r="AN11">
        <v>568</v>
      </c>
      <c r="AO11">
        <v>0</v>
      </c>
      <c r="AP11">
        <v>1</v>
      </c>
      <c r="AQ11">
        <v>2</v>
      </c>
      <c r="AR11">
        <v>2481217</v>
      </c>
      <c r="AS11">
        <v>5792681</v>
      </c>
      <c r="AT11" t="s">
        <v>162</v>
      </c>
      <c r="AU11">
        <v>1571217</v>
      </c>
      <c r="AV11">
        <v>5231050</v>
      </c>
      <c r="AW11" t="s">
        <v>163</v>
      </c>
      <c r="AX11" t="s">
        <v>164</v>
      </c>
      <c r="AY11">
        <v>20237</v>
      </c>
      <c r="AZ11" t="s">
        <v>85</v>
      </c>
      <c r="BA11">
        <v>-38.869999999999997</v>
      </c>
      <c r="BB11" t="s">
        <v>121</v>
      </c>
    </row>
    <row r="12" spans="1:54" x14ac:dyDescent="0.2">
      <c r="A12" t="s">
        <v>165</v>
      </c>
      <c r="B12" t="s">
        <v>70</v>
      </c>
      <c r="C12" t="s">
        <v>71</v>
      </c>
      <c r="D12" t="s">
        <v>166</v>
      </c>
      <c r="E12" t="s">
        <v>167</v>
      </c>
      <c r="F12" t="s">
        <v>101</v>
      </c>
      <c r="G12" t="s">
        <v>160</v>
      </c>
      <c r="H12" t="s">
        <v>168</v>
      </c>
      <c r="I12">
        <v>160</v>
      </c>
      <c r="J12">
        <v>250</v>
      </c>
      <c r="K12" t="s">
        <v>77</v>
      </c>
      <c r="L12" t="s">
        <v>104</v>
      </c>
      <c r="M12" t="s">
        <v>105</v>
      </c>
      <c r="N12" t="s">
        <v>78</v>
      </c>
      <c r="P12" t="s">
        <v>79</v>
      </c>
      <c r="R12" t="s">
        <v>80</v>
      </c>
      <c r="S12" t="s">
        <v>81</v>
      </c>
      <c r="T12">
        <v>0</v>
      </c>
      <c r="U12" t="s">
        <v>77</v>
      </c>
      <c r="V12" t="s">
        <v>77</v>
      </c>
      <c r="W12" t="s">
        <v>77</v>
      </c>
      <c r="X12" t="s">
        <v>77</v>
      </c>
      <c r="Y12" t="s">
        <v>77</v>
      </c>
      <c r="Z12" t="s">
        <v>77</v>
      </c>
      <c r="AA12">
        <v>0</v>
      </c>
      <c r="AB12" t="s">
        <v>77</v>
      </c>
      <c r="AC12">
        <v>0</v>
      </c>
      <c r="AD12" t="s">
        <v>77</v>
      </c>
      <c r="AE12" t="s">
        <v>77</v>
      </c>
      <c r="AF12" t="s">
        <v>77</v>
      </c>
      <c r="AG12" t="s">
        <v>77</v>
      </c>
      <c r="AH12" t="s">
        <v>77</v>
      </c>
      <c r="AI12" t="s">
        <v>77</v>
      </c>
      <c r="AJ12" t="s">
        <v>77</v>
      </c>
      <c r="AK12">
        <v>0</v>
      </c>
      <c r="AL12" t="s">
        <v>77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2483000</v>
      </c>
      <c r="AS12">
        <v>5793190</v>
      </c>
      <c r="AT12" t="s">
        <v>169</v>
      </c>
      <c r="AU12">
        <v>1572999</v>
      </c>
      <c r="AV12">
        <v>5231559</v>
      </c>
      <c r="AW12" t="s">
        <v>170</v>
      </c>
      <c r="AX12" t="s">
        <v>171</v>
      </c>
      <c r="AY12">
        <v>20911</v>
      </c>
      <c r="AZ12" t="s">
        <v>85</v>
      </c>
      <c r="BA12" t="s">
        <v>77</v>
      </c>
      <c r="BB12" t="s">
        <v>172</v>
      </c>
    </row>
    <row r="13" spans="1:54" x14ac:dyDescent="0.2">
      <c r="A13" t="s">
        <v>173</v>
      </c>
      <c r="B13" t="s">
        <v>70</v>
      </c>
      <c r="C13" t="s">
        <v>71</v>
      </c>
      <c r="D13" t="s">
        <v>166</v>
      </c>
      <c r="E13" t="s">
        <v>167</v>
      </c>
      <c r="F13" t="s">
        <v>101</v>
      </c>
      <c r="G13" t="s">
        <v>160</v>
      </c>
      <c r="H13" t="s">
        <v>168</v>
      </c>
      <c r="I13">
        <v>160</v>
      </c>
      <c r="J13">
        <v>250</v>
      </c>
      <c r="K13" t="s">
        <v>77</v>
      </c>
      <c r="L13" t="s">
        <v>104</v>
      </c>
      <c r="M13" t="s">
        <v>105</v>
      </c>
      <c r="N13" t="s">
        <v>78</v>
      </c>
      <c r="P13" t="s">
        <v>79</v>
      </c>
      <c r="R13" t="s">
        <v>80</v>
      </c>
      <c r="S13" t="s">
        <v>81</v>
      </c>
      <c r="T13">
        <v>0</v>
      </c>
      <c r="U13" t="s">
        <v>77</v>
      </c>
      <c r="V13" t="s">
        <v>77</v>
      </c>
      <c r="W13" t="s">
        <v>77</v>
      </c>
      <c r="X13" t="s">
        <v>77</v>
      </c>
      <c r="Y13" t="s">
        <v>77</v>
      </c>
      <c r="Z13" t="s">
        <v>77</v>
      </c>
      <c r="AA13">
        <v>0</v>
      </c>
      <c r="AB13" t="s">
        <v>77</v>
      </c>
      <c r="AC13">
        <v>0</v>
      </c>
      <c r="AD13" t="s">
        <v>77</v>
      </c>
      <c r="AE13" t="s">
        <v>77</v>
      </c>
      <c r="AF13" t="s">
        <v>77</v>
      </c>
      <c r="AG13" t="s">
        <v>77</v>
      </c>
      <c r="AH13" t="s">
        <v>77</v>
      </c>
      <c r="AI13" t="s">
        <v>77</v>
      </c>
      <c r="AJ13" t="s">
        <v>77</v>
      </c>
      <c r="AK13">
        <v>0</v>
      </c>
      <c r="AL13" t="s">
        <v>77</v>
      </c>
      <c r="AM13">
        <v>0</v>
      </c>
      <c r="AN13">
        <v>0</v>
      </c>
      <c r="AO13">
        <v>0</v>
      </c>
      <c r="AP13">
        <v>0</v>
      </c>
      <c r="AQ13">
        <v>5</v>
      </c>
      <c r="AR13">
        <v>2483010</v>
      </c>
      <c r="AS13">
        <v>5793740</v>
      </c>
      <c r="AT13" t="s">
        <v>174</v>
      </c>
      <c r="AU13">
        <v>1573009</v>
      </c>
      <c r="AV13">
        <v>5232109</v>
      </c>
      <c r="AW13" t="s">
        <v>175</v>
      </c>
      <c r="AX13" t="s">
        <v>176</v>
      </c>
      <c r="AY13">
        <v>20912</v>
      </c>
      <c r="AZ13" t="s">
        <v>85</v>
      </c>
      <c r="BA13" t="s">
        <v>77</v>
      </c>
      <c r="BB13" t="s">
        <v>172</v>
      </c>
    </row>
    <row r="14" spans="1:54" x14ac:dyDescent="0.2">
      <c r="A14" t="s">
        <v>177</v>
      </c>
      <c r="B14" t="s">
        <v>70</v>
      </c>
      <c r="C14" t="s">
        <v>71</v>
      </c>
      <c r="D14" t="s">
        <v>99</v>
      </c>
      <c r="E14" t="s">
        <v>100</v>
      </c>
      <c r="F14" t="s">
        <v>74</v>
      </c>
      <c r="G14" t="s">
        <v>178</v>
      </c>
      <c r="H14" t="s">
        <v>179</v>
      </c>
      <c r="I14" t="s">
        <v>77</v>
      </c>
      <c r="J14" t="s">
        <v>77</v>
      </c>
      <c r="K14" t="s">
        <v>77</v>
      </c>
      <c r="L14" t="s">
        <v>126</v>
      </c>
      <c r="M14" t="s">
        <v>127</v>
      </c>
      <c r="N14" t="s">
        <v>78</v>
      </c>
      <c r="P14" t="s">
        <v>79</v>
      </c>
      <c r="R14" t="s">
        <v>80</v>
      </c>
      <c r="S14" t="s">
        <v>81</v>
      </c>
      <c r="T14">
        <v>1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>
        <v>4</v>
      </c>
      <c r="AB14">
        <v>135.19999999999999</v>
      </c>
      <c r="AC14">
        <v>0</v>
      </c>
      <c r="AD14">
        <v>-2.91</v>
      </c>
      <c r="AE14">
        <v>-3.17</v>
      </c>
      <c r="AF14" s="2">
        <v>36385.6875</v>
      </c>
      <c r="AG14" s="2">
        <v>39559.572916666664</v>
      </c>
      <c r="AH14" t="s">
        <v>77</v>
      </c>
      <c r="AI14" t="s">
        <v>77</v>
      </c>
      <c r="AJ14" t="s">
        <v>77</v>
      </c>
      <c r="AK14">
        <v>0</v>
      </c>
      <c r="AL14" t="s">
        <v>77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2483028</v>
      </c>
      <c r="AS14">
        <v>5792378</v>
      </c>
      <c r="AT14" t="s">
        <v>180</v>
      </c>
      <c r="AU14">
        <v>1573027</v>
      </c>
      <c r="AV14">
        <v>5230747</v>
      </c>
      <c r="AW14" t="s">
        <v>181</v>
      </c>
      <c r="AX14" t="s">
        <v>182</v>
      </c>
      <c r="AY14">
        <v>20914</v>
      </c>
      <c r="AZ14" t="s">
        <v>85</v>
      </c>
      <c r="BA14">
        <v>-2.97</v>
      </c>
      <c r="BB14" t="s">
        <v>131</v>
      </c>
    </row>
    <row r="15" spans="1:54" x14ac:dyDescent="0.2">
      <c r="A15" t="s">
        <v>183</v>
      </c>
      <c r="B15" t="s">
        <v>70</v>
      </c>
      <c r="C15" t="s">
        <v>71</v>
      </c>
      <c r="D15" t="s">
        <v>166</v>
      </c>
      <c r="E15" t="s">
        <v>167</v>
      </c>
      <c r="F15" t="s">
        <v>101</v>
      </c>
      <c r="G15" t="s">
        <v>160</v>
      </c>
      <c r="H15" t="s">
        <v>168</v>
      </c>
      <c r="I15">
        <v>160</v>
      </c>
      <c r="J15">
        <v>203</v>
      </c>
      <c r="K15" t="s">
        <v>77</v>
      </c>
      <c r="L15" t="s">
        <v>104</v>
      </c>
      <c r="M15" t="s">
        <v>105</v>
      </c>
      <c r="N15" t="s">
        <v>78</v>
      </c>
      <c r="P15" t="s">
        <v>79</v>
      </c>
      <c r="R15" t="s">
        <v>80</v>
      </c>
      <c r="S15" t="s">
        <v>81</v>
      </c>
      <c r="T15">
        <v>0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>
        <v>0</v>
      </c>
      <c r="AB15" t="s">
        <v>77</v>
      </c>
      <c r="AC15">
        <v>0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>
        <v>0</v>
      </c>
      <c r="AL15" t="s">
        <v>77</v>
      </c>
      <c r="AM15">
        <v>0</v>
      </c>
      <c r="AN15">
        <v>0</v>
      </c>
      <c r="AO15">
        <v>0</v>
      </c>
      <c r="AP15">
        <v>0</v>
      </c>
      <c r="AQ15">
        <v>5</v>
      </c>
      <c r="AR15">
        <v>2482910</v>
      </c>
      <c r="AS15">
        <v>5792660</v>
      </c>
      <c r="AT15" t="s">
        <v>184</v>
      </c>
      <c r="AU15">
        <v>1572909</v>
      </c>
      <c r="AV15">
        <v>5231029</v>
      </c>
      <c r="AW15" t="s">
        <v>185</v>
      </c>
      <c r="AX15" t="s">
        <v>186</v>
      </c>
      <c r="AY15">
        <v>21002</v>
      </c>
      <c r="AZ15" t="s">
        <v>85</v>
      </c>
      <c r="BA15" t="s">
        <v>77</v>
      </c>
      <c r="BB15" t="s">
        <v>172</v>
      </c>
    </row>
    <row r="16" spans="1:54" x14ac:dyDescent="0.2">
      <c r="A16" t="s">
        <v>187</v>
      </c>
      <c r="B16" t="s">
        <v>70</v>
      </c>
      <c r="C16" t="s">
        <v>71</v>
      </c>
      <c r="D16" t="s">
        <v>166</v>
      </c>
      <c r="E16" t="s">
        <v>167</v>
      </c>
      <c r="F16" t="s">
        <v>101</v>
      </c>
      <c r="G16" t="s">
        <v>160</v>
      </c>
      <c r="H16" t="s">
        <v>168</v>
      </c>
      <c r="I16">
        <v>160</v>
      </c>
      <c r="J16">
        <v>203</v>
      </c>
      <c r="K16" t="s">
        <v>77</v>
      </c>
      <c r="L16" t="s">
        <v>104</v>
      </c>
      <c r="M16" t="s">
        <v>105</v>
      </c>
      <c r="N16" t="s">
        <v>78</v>
      </c>
      <c r="P16" t="s">
        <v>79</v>
      </c>
      <c r="R16" t="s">
        <v>80</v>
      </c>
      <c r="S16" t="s">
        <v>81</v>
      </c>
      <c r="T16">
        <v>0</v>
      </c>
      <c r="U16" t="s">
        <v>77</v>
      </c>
      <c r="V16" t="s">
        <v>77</v>
      </c>
      <c r="W16" t="s">
        <v>77</v>
      </c>
      <c r="X16" t="s">
        <v>77</v>
      </c>
      <c r="Y16" t="s">
        <v>77</v>
      </c>
      <c r="Z16" t="s">
        <v>77</v>
      </c>
      <c r="AA16">
        <v>0</v>
      </c>
      <c r="AB16" t="s">
        <v>77</v>
      </c>
      <c r="AC16">
        <v>0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>
        <v>0</v>
      </c>
      <c r="AL16" t="s">
        <v>77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2483480</v>
      </c>
      <c r="AS16">
        <v>5792580</v>
      </c>
      <c r="AT16" t="s">
        <v>188</v>
      </c>
      <c r="AU16">
        <v>1573479</v>
      </c>
      <c r="AV16">
        <v>5230949</v>
      </c>
      <c r="AW16" t="s">
        <v>189</v>
      </c>
      <c r="AX16" t="s">
        <v>190</v>
      </c>
      <c r="AY16">
        <v>21110</v>
      </c>
      <c r="AZ16" t="s">
        <v>85</v>
      </c>
      <c r="BA16" t="s">
        <v>77</v>
      </c>
      <c r="BB16" t="s">
        <v>172</v>
      </c>
    </row>
    <row r="17" spans="1:54" x14ac:dyDescent="0.2">
      <c r="A17" t="s">
        <v>191</v>
      </c>
      <c r="B17" t="s">
        <v>70</v>
      </c>
      <c r="C17" t="s">
        <v>71</v>
      </c>
      <c r="D17" t="s">
        <v>139</v>
      </c>
      <c r="E17" t="s">
        <v>140</v>
      </c>
      <c r="F17" t="s">
        <v>101</v>
      </c>
      <c r="G17" t="s">
        <v>160</v>
      </c>
      <c r="H17" t="s">
        <v>168</v>
      </c>
      <c r="I17">
        <v>191.1</v>
      </c>
      <c r="J17">
        <v>250</v>
      </c>
      <c r="K17" s="1">
        <v>36980</v>
      </c>
      <c r="L17" t="s">
        <v>104</v>
      </c>
      <c r="M17" t="s">
        <v>105</v>
      </c>
      <c r="N17" t="s">
        <v>78</v>
      </c>
      <c r="P17" t="s">
        <v>79</v>
      </c>
      <c r="R17" t="s">
        <v>80</v>
      </c>
      <c r="S17" t="s">
        <v>81</v>
      </c>
      <c r="T17">
        <v>0</v>
      </c>
      <c r="U17">
        <v>182.5</v>
      </c>
      <c r="V17">
        <v>187.5</v>
      </c>
      <c r="W17" t="s">
        <v>77</v>
      </c>
      <c r="X17">
        <v>186.5</v>
      </c>
      <c r="Y17">
        <v>189.5</v>
      </c>
      <c r="Z17" t="s">
        <v>77</v>
      </c>
      <c r="AA17">
        <v>0</v>
      </c>
      <c r="AB17">
        <v>118.09</v>
      </c>
      <c r="AC17">
        <v>0</v>
      </c>
      <c r="AD17" t="s">
        <v>77</v>
      </c>
      <c r="AE17" t="s">
        <v>77</v>
      </c>
      <c r="AF17" t="s">
        <v>77</v>
      </c>
      <c r="AG17" t="s">
        <v>77</v>
      </c>
      <c r="AH17" t="s">
        <v>77</v>
      </c>
      <c r="AI17" t="s">
        <v>77</v>
      </c>
      <c r="AJ17" t="s">
        <v>77</v>
      </c>
      <c r="AK17">
        <v>41</v>
      </c>
      <c r="AL17" t="s">
        <v>77</v>
      </c>
      <c r="AM17">
        <v>0</v>
      </c>
      <c r="AN17">
        <v>0</v>
      </c>
      <c r="AO17">
        <v>0</v>
      </c>
      <c r="AP17">
        <v>0</v>
      </c>
      <c r="AQ17">
        <v>4</v>
      </c>
      <c r="AR17">
        <v>2483300</v>
      </c>
      <c r="AS17">
        <v>5793170</v>
      </c>
      <c r="AT17" t="s">
        <v>192</v>
      </c>
      <c r="AU17">
        <v>1573299</v>
      </c>
      <c r="AV17">
        <v>5231539</v>
      </c>
      <c r="AW17" t="s">
        <v>193</v>
      </c>
      <c r="AX17" t="s">
        <v>194</v>
      </c>
      <c r="AY17">
        <v>21191</v>
      </c>
      <c r="AZ17" t="s">
        <v>85</v>
      </c>
      <c r="BA17">
        <v>-16.22</v>
      </c>
      <c r="BB17" t="s">
        <v>121</v>
      </c>
    </row>
    <row r="18" spans="1:54" x14ac:dyDescent="0.2">
      <c r="A18" t="s">
        <v>195</v>
      </c>
      <c r="B18" t="s">
        <v>70</v>
      </c>
      <c r="C18" t="s">
        <v>71</v>
      </c>
      <c r="D18" t="s">
        <v>139</v>
      </c>
      <c r="E18" t="s">
        <v>140</v>
      </c>
      <c r="F18" t="s">
        <v>196</v>
      </c>
      <c r="G18" t="s">
        <v>148</v>
      </c>
      <c r="H18" t="s">
        <v>179</v>
      </c>
      <c r="I18">
        <v>6.1</v>
      </c>
      <c r="J18" t="s">
        <v>77</v>
      </c>
      <c r="K18" t="s">
        <v>77</v>
      </c>
      <c r="L18" t="s">
        <v>78</v>
      </c>
      <c r="N18" t="s">
        <v>78</v>
      </c>
      <c r="P18" t="s">
        <v>79</v>
      </c>
      <c r="R18" t="s">
        <v>80</v>
      </c>
      <c r="S18" t="s">
        <v>81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>
        <v>1</v>
      </c>
      <c r="AB18">
        <v>129.79</v>
      </c>
      <c r="AC18">
        <v>0</v>
      </c>
      <c r="AD18">
        <v>-3</v>
      </c>
      <c r="AE18">
        <v>-3</v>
      </c>
      <c r="AF18" s="2">
        <v>36385.666666666664</v>
      </c>
      <c r="AG18" s="2">
        <v>36385.666666666664</v>
      </c>
      <c r="AH18" t="s">
        <v>77</v>
      </c>
      <c r="AI18" t="s">
        <v>77</v>
      </c>
      <c r="AJ18" t="s">
        <v>77</v>
      </c>
      <c r="AK18">
        <v>2</v>
      </c>
      <c r="AL18" t="s">
        <v>77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2483322</v>
      </c>
      <c r="AS18">
        <v>5792349</v>
      </c>
      <c r="AT18" t="s">
        <v>197</v>
      </c>
      <c r="AU18">
        <v>1573321</v>
      </c>
      <c r="AV18">
        <v>5230718</v>
      </c>
      <c r="AW18" t="s">
        <v>198</v>
      </c>
      <c r="AX18" t="s">
        <v>199</v>
      </c>
      <c r="AY18">
        <v>21206</v>
      </c>
      <c r="AZ18" t="s">
        <v>85</v>
      </c>
      <c r="BA18">
        <v>-2.74</v>
      </c>
      <c r="BB18" t="s">
        <v>131</v>
      </c>
    </row>
    <row r="19" spans="1:54" x14ac:dyDescent="0.2">
      <c r="A19" t="s">
        <v>200</v>
      </c>
      <c r="B19" t="s">
        <v>70</v>
      </c>
      <c r="C19" t="s">
        <v>71</v>
      </c>
      <c r="D19" t="s">
        <v>99</v>
      </c>
      <c r="E19" t="s">
        <v>100</v>
      </c>
      <c r="F19" t="s">
        <v>201</v>
      </c>
      <c r="G19" t="s">
        <v>202</v>
      </c>
      <c r="H19" t="s">
        <v>203</v>
      </c>
      <c r="I19">
        <v>45.7</v>
      </c>
      <c r="J19">
        <v>150</v>
      </c>
      <c r="K19" t="s">
        <v>77</v>
      </c>
      <c r="L19" t="s">
        <v>104</v>
      </c>
      <c r="M19" t="s">
        <v>105</v>
      </c>
      <c r="N19" t="s">
        <v>126</v>
      </c>
      <c r="O19" t="s">
        <v>127</v>
      </c>
      <c r="P19" t="s">
        <v>79</v>
      </c>
      <c r="R19" t="s">
        <v>80</v>
      </c>
      <c r="S19" t="s">
        <v>81</v>
      </c>
      <c r="T19">
        <v>0</v>
      </c>
      <c r="U19" t="s">
        <v>77</v>
      </c>
      <c r="V19" t="s">
        <v>77</v>
      </c>
      <c r="W19" t="s">
        <v>77</v>
      </c>
      <c r="X19" t="s">
        <v>77</v>
      </c>
      <c r="Y19" t="s">
        <v>77</v>
      </c>
      <c r="Z19" t="s">
        <v>77</v>
      </c>
      <c r="AA19">
        <v>1</v>
      </c>
      <c r="AB19">
        <v>97.972999999999999</v>
      </c>
      <c r="AC19">
        <v>-0.08</v>
      </c>
      <c r="AD19">
        <v>-19.350000000000001</v>
      </c>
      <c r="AE19">
        <v>-19.350000000000001</v>
      </c>
      <c r="AF19" s="1">
        <v>36442</v>
      </c>
      <c r="AG19" s="1">
        <v>36442</v>
      </c>
      <c r="AH19">
        <v>-19</v>
      </c>
      <c r="AI19" t="s">
        <v>77</v>
      </c>
      <c r="AJ19" t="s">
        <v>77</v>
      </c>
      <c r="AK19">
        <v>9</v>
      </c>
      <c r="AL19" t="s">
        <v>77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2484000</v>
      </c>
      <c r="AS19">
        <v>5789100</v>
      </c>
      <c r="AT19" t="s">
        <v>204</v>
      </c>
      <c r="AU19">
        <v>1573999</v>
      </c>
      <c r="AV19">
        <v>5227470</v>
      </c>
      <c r="AW19" t="s">
        <v>205</v>
      </c>
      <c r="AX19" t="s">
        <v>206</v>
      </c>
      <c r="AY19">
        <v>21264</v>
      </c>
      <c r="AZ19" t="s">
        <v>85</v>
      </c>
      <c r="BA19">
        <v>-19.8</v>
      </c>
      <c r="BB19" t="s">
        <v>207</v>
      </c>
    </row>
    <row r="20" spans="1:54" x14ac:dyDescent="0.2">
      <c r="A20" t="s">
        <v>208</v>
      </c>
      <c r="B20" t="s">
        <v>70</v>
      </c>
      <c r="C20" t="s">
        <v>71</v>
      </c>
      <c r="D20" t="s">
        <v>209</v>
      </c>
      <c r="E20" t="s">
        <v>210</v>
      </c>
      <c r="F20" t="s">
        <v>201</v>
      </c>
      <c r="G20" t="s">
        <v>211</v>
      </c>
      <c r="H20" t="s">
        <v>212</v>
      </c>
      <c r="I20">
        <v>18.100000000000001</v>
      </c>
      <c r="J20">
        <v>900</v>
      </c>
      <c r="K20" t="s">
        <v>77</v>
      </c>
      <c r="L20" t="s">
        <v>78</v>
      </c>
      <c r="N20" t="s">
        <v>78</v>
      </c>
      <c r="P20" t="s">
        <v>79</v>
      </c>
      <c r="R20" t="s">
        <v>80</v>
      </c>
      <c r="S20" t="s">
        <v>81</v>
      </c>
      <c r="T20">
        <v>0</v>
      </c>
      <c r="U20" t="s">
        <v>77</v>
      </c>
      <c r="V20" t="s">
        <v>77</v>
      </c>
      <c r="W20" t="s">
        <v>77</v>
      </c>
      <c r="X20" t="s">
        <v>77</v>
      </c>
      <c r="Y20" t="s">
        <v>77</v>
      </c>
      <c r="Z20" t="s">
        <v>77</v>
      </c>
      <c r="AA20">
        <v>0</v>
      </c>
      <c r="AB20">
        <v>89.99</v>
      </c>
      <c r="AC20">
        <v>0</v>
      </c>
      <c r="AD20" t="s">
        <v>77</v>
      </c>
      <c r="AE20" t="s">
        <v>77</v>
      </c>
      <c r="AF20" t="s">
        <v>77</v>
      </c>
      <c r="AG20" t="s">
        <v>77</v>
      </c>
      <c r="AH20">
        <v>-10.6</v>
      </c>
      <c r="AI20" t="s">
        <v>77</v>
      </c>
      <c r="AJ20" t="s">
        <v>77</v>
      </c>
      <c r="AK20">
        <v>0</v>
      </c>
      <c r="AL20" t="s">
        <v>77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2483900</v>
      </c>
      <c r="AS20">
        <v>5788400</v>
      </c>
      <c r="AT20" t="s">
        <v>213</v>
      </c>
      <c r="AU20">
        <v>1573899</v>
      </c>
      <c r="AV20">
        <v>5226770</v>
      </c>
      <c r="AW20" t="s">
        <v>214</v>
      </c>
      <c r="AX20" t="s">
        <v>215</v>
      </c>
      <c r="AY20">
        <v>21317</v>
      </c>
      <c r="AZ20" t="s">
        <v>85</v>
      </c>
      <c r="BA20">
        <v>-11.18</v>
      </c>
      <c r="BB20" t="s">
        <v>131</v>
      </c>
    </row>
    <row r="21" spans="1:54" x14ac:dyDescent="0.2">
      <c r="A21" t="s">
        <v>216</v>
      </c>
      <c r="B21" t="s">
        <v>70</v>
      </c>
      <c r="C21" t="s">
        <v>71</v>
      </c>
      <c r="D21" t="s">
        <v>99</v>
      </c>
      <c r="E21" t="s">
        <v>100</v>
      </c>
      <c r="F21" t="s">
        <v>101</v>
      </c>
      <c r="G21" t="s">
        <v>160</v>
      </c>
      <c r="H21" t="s">
        <v>217</v>
      </c>
      <c r="I21">
        <v>191.1</v>
      </c>
      <c r="J21">
        <v>255</v>
      </c>
      <c r="K21" s="1">
        <v>37432</v>
      </c>
      <c r="L21" t="s">
        <v>104</v>
      </c>
      <c r="M21" t="s">
        <v>105</v>
      </c>
      <c r="N21" t="s">
        <v>106</v>
      </c>
      <c r="O21" t="s">
        <v>107</v>
      </c>
      <c r="P21" t="s">
        <v>108</v>
      </c>
      <c r="Q21" t="s">
        <v>109</v>
      </c>
      <c r="R21" t="s">
        <v>80</v>
      </c>
      <c r="S21" t="s">
        <v>81</v>
      </c>
      <c r="T21">
        <v>1</v>
      </c>
      <c r="U21">
        <v>182.5</v>
      </c>
      <c r="V21">
        <v>187.5</v>
      </c>
      <c r="W21" t="s">
        <v>77</v>
      </c>
      <c r="X21">
        <v>186.5</v>
      </c>
      <c r="Y21">
        <v>189.6</v>
      </c>
      <c r="Z21" t="s">
        <v>77</v>
      </c>
      <c r="AA21">
        <v>157</v>
      </c>
      <c r="AB21">
        <v>116.32</v>
      </c>
      <c r="AC21">
        <v>-0.45</v>
      </c>
      <c r="AD21">
        <v>-15.57</v>
      </c>
      <c r="AE21">
        <v>-20.79</v>
      </c>
      <c r="AF21" s="2">
        <v>37351.4375</v>
      </c>
      <c r="AG21" s="2">
        <v>42438.569444444445</v>
      </c>
      <c r="AH21" t="s">
        <v>77</v>
      </c>
      <c r="AI21">
        <v>7</v>
      </c>
      <c r="AJ21">
        <v>60.94</v>
      </c>
      <c r="AK21">
        <v>40</v>
      </c>
      <c r="AL21">
        <v>0.14771000000000001</v>
      </c>
      <c r="AM21">
        <v>0</v>
      </c>
      <c r="AN21">
        <v>419</v>
      </c>
      <c r="AO21">
        <v>0</v>
      </c>
      <c r="AP21">
        <v>3</v>
      </c>
      <c r="AQ21">
        <v>1</v>
      </c>
      <c r="AR21">
        <v>2484300</v>
      </c>
      <c r="AS21">
        <v>5792816</v>
      </c>
      <c r="AT21" t="s">
        <v>218</v>
      </c>
      <c r="AU21">
        <v>1574299</v>
      </c>
      <c r="AV21">
        <v>5231185</v>
      </c>
      <c r="AW21" t="s">
        <v>219</v>
      </c>
      <c r="AX21" t="s">
        <v>220</v>
      </c>
      <c r="AY21">
        <v>21387</v>
      </c>
      <c r="AZ21" t="s">
        <v>85</v>
      </c>
      <c r="BA21">
        <v>-16.170000000000002</v>
      </c>
      <c r="BB21" t="s">
        <v>121</v>
      </c>
    </row>
    <row r="22" spans="1:54" x14ac:dyDescent="0.2">
      <c r="A22" t="s">
        <v>221</v>
      </c>
      <c r="B22" t="s">
        <v>70</v>
      </c>
      <c r="C22" t="s">
        <v>71</v>
      </c>
      <c r="D22" t="s">
        <v>139</v>
      </c>
      <c r="E22" t="s">
        <v>140</v>
      </c>
      <c r="F22" t="s">
        <v>222</v>
      </c>
      <c r="G22" t="s">
        <v>154</v>
      </c>
      <c r="H22" t="s">
        <v>223</v>
      </c>
      <c r="I22">
        <v>11.38</v>
      </c>
      <c r="J22">
        <v>900</v>
      </c>
      <c r="K22" t="s">
        <v>77</v>
      </c>
      <c r="L22" t="s">
        <v>78</v>
      </c>
      <c r="N22" t="s">
        <v>78</v>
      </c>
      <c r="P22" t="s">
        <v>79</v>
      </c>
      <c r="R22" t="s">
        <v>80</v>
      </c>
      <c r="S22" t="s">
        <v>81</v>
      </c>
      <c r="T22">
        <v>0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>
        <v>16</v>
      </c>
      <c r="AB22">
        <v>125</v>
      </c>
      <c r="AC22">
        <v>0</v>
      </c>
      <c r="AD22">
        <v>-2.67</v>
      </c>
      <c r="AE22">
        <v>-8.08</v>
      </c>
      <c r="AF22" s="1">
        <v>18756</v>
      </c>
      <c r="AG22" s="1">
        <v>19248</v>
      </c>
      <c r="AH22" t="s">
        <v>77</v>
      </c>
      <c r="AI22" t="s">
        <v>77</v>
      </c>
      <c r="AJ22" t="s">
        <v>77</v>
      </c>
      <c r="AK22">
        <v>0</v>
      </c>
      <c r="AL22" t="s">
        <v>77</v>
      </c>
      <c r="AM22">
        <v>0</v>
      </c>
      <c r="AN22">
        <v>0</v>
      </c>
      <c r="AO22">
        <v>0</v>
      </c>
      <c r="AP22">
        <v>0</v>
      </c>
      <c r="AQ22">
        <v>4</v>
      </c>
      <c r="AR22">
        <v>2483700</v>
      </c>
      <c r="AS22">
        <v>5792200</v>
      </c>
      <c r="AT22" t="s">
        <v>224</v>
      </c>
      <c r="AU22">
        <v>1573699</v>
      </c>
      <c r="AV22">
        <v>5230569</v>
      </c>
      <c r="AW22" t="s">
        <v>225</v>
      </c>
      <c r="AX22" t="s">
        <v>226</v>
      </c>
      <c r="AY22">
        <v>21425</v>
      </c>
      <c r="AZ22" t="s">
        <v>85</v>
      </c>
      <c r="BA22">
        <v>-2.7</v>
      </c>
      <c r="BB22" t="s">
        <v>131</v>
      </c>
    </row>
    <row r="23" spans="1:54" x14ac:dyDescent="0.2">
      <c r="A23" t="s">
        <v>227</v>
      </c>
      <c r="B23" t="s">
        <v>70</v>
      </c>
      <c r="C23" t="s">
        <v>71</v>
      </c>
      <c r="D23" t="s">
        <v>228</v>
      </c>
      <c r="E23" t="s">
        <v>229</v>
      </c>
      <c r="F23" t="s">
        <v>230</v>
      </c>
      <c r="G23" t="s">
        <v>231</v>
      </c>
      <c r="H23" t="s">
        <v>232</v>
      </c>
      <c r="I23">
        <v>12.8</v>
      </c>
      <c r="J23">
        <v>900</v>
      </c>
      <c r="K23" s="1">
        <v>18759</v>
      </c>
      <c r="L23" t="s">
        <v>78</v>
      </c>
      <c r="N23" t="s">
        <v>78</v>
      </c>
      <c r="P23" t="s">
        <v>79</v>
      </c>
      <c r="R23" t="s">
        <v>80</v>
      </c>
      <c r="S23" t="s">
        <v>81</v>
      </c>
      <c r="T23">
        <v>0</v>
      </c>
      <c r="U23" t="s">
        <v>77</v>
      </c>
      <c r="V23" t="s">
        <v>77</v>
      </c>
      <c r="W23" t="s">
        <v>77</v>
      </c>
      <c r="X23" t="s">
        <v>77</v>
      </c>
      <c r="Y23" t="s">
        <v>77</v>
      </c>
      <c r="Z23" t="s">
        <v>77</v>
      </c>
      <c r="AA23">
        <v>33</v>
      </c>
      <c r="AB23">
        <v>107.35</v>
      </c>
      <c r="AC23">
        <v>0</v>
      </c>
      <c r="AD23">
        <v>-3.048</v>
      </c>
      <c r="AE23">
        <v>-12.42</v>
      </c>
      <c r="AF23" s="1">
        <v>18744</v>
      </c>
      <c r="AG23" s="1">
        <v>25439</v>
      </c>
      <c r="AH23" t="s">
        <v>77</v>
      </c>
      <c r="AI23" t="s">
        <v>77</v>
      </c>
      <c r="AJ23" t="s">
        <v>77</v>
      </c>
      <c r="AK23">
        <v>0</v>
      </c>
      <c r="AL23" t="s">
        <v>77</v>
      </c>
      <c r="AM23">
        <v>0</v>
      </c>
      <c r="AN23">
        <v>0</v>
      </c>
      <c r="AO23">
        <v>0</v>
      </c>
      <c r="AP23">
        <v>0</v>
      </c>
      <c r="AQ23">
        <v>4</v>
      </c>
      <c r="AR23">
        <v>2484400</v>
      </c>
      <c r="AS23">
        <v>5792800</v>
      </c>
      <c r="AT23" t="s">
        <v>233</v>
      </c>
      <c r="AU23">
        <v>1574399</v>
      </c>
      <c r="AV23">
        <v>5231169</v>
      </c>
      <c r="AW23" t="s">
        <v>234</v>
      </c>
      <c r="AX23" t="s">
        <v>235</v>
      </c>
      <c r="AY23">
        <v>21505</v>
      </c>
      <c r="AZ23" t="s">
        <v>85</v>
      </c>
      <c r="BA23">
        <v>-3.4</v>
      </c>
      <c r="BB23" t="s">
        <v>131</v>
      </c>
    </row>
    <row r="24" spans="1:54" x14ac:dyDescent="0.2">
      <c r="A24" t="s">
        <v>236</v>
      </c>
      <c r="B24" t="s">
        <v>70</v>
      </c>
      <c r="C24" t="s">
        <v>71</v>
      </c>
      <c r="D24" t="s">
        <v>99</v>
      </c>
      <c r="E24" t="s">
        <v>100</v>
      </c>
      <c r="F24" t="s">
        <v>237</v>
      </c>
      <c r="G24" t="s">
        <v>238</v>
      </c>
      <c r="H24" t="s">
        <v>239</v>
      </c>
      <c r="I24">
        <v>39</v>
      </c>
      <c r="J24">
        <v>150</v>
      </c>
      <c r="K24" t="s">
        <v>77</v>
      </c>
      <c r="L24" t="s">
        <v>104</v>
      </c>
      <c r="M24" t="s">
        <v>105</v>
      </c>
      <c r="N24" t="s">
        <v>126</v>
      </c>
      <c r="O24" t="s">
        <v>127</v>
      </c>
      <c r="P24" t="s">
        <v>79</v>
      </c>
      <c r="R24" t="s">
        <v>80</v>
      </c>
      <c r="S24" t="s">
        <v>81</v>
      </c>
      <c r="T24">
        <v>0</v>
      </c>
      <c r="U24">
        <v>36</v>
      </c>
      <c r="V24" t="s">
        <v>77</v>
      </c>
      <c r="W24" t="s">
        <v>77</v>
      </c>
      <c r="X24">
        <v>39</v>
      </c>
      <c r="Y24" t="s">
        <v>77</v>
      </c>
      <c r="Z24" t="s">
        <v>77</v>
      </c>
      <c r="AA24">
        <v>2</v>
      </c>
      <c r="AB24">
        <v>83.965000000000003</v>
      </c>
      <c r="AC24">
        <v>-0.35</v>
      </c>
      <c r="AD24">
        <v>-7.42</v>
      </c>
      <c r="AE24">
        <v>-7.48</v>
      </c>
      <c r="AF24" s="1">
        <v>36439</v>
      </c>
      <c r="AG24" s="1">
        <v>36442</v>
      </c>
      <c r="AH24">
        <v>-9.5</v>
      </c>
      <c r="AI24">
        <v>0</v>
      </c>
      <c r="AJ24">
        <v>0</v>
      </c>
      <c r="AK24">
        <v>0</v>
      </c>
      <c r="AL24" t="s">
        <v>77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2484173</v>
      </c>
      <c r="AS24">
        <v>5787972</v>
      </c>
      <c r="AT24" t="s">
        <v>240</v>
      </c>
      <c r="AU24">
        <v>1574172</v>
      </c>
      <c r="AV24">
        <v>5226343</v>
      </c>
      <c r="AW24" t="s">
        <v>241</v>
      </c>
      <c r="AX24" t="s">
        <v>242</v>
      </c>
      <c r="AY24">
        <v>21605</v>
      </c>
      <c r="AZ24" t="s">
        <v>85</v>
      </c>
      <c r="BA24">
        <v>-7.48</v>
      </c>
      <c r="BB24" t="s">
        <v>243</v>
      </c>
    </row>
    <row r="25" spans="1:54" x14ac:dyDescent="0.2">
      <c r="A25" t="s">
        <v>244</v>
      </c>
      <c r="B25" t="s">
        <v>70</v>
      </c>
      <c r="C25" t="s">
        <v>71</v>
      </c>
      <c r="D25" t="s">
        <v>99</v>
      </c>
      <c r="E25" t="s">
        <v>100</v>
      </c>
      <c r="F25" t="s">
        <v>101</v>
      </c>
      <c r="G25" t="s">
        <v>245</v>
      </c>
      <c r="H25" t="s">
        <v>246</v>
      </c>
      <c r="I25">
        <v>86</v>
      </c>
      <c r="J25">
        <v>150</v>
      </c>
      <c r="K25" s="1">
        <v>36931</v>
      </c>
      <c r="L25" t="s">
        <v>104</v>
      </c>
      <c r="M25" t="s">
        <v>105</v>
      </c>
      <c r="N25" t="s">
        <v>116</v>
      </c>
      <c r="O25" t="s">
        <v>117</v>
      </c>
      <c r="P25" t="s">
        <v>79</v>
      </c>
      <c r="R25" t="s">
        <v>80</v>
      </c>
      <c r="S25" t="s">
        <v>81</v>
      </c>
      <c r="T25">
        <v>0</v>
      </c>
      <c r="U25">
        <v>83.375</v>
      </c>
      <c r="V25" t="s">
        <v>77</v>
      </c>
      <c r="W25" t="s">
        <v>77</v>
      </c>
      <c r="X25">
        <v>85.375</v>
      </c>
      <c r="Y25" t="s">
        <v>77</v>
      </c>
      <c r="Z25" t="s">
        <v>77</v>
      </c>
      <c r="AA25">
        <v>0</v>
      </c>
      <c r="AB25">
        <v>79.23</v>
      </c>
      <c r="AC25">
        <v>0</v>
      </c>
      <c r="AD25" t="s">
        <v>77</v>
      </c>
      <c r="AE25" t="s">
        <v>77</v>
      </c>
      <c r="AF25" t="s">
        <v>77</v>
      </c>
      <c r="AG25" t="s">
        <v>77</v>
      </c>
      <c r="AH25" t="s">
        <v>77</v>
      </c>
      <c r="AI25">
        <v>3.3</v>
      </c>
      <c r="AJ25">
        <v>11.3</v>
      </c>
      <c r="AK25">
        <v>32</v>
      </c>
      <c r="AL25">
        <v>0.29203499999999999</v>
      </c>
      <c r="AM25">
        <v>0</v>
      </c>
      <c r="AN25">
        <v>710</v>
      </c>
      <c r="AO25">
        <v>0</v>
      </c>
      <c r="AP25">
        <v>1</v>
      </c>
      <c r="AQ25">
        <v>2</v>
      </c>
      <c r="AR25">
        <v>2486830</v>
      </c>
      <c r="AS25">
        <v>5793010</v>
      </c>
      <c r="AT25" t="s">
        <v>247</v>
      </c>
      <c r="AU25">
        <v>1576828</v>
      </c>
      <c r="AV25">
        <v>5231379</v>
      </c>
      <c r="AW25" t="s">
        <v>248</v>
      </c>
      <c r="AX25" t="s">
        <v>249</v>
      </c>
      <c r="AY25">
        <v>21687</v>
      </c>
      <c r="AZ25" t="s">
        <v>85</v>
      </c>
      <c r="BA25">
        <v>11</v>
      </c>
      <c r="BB25" t="s">
        <v>121</v>
      </c>
    </row>
    <row r="26" spans="1:54" x14ac:dyDescent="0.2">
      <c r="A26" t="s">
        <v>250</v>
      </c>
      <c r="B26" t="s">
        <v>70</v>
      </c>
      <c r="C26" t="s">
        <v>71</v>
      </c>
      <c r="D26" t="s">
        <v>139</v>
      </c>
      <c r="E26" t="s">
        <v>140</v>
      </c>
      <c r="F26" t="s">
        <v>201</v>
      </c>
      <c r="G26" t="s">
        <v>251</v>
      </c>
      <c r="H26" t="s">
        <v>252</v>
      </c>
      <c r="I26">
        <v>15.2</v>
      </c>
      <c r="J26">
        <v>150</v>
      </c>
      <c r="K26" s="1">
        <v>23215</v>
      </c>
      <c r="L26" t="s">
        <v>78</v>
      </c>
      <c r="N26" t="s">
        <v>78</v>
      </c>
      <c r="P26" t="s">
        <v>79</v>
      </c>
      <c r="R26" t="s">
        <v>80</v>
      </c>
      <c r="S26" t="s">
        <v>81</v>
      </c>
      <c r="T26">
        <v>0</v>
      </c>
      <c r="U26" t="s">
        <v>77</v>
      </c>
      <c r="V26" t="s">
        <v>77</v>
      </c>
      <c r="W26" t="s">
        <v>77</v>
      </c>
      <c r="X26" t="s">
        <v>77</v>
      </c>
      <c r="Y26" t="s">
        <v>77</v>
      </c>
      <c r="Z26" t="s">
        <v>77</v>
      </c>
      <c r="AA26">
        <v>0</v>
      </c>
      <c r="AB26">
        <v>75.14</v>
      </c>
      <c r="AC26">
        <v>0</v>
      </c>
      <c r="AD26" t="s">
        <v>77</v>
      </c>
      <c r="AE26" t="s">
        <v>77</v>
      </c>
      <c r="AF26" t="s">
        <v>77</v>
      </c>
      <c r="AG26" t="s">
        <v>77</v>
      </c>
      <c r="AH26">
        <v>-7</v>
      </c>
      <c r="AI26">
        <v>0</v>
      </c>
      <c r="AJ26">
        <v>0</v>
      </c>
      <c r="AK26">
        <v>4</v>
      </c>
      <c r="AL26" t="s">
        <v>77</v>
      </c>
      <c r="AM26">
        <v>0</v>
      </c>
      <c r="AN26">
        <v>0</v>
      </c>
      <c r="AO26">
        <v>0</v>
      </c>
      <c r="AP26">
        <v>0</v>
      </c>
      <c r="AQ26">
        <v>4</v>
      </c>
      <c r="AR26">
        <v>2484900</v>
      </c>
      <c r="AS26">
        <v>5787500</v>
      </c>
      <c r="AT26" t="s">
        <v>253</v>
      </c>
      <c r="AU26">
        <v>1574898</v>
      </c>
      <c r="AV26">
        <v>5225871</v>
      </c>
      <c r="AW26" t="s">
        <v>254</v>
      </c>
      <c r="AX26" t="s">
        <v>255</v>
      </c>
      <c r="AY26">
        <v>21875</v>
      </c>
      <c r="AZ26" t="s">
        <v>85</v>
      </c>
      <c r="BA26">
        <v>-5.5</v>
      </c>
      <c r="BB26" t="s">
        <v>207</v>
      </c>
    </row>
    <row r="27" spans="1:54" x14ac:dyDescent="0.2">
      <c r="A27" t="s">
        <v>256</v>
      </c>
      <c r="B27" t="s">
        <v>70</v>
      </c>
      <c r="C27" t="s">
        <v>71</v>
      </c>
      <c r="D27" t="s">
        <v>99</v>
      </c>
      <c r="E27" t="s">
        <v>100</v>
      </c>
      <c r="F27" t="s">
        <v>201</v>
      </c>
      <c r="G27" t="s">
        <v>257</v>
      </c>
      <c r="H27" t="s">
        <v>258</v>
      </c>
      <c r="I27">
        <v>7.9</v>
      </c>
      <c r="J27" t="s">
        <v>77</v>
      </c>
      <c r="K27" t="s">
        <v>77</v>
      </c>
      <c r="L27" t="s">
        <v>126</v>
      </c>
      <c r="M27" t="s">
        <v>127</v>
      </c>
      <c r="N27" t="s">
        <v>78</v>
      </c>
      <c r="P27" t="s">
        <v>79</v>
      </c>
      <c r="R27" t="s">
        <v>80</v>
      </c>
      <c r="S27" t="s">
        <v>81</v>
      </c>
      <c r="T27">
        <v>0</v>
      </c>
      <c r="U27" t="s">
        <v>77</v>
      </c>
      <c r="V27" t="s">
        <v>77</v>
      </c>
      <c r="W27" t="s">
        <v>77</v>
      </c>
      <c r="X27" t="s">
        <v>77</v>
      </c>
      <c r="Y27" t="s">
        <v>77</v>
      </c>
      <c r="Z27" t="s">
        <v>77</v>
      </c>
      <c r="AA27">
        <v>2</v>
      </c>
      <c r="AB27">
        <v>81.27</v>
      </c>
      <c r="AC27">
        <v>0</v>
      </c>
      <c r="AD27">
        <v>-6.34</v>
      </c>
      <c r="AE27">
        <v>-7.47</v>
      </c>
      <c r="AF27" s="2">
        <v>36857.541666666664</v>
      </c>
      <c r="AG27" s="2">
        <v>37020.663888888892</v>
      </c>
      <c r="AH27">
        <v>-9.3000000000000007</v>
      </c>
      <c r="AI27" t="s">
        <v>77</v>
      </c>
      <c r="AJ27" t="s">
        <v>77</v>
      </c>
      <c r="AK27">
        <v>0</v>
      </c>
      <c r="AL27" t="s">
        <v>77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2484946</v>
      </c>
      <c r="AS27">
        <v>5788593</v>
      </c>
      <c r="AT27" t="s">
        <v>259</v>
      </c>
      <c r="AU27">
        <v>1574944</v>
      </c>
      <c r="AV27">
        <v>5226963</v>
      </c>
      <c r="AW27" t="s">
        <v>260</v>
      </c>
      <c r="AX27" t="s">
        <v>261</v>
      </c>
      <c r="AY27">
        <v>21876</v>
      </c>
      <c r="AZ27" t="s">
        <v>85</v>
      </c>
      <c r="BA27">
        <v>-2.0699999999999998</v>
      </c>
      <c r="BB27" t="s">
        <v>131</v>
      </c>
    </row>
    <row r="28" spans="1:54" x14ac:dyDescent="0.2">
      <c r="A28" t="s">
        <v>262</v>
      </c>
      <c r="B28" t="s">
        <v>70</v>
      </c>
      <c r="C28" t="s">
        <v>71</v>
      </c>
      <c r="D28" t="s">
        <v>139</v>
      </c>
      <c r="E28" t="s">
        <v>140</v>
      </c>
      <c r="F28" t="s">
        <v>201</v>
      </c>
      <c r="G28" t="s">
        <v>263</v>
      </c>
      <c r="H28" t="s">
        <v>264</v>
      </c>
      <c r="I28">
        <v>6.1</v>
      </c>
      <c r="J28">
        <v>900</v>
      </c>
      <c r="K28" t="s">
        <v>77</v>
      </c>
      <c r="L28" t="s">
        <v>78</v>
      </c>
      <c r="N28" t="s">
        <v>78</v>
      </c>
      <c r="P28" t="s">
        <v>79</v>
      </c>
      <c r="R28" t="s">
        <v>80</v>
      </c>
      <c r="S28" t="s">
        <v>81</v>
      </c>
      <c r="T28">
        <v>0</v>
      </c>
      <c r="U28" t="s">
        <v>77</v>
      </c>
      <c r="V28" t="s">
        <v>77</v>
      </c>
      <c r="W28" t="s">
        <v>77</v>
      </c>
      <c r="X28" t="s">
        <v>77</v>
      </c>
      <c r="Y28" t="s">
        <v>77</v>
      </c>
      <c r="Z28" t="s">
        <v>77</v>
      </c>
      <c r="AA28">
        <v>2</v>
      </c>
      <c r="AB28">
        <v>92.7</v>
      </c>
      <c r="AC28">
        <v>0</v>
      </c>
      <c r="AD28">
        <v>-6.29</v>
      </c>
      <c r="AE28">
        <v>-7.05</v>
      </c>
      <c r="AF28" s="2">
        <v>36857.5</v>
      </c>
      <c r="AG28" s="2">
        <v>37020.690972222219</v>
      </c>
      <c r="AH28">
        <v>-11.8</v>
      </c>
      <c r="AI28" t="s">
        <v>77</v>
      </c>
      <c r="AJ28" t="s">
        <v>77</v>
      </c>
      <c r="AK28">
        <v>0</v>
      </c>
      <c r="AL28" t="s">
        <v>77</v>
      </c>
      <c r="AM28">
        <v>0</v>
      </c>
      <c r="AN28">
        <v>0</v>
      </c>
      <c r="AO28">
        <v>0</v>
      </c>
      <c r="AP28">
        <v>0</v>
      </c>
      <c r="AQ28">
        <v>4</v>
      </c>
      <c r="AR28">
        <v>2484700</v>
      </c>
      <c r="AS28">
        <v>5789390</v>
      </c>
      <c r="AT28" t="s">
        <v>265</v>
      </c>
      <c r="AU28">
        <v>1574698</v>
      </c>
      <c r="AV28">
        <v>5227760</v>
      </c>
      <c r="AW28" t="s">
        <v>266</v>
      </c>
      <c r="AX28" t="s">
        <v>267</v>
      </c>
      <c r="AY28">
        <v>21877</v>
      </c>
      <c r="AZ28" t="s">
        <v>85</v>
      </c>
      <c r="BA28">
        <v>-6.29</v>
      </c>
      <c r="BB28" t="s">
        <v>131</v>
      </c>
    </row>
    <row r="29" spans="1:54" x14ac:dyDescent="0.2">
      <c r="A29" t="s">
        <v>268</v>
      </c>
      <c r="B29" t="s">
        <v>70</v>
      </c>
      <c r="C29" t="s">
        <v>71</v>
      </c>
      <c r="D29" t="s">
        <v>139</v>
      </c>
      <c r="E29" t="s">
        <v>140</v>
      </c>
      <c r="F29" t="s">
        <v>222</v>
      </c>
      <c r="G29" t="s">
        <v>269</v>
      </c>
      <c r="H29" t="s">
        <v>270</v>
      </c>
      <c r="I29" t="s">
        <v>77</v>
      </c>
      <c r="J29" t="s">
        <v>77</v>
      </c>
      <c r="K29" t="s">
        <v>77</v>
      </c>
      <c r="L29" t="s">
        <v>78</v>
      </c>
      <c r="N29" t="s">
        <v>78</v>
      </c>
      <c r="P29" t="s">
        <v>79</v>
      </c>
      <c r="R29" t="s">
        <v>80</v>
      </c>
      <c r="S29" t="s">
        <v>81</v>
      </c>
      <c r="T29">
        <v>0</v>
      </c>
      <c r="U29" t="s">
        <v>77</v>
      </c>
      <c r="V29" t="s">
        <v>77</v>
      </c>
      <c r="W29" t="s">
        <v>77</v>
      </c>
      <c r="X29" t="s">
        <v>77</v>
      </c>
      <c r="Y29" t="s">
        <v>77</v>
      </c>
      <c r="Z29" t="s">
        <v>77</v>
      </c>
      <c r="AA29">
        <v>0</v>
      </c>
      <c r="AB29">
        <v>105.83</v>
      </c>
      <c r="AC29">
        <v>0</v>
      </c>
      <c r="AD29" t="s">
        <v>77</v>
      </c>
      <c r="AE29" t="s">
        <v>77</v>
      </c>
      <c r="AF29" t="s">
        <v>77</v>
      </c>
      <c r="AG29" t="s">
        <v>77</v>
      </c>
      <c r="AH29" t="s">
        <v>77</v>
      </c>
      <c r="AI29" t="s">
        <v>77</v>
      </c>
      <c r="AJ29" t="s">
        <v>77</v>
      </c>
      <c r="AK29">
        <v>0</v>
      </c>
      <c r="AL29" t="s">
        <v>77</v>
      </c>
      <c r="AM29">
        <v>0</v>
      </c>
      <c r="AN29">
        <v>0</v>
      </c>
      <c r="AO29">
        <v>0</v>
      </c>
      <c r="AP29">
        <v>0</v>
      </c>
      <c r="AQ29">
        <v>4</v>
      </c>
      <c r="AR29">
        <v>2484900</v>
      </c>
      <c r="AS29">
        <v>5790600</v>
      </c>
      <c r="AT29" t="s">
        <v>271</v>
      </c>
      <c r="AU29">
        <v>1574898</v>
      </c>
      <c r="AV29">
        <v>5228970</v>
      </c>
      <c r="AW29" t="s">
        <v>272</v>
      </c>
      <c r="AX29" t="s">
        <v>273</v>
      </c>
      <c r="AY29">
        <v>21878</v>
      </c>
      <c r="AZ29" t="s">
        <v>85</v>
      </c>
      <c r="BA29" t="s">
        <v>77</v>
      </c>
      <c r="BB29" t="s">
        <v>131</v>
      </c>
    </row>
    <row r="30" spans="1:54" x14ac:dyDescent="0.2">
      <c r="A30" t="s">
        <v>274</v>
      </c>
      <c r="B30" t="s">
        <v>70</v>
      </c>
      <c r="C30" t="s">
        <v>71</v>
      </c>
      <c r="D30" t="s">
        <v>139</v>
      </c>
      <c r="E30" t="s">
        <v>140</v>
      </c>
      <c r="F30" t="s">
        <v>275</v>
      </c>
      <c r="G30" t="s">
        <v>276</v>
      </c>
      <c r="H30" t="s">
        <v>277</v>
      </c>
      <c r="I30">
        <v>19.5</v>
      </c>
      <c r="J30">
        <v>150</v>
      </c>
      <c r="K30" s="1">
        <v>23211</v>
      </c>
      <c r="L30" t="s">
        <v>78</v>
      </c>
      <c r="N30" t="s">
        <v>78</v>
      </c>
      <c r="P30" t="s">
        <v>79</v>
      </c>
      <c r="R30" t="s">
        <v>80</v>
      </c>
      <c r="S30" t="s">
        <v>81</v>
      </c>
      <c r="T30">
        <v>0</v>
      </c>
      <c r="U30" t="s">
        <v>77</v>
      </c>
      <c r="V30" t="s">
        <v>77</v>
      </c>
      <c r="W30" t="s">
        <v>77</v>
      </c>
      <c r="X30" t="s">
        <v>77</v>
      </c>
      <c r="Y30" t="s">
        <v>77</v>
      </c>
      <c r="Z30" t="s">
        <v>77</v>
      </c>
      <c r="AA30">
        <v>0</v>
      </c>
      <c r="AB30">
        <v>95.43</v>
      </c>
      <c r="AC30">
        <v>0</v>
      </c>
      <c r="AD30" t="s">
        <v>77</v>
      </c>
      <c r="AE30" t="s">
        <v>77</v>
      </c>
      <c r="AF30" t="s">
        <v>77</v>
      </c>
      <c r="AG30" t="s">
        <v>77</v>
      </c>
      <c r="AH30" t="s">
        <v>77</v>
      </c>
      <c r="AI30">
        <v>0</v>
      </c>
      <c r="AJ30">
        <v>0</v>
      </c>
      <c r="AK30">
        <v>2</v>
      </c>
      <c r="AL30" t="s">
        <v>77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2484800</v>
      </c>
      <c r="AS30">
        <v>5793900</v>
      </c>
      <c r="AT30" t="s">
        <v>278</v>
      </c>
      <c r="AU30">
        <v>1574799</v>
      </c>
      <c r="AV30">
        <v>5232268</v>
      </c>
      <c r="AW30" t="s">
        <v>279</v>
      </c>
      <c r="AX30" t="s">
        <v>280</v>
      </c>
      <c r="AY30">
        <v>21887</v>
      </c>
      <c r="AZ30" t="s">
        <v>85</v>
      </c>
      <c r="BA30">
        <v>-2.74</v>
      </c>
      <c r="BB30" t="s">
        <v>207</v>
      </c>
    </row>
    <row r="31" spans="1:54" x14ac:dyDescent="0.2">
      <c r="A31" t="s">
        <v>281</v>
      </c>
      <c r="B31" t="s">
        <v>70</v>
      </c>
      <c r="C31" t="s">
        <v>71</v>
      </c>
      <c r="D31" t="s">
        <v>228</v>
      </c>
      <c r="E31" t="s">
        <v>229</v>
      </c>
      <c r="F31" t="s">
        <v>282</v>
      </c>
      <c r="G31" t="s">
        <v>283</v>
      </c>
      <c r="H31" t="s">
        <v>284</v>
      </c>
      <c r="I31">
        <v>25</v>
      </c>
      <c r="J31">
        <v>100</v>
      </c>
      <c r="K31" s="1">
        <v>32201</v>
      </c>
      <c r="L31" t="s">
        <v>116</v>
      </c>
      <c r="M31" t="s">
        <v>117</v>
      </c>
      <c r="N31" t="s">
        <v>78</v>
      </c>
      <c r="P31" t="s">
        <v>79</v>
      </c>
      <c r="R31" t="s">
        <v>80</v>
      </c>
      <c r="S31" t="s">
        <v>81</v>
      </c>
      <c r="T31">
        <v>0</v>
      </c>
      <c r="U31">
        <v>15</v>
      </c>
      <c r="V31" t="s">
        <v>77</v>
      </c>
      <c r="W31" t="s">
        <v>77</v>
      </c>
      <c r="X31">
        <v>25</v>
      </c>
      <c r="Y31" t="s">
        <v>77</v>
      </c>
      <c r="Z31" t="s">
        <v>77</v>
      </c>
      <c r="AA31">
        <v>3</v>
      </c>
      <c r="AB31">
        <v>86.66</v>
      </c>
      <c r="AC31">
        <v>-0.14000000000000001</v>
      </c>
      <c r="AD31">
        <v>-4.2</v>
      </c>
      <c r="AE31">
        <v>-4.8899999999999997</v>
      </c>
      <c r="AF31" s="1">
        <v>36442</v>
      </c>
      <c r="AG31" s="2">
        <v>37002.638888888891</v>
      </c>
      <c r="AH31">
        <v>-10.1</v>
      </c>
      <c r="AI31">
        <v>0</v>
      </c>
      <c r="AJ31">
        <v>0</v>
      </c>
      <c r="AK31">
        <v>8</v>
      </c>
      <c r="AL31" t="s">
        <v>77</v>
      </c>
      <c r="AM31">
        <v>0</v>
      </c>
      <c r="AN31">
        <v>0</v>
      </c>
      <c r="AO31">
        <v>0</v>
      </c>
      <c r="AP31">
        <v>0</v>
      </c>
      <c r="AQ31">
        <v>4</v>
      </c>
      <c r="AR31">
        <v>2484830</v>
      </c>
      <c r="AS31">
        <v>5788820</v>
      </c>
      <c r="AT31" t="s">
        <v>285</v>
      </c>
      <c r="AU31">
        <v>1574828</v>
      </c>
      <c r="AV31">
        <v>5227190</v>
      </c>
      <c r="AW31" t="s">
        <v>286</v>
      </c>
      <c r="AX31" t="s">
        <v>287</v>
      </c>
      <c r="AY31">
        <v>21891</v>
      </c>
      <c r="AZ31" t="s">
        <v>85</v>
      </c>
      <c r="BA31">
        <v>-6.7</v>
      </c>
      <c r="BB31" t="s">
        <v>243</v>
      </c>
    </row>
    <row r="32" spans="1:54" x14ac:dyDescent="0.2">
      <c r="A32" t="s">
        <v>288</v>
      </c>
      <c r="B32" t="s">
        <v>70</v>
      </c>
      <c r="C32" t="s">
        <v>71</v>
      </c>
      <c r="D32" t="s">
        <v>99</v>
      </c>
      <c r="E32" t="s">
        <v>100</v>
      </c>
      <c r="F32" t="s">
        <v>201</v>
      </c>
      <c r="G32" t="s">
        <v>289</v>
      </c>
      <c r="H32" t="s">
        <v>290</v>
      </c>
      <c r="I32">
        <v>45.04</v>
      </c>
      <c r="J32">
        <v>150</v>
      </c>
      <c r="K32" s="1">
        <v>36452</v>
      </c>
      <c r="L32" t="s">
        <v>116</v>
      </c>
      <c r="M32" t="s">
        <v>117</v>
      </c>
      <c r="N32" t="s">
        <v>78</v>
      </c>
      <c r="P32" t="s">
        <v>79</v>
      </c>
      <c r="R32" t="s">
        <v>80</v>
      </c>
      <c r="S32" t="s">
        <v>81</v>
      </c>
      <c r="T32">
        <v>0</v>
      </c>
      <c r="U32">
        <v>15.49</v>
      </c>
      <c r="V32">
        <v>29.67</v>
      </c>
      <c r="W32" t="s">
        <v>77</v>
      </c>
      <c r="X32">
        <v>17.48</v>
      </c>
      <c r="Y32">
        <v>41.67</v>
      </c>
      <c r="Z32" t="s">
        <v>77</v>
      </c>
      <c r="AA32">
        <v>2</v>
      </c>
      <c r="AB32">
        <v>80.725999999999999</v>
      </c>
      <c r="AC32">
        <v>0</v>
      </c>
      <c r="AD32">
        <v>-5.1100000000000003</v>
      </c>
      <c r="AE32">
        <v>-6.7</v>
      </c>
      <c r="AF32" s="2">
        <v>36857.545138888891</v>
      </c>
      <c r="AG32" s="2">
        <v>37006.659722222219</v>
      </c>
      <c r="AH32">
        <v>-9.9</v>
      </c>
      <c r="AI32">
        <v>0.68</v>
      </c>
      <c r="AJ32">
        <v>9.5250000000000004</v>
      </c>
      <c r="AK32">
        <v>23</v>
      </c>
      <c r="AL32">
        <v>7.1390999999999996E-2</v>
      </c>
      <c r="AM32">
        <v>0</v>
      </c>
      <c r="AN32">
        <v>0</v>
      </c>
      <c r="AO32">
        <v>0</v>
      </c>
      <c r="AP32">
        <v>1</v>
      </c>
      <c r="AQ32">
        <v>4</v>
      </c>
      <c r="AR32">
        <v>2484870</v>
      </c>
      <c r="AS32">
        <v>5788350</v>
      </c>
      <c r="AT32" t="s">
        <v>291</v>
      </c>
      <c r="AU32">
        <v>1574868</v>
      </c>
      <c r="AV32">
        <v>5226720</v>
      </c>
      <c r="AW32" t="s">
        <v>292</v>
      </c>
      <c r="AX32" t="s">
        <v>293</v>
      </c>
      <c r="AY32">
        <v>21897</v>
      </c>
      <c r="AZ32" t="s">
        <v>85</v>
      </c>
      <c r="BA32">
        <v>-5.8</v>
      </c>
      <c r="BB32" t="s">
        <v>121</v>
      </c>
    </row>
    <row r="33" spans="1:54" x14ac:dyDescent="0.2">
      <c r="A33" t="s">
        <v>294</v>
      </c>
      <c r="B33" t="s">
        <v>70</v>
      </c>
      <c r="C33" t="s">
        <v>71</v>
      </c>
      <c r="D33" t="s">
        <v>99</v>
      </c>
      <c r="E33" t="s">
        <v>100</v>
      </c>
      <c r="F33" t="s">
        <v>295</v>
      </c>
      <c r="G33" t="s">
        <v>296</v>
      </c>
      <c r="H33" t="s">
        <v>297</v>
      </c>
      <c r="I33">
        <v>39.6</v>
      </c>
      <c r="J33">
        <v>100</v>
      </c>
      <c r="K33" s="1">
        <v>30763</v>
      </c>
      <c r="L33" t="s">
        <v>104</v>
      </c>
      <c r="M33" t="s">
        <v>105</v>
      </c>
      <c r="N33" t="s">
        <v>126</v>
      </c>
      <c r="O33" t="s">
        <v>127</v>
      </c>
      <c r="P33" t="s">
        <v>79</v>
      </c>
      <c r="R33" t="s">
        <v>298</v>
      </c>
      <c r="S33" t="s">
        <v>81</v>
      </c>
      <c r="T33">
        <v>32</v>
      </c>
      <c r="U33">
        <v>27.4</v>
      </c>
      <c r="V33" t="s">
        <v>77</v>
      </c>
      <c r="W33" t="s">
        <v>77</v>
      </c>
      <c r="X33">
        <v>39.6</v>
      </c>
      <c r="Y33" t="s">
        <v>77</v>
      </c>
      <c r="Z33" t="s">
        <v>77</v>
      </c>
      <c r="AA33">
        <v>28</v>
      </c>
      <c r="AB33">
        <v>101.73099999999999</v>
      </c>
      <c r="AC33">
        <v>-0.23</v>
      </c>
      <c r="AD33">
        <v>-5.5</v>
      </c>
      <c r="AE33">
        <v>-24.2</v>
      </c>
      <c r="AF33" s="2">
        <v>35716.40625</v>
      </c>
      <c r="AG33" s="2">
        <v>42340.385416666664</v>
      </c>
      <c r="AH33" t="s">
        <v>77</v>
      </c>
      <c r="AI33">
        <v>1.5</v>
      </c>
      <c r="AJ33">
        <v>13</v>
      </c>
      <c r="AK33">
        <v>0</v>
      </c>
      <c r="AL33">
        <v>0.115385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2484840</v>
      </c>
      <c r="AS33">
        <v>5790458</v>
      </c>
      <c r="AT33" t="s">
        <v>299</v>
      </c>
      <c r="AU33">
        <v>1574838</v>
      </c>
      <c r="AV33">
        <v>5228828</v>
      </c>
      <c r="AW33" t="s">
        <v>300</v>
      </c>
      <c r="AX33" t="s">
        <v>301</v>
      </c>
      <c r="AY33">
        <v>21902</v>
      </c>
      <c r="AZ33" t="s">
        <v>85</v>
      </c>
      <c r="BA33">
        <v>-17.53</v>
      </c>
      <c r="BB33" t="s">
        <v>97</v>
      </c>
    </row>
    <row r="34" spans="1:54" x14ac:dyDescent="0.2">
      <c r="A34" t="s">
        <v>302</v>
      </c>
      <c r="B34" t="s">
        <v>70</v>
      </c>
      <c r="C34" t="s">
        <v>71</v>
      </c>
      <c r="D34" t="s">
        <v>99</v>
      </c>
      <c r="E34" t="s">
        <v>100</v>
      </c>
      <c r="F34" t="s">
        <v>123</v>
      </c>
      <c r="G34" t="s">
        <v>303</v>
      </c>
      <c r="H34" t="s">
        <v>304</v>
      </c>
      <c r="I34">
        <v>34.1</v>
      </c>
      <c r="J34">
        <v>150</v>
      </c>
      <c r="K34" s="1">
        <v>36234</v>
      </c>
      <c r="L34" t="s">
        <v>116</v>
      </c>
      <c r="M34" t="s">
        <v>117</v>
      </c>
      <c r="N34" t="s">
        <v>78</v>
      </c>
      <c r="P34" t="s">
        <v>79</v>
      </c>
      <c r="R34" t="s">
        <v>80</v>
      </c>
      <c r="S34" t="s">
        <v>81</v>
      </c>
      <c r="T34">
        <v>0</v>
      </c>
      <c r="U34">
        <v>32.6</v>
      </c>
      <c r="V34" t="s">
        <v>77</v>
      </c>
      <c r="W34" t="s">
        <v>77</v>
      </c>
      <c r="X34">
        <v>34.1</v>
      </c>
      <c r="Y34" t="s">
        <v>77</v>
      </c>
      <c r="Z34" t="s">
        <v>77</v>
      </c>
      <c r="AA34">
        <v>3</v>
      </c>
      <c r="AB34">
        <v>75.811999999999998</v>
      </c>
      <c r="AC34">
        <v>-0.3</v>
      </c>
      <c r="AD34">
        <v>-8.66</v>
      </c>
      <c r="AE34">
        <v>-15.51</v>
      </c>
      <c r="AF34" s="1">
        <v>36443</v>
      </c>
      <c r="AG34" s="2">
        <v>36993.597916666666</v>
      </c>
      <c r="AH34">
        <v>-8.3000000000000007</v>
      </c>
      <c r="AI34">
        <v>0.42</v>
      </c>
      <c r="AJ34">
        <v>5.6</v>
      </c>
      <c r="AK34">
        <v>24</v>
      </c>
      <c r="AL34">
        <v>7.4999999999999997E-2</v>
      </c>
      <c r="AM34">
        <v>0</v>
      </c>
      <c r="AN34">
        <v>0</v>
      </c>
      <c r="AO34">
        <v>0</v>
      </c>
      <c r="AP34">
        <v>1</v>
      </c>
      <c r="AQ34">
        <v>3</v>
      </c>
      <c r="AR34">
        <v>2484760</v>
      </c>
      <c r="AS34">
        <v>5787840</v>
      </c>
      <c r="AT34" t="s">
        <v>305</v>
      </c>
      <c r="AU34">
        <v>1574758</v>
      </c>
      <c r="AV34">
        <v>5226211</v>
      </c>
      <c r="AW34" t="s">
        <v>306</v>
      </c>
      <c r="AX34" t="s">
        <v>307</v>
      </c>
      <c r="AY34">
        <v>21925</v>
      </c>
      <c r="AZ34" t="s">
        <v>85</v>
      </c>
      <c r="BA34">
        <v>-17.2</v>
      </c>
      <c r="BB34" t="s">
        <v>308</v>
      </c>
    </row>
    <row r="35" spans="1:54" x14ac:dyDescent="0.2">
      <c r="A35" t="s">
        <v>309</v>
      </c>
      <c r="B35" t="s">
        <v>70</v>
      </c>
      <c r="C35" t="s">
        <v>71</v>
      </c>
      <c r="D35" t="s">
        <v>99</v>
      </c>
      <c r="E35" t="s">
        <v>100</v>
      </c>
      <c r="F35" t="s">
        <v>201</v>
      </c>
      <c r="G35" t="s">
        <v>310</v>
      </c>
      <c r="H35" t="s">
        <v>311</v>
      </c>
      <c r="I35">
        <v>31.6</v>
      </c>
      <c r="J35">
        <v>150</v>
      </c>
      <c r="K35" s="1">
        <v>34843</v>
      </c>
      <c r="L35" t="s">
        <v>116</v>
      </c>
      <c r="M35" t="s">
        <v>117</v>
      </c>
      <c r="N35" t="s">
        <v>78</v>
      </c>
      <c r="P35" t="s">
        <v>79</v>
      </c>
      <c r="R35" t="s">
        <v>80</v>
      </c>
      <c r="S35" t="s">
        <v>81</v>
      </c>
      <c r="T35">
        <v>3</v>
      </c>
      <c r="U35">
        <v>29.4</v>
      </c>
      <c r="V35" t="s">
        <v>77</v>
      </c>
      <c r="W35" t="s">
        <v>77</v>
      </c>
      <c r="X35">
        <v>31.6</v>
      </c>
      <c r="Y35" t="s">
        <v>77</v>
      </c>
      <c r="Z35" t="s">
        <v>77</v>
      </c>
      <c r="AA35">
        <v>0</v>
      </c>
      <c r="AB35">
        <v>76.349999999999994</v>
      </c>
      <c r="AC35">
        <v>-7.0000000000000007E-2</v>
      </c>
      <c r="AD35" t="s">
        <v>77</v>
      </c>
      <c r="AE35" t="s">
        <v>77</v>
      </c>
      <c r="AF35" t="s">
        <v>77</v>
      </c>
      <c r="AG35" t="s">
        <v>77</v>
      </c>
      <c r="AH35">
        <v>-7.2</v>
      </c>
      <c r="AI35">
        <v>0.3</v>
      </c>
      <c r="AJ35">
        <v>0.12</v>
      </c>
      <c r="AK35">
        <v>17</v>
      </c>
      <c r="AL35">
        <v>2.5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2484650</v>
      </c>
      <c r="AS35">
        <v>5787393</v>
      </c>
      <c r="AT35" t="s">
        <v>312</v>
      </c>
      <c r="AU35">
        <v>1574648</v>
      </c>
      <c r="AV35">
        <v>5225764</v>
      </c>
      <c r="AW35" t="s">
        <v>313</v>
      </c>
      <c r="AX35" t="s">
        <v>314</v>
      </c>
      <c r="AY35">
        <v>21936</v>
      </c>
      <c r="AZ35" t="s">
        <v>85</v>
      </c>
      <c r="BA35">
        <v>-15</v>
      </c>
      <c r="BB35" t="s">
        <v>243</v>
      </c>
    </row>
    <row r="36" spans="1:54" x14ac:dyDescent="0.2">
      <c r="A36" t="s">
        <v>315</v>
      </c>
      <c r="B36" t="s">
        <v>70</v>
      </c>
      <c r="C36" t="s">
        <v>71</v>
      </c>
      <c r="D36" t="s">
        <v>99</v>
      </c>
      <c r="E36" t="s">
        <v>100</v>
      </c>
      <c r="F36" t="s">
        <v>123</v>
      </c>
      <c r="G36" t="s">
        <v>316</v>
      </c>
      <c r="H36" t="s">
        <v>317</v>
      </c>
      <c r="I36">
        <v>31.16</v>
      </c>
      <c r="J36">
        <v>150</v>
      </c>
      <c r="K36" s="1">
        <v>36552</v>
      </c>
      <c r="L36" t="s">
        <v>318</v>
      </c>
      <c r="M36" t="s">
        <v>319</v>
      </c>
      <c r="N36" t="s">
        <v>78</v>
      </c>
      <c r="P36" t="s">
        <v>79</v>
      </c>
      <c r="R36" t="s">
        <v>80</v>
      </c>
      <c r="S36" t="s">
        <v>81</v>
      </c>
      <c r="T36">
        <v>0</v>
      </c>
      <c r="U36">
        <v>29.16</v>
      </c>
      <c r="V36" t="s">
        <v>77</v>
      </c>
      <c r="W36" t="s">
        <v>77</v>
      </c>
      <c r="X36">
        <v>31.16</v>
      </c>
      <c r="Y36" t="s">
        <v>77</v>
      </c>
      <c r="Z36" t="s">
        <v>77</v>
      </c>
      <c r="AA36">
        <v>2</v>
      </c>
      <c r="AB36">
        <v>90.85</v>
      </c>
      <c r="AC36">
        <v>0</v>
      </c>
      <c r="AD36">
        <v>-8.15</v>
      </c>
      <c r="AE36">
        <v>-8.42</v>
      </c>
      <c r="AF36" s="2">
        <v>36857.513888888891</v>
      </c>
      <c r="AG36" s="2">
        <v>37019.680555555555</v>
      </c>
      <c r="AH36">
        <v>-11.1</v>
      </c>
      <c r="AI36">
        <v>1.2</v>
      </c>
      <c r="AJ36">
        <v>9.3000000000000007</v>
      </c>
      <c r="AK36">
        <v>10</v>
      </c>
      <c r="AL36">
        <v>0.12903200000000001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2484658</v>
      </c>
      <c r="AS36">
        <v>5789100</v>
      </c>
      <c r="AT36" t="s">
        <v>320</v>
      </c>
      <c r="AU36">
        <v>1574656</v>
      </c>
      <c r="AV36">
        <v>5227470</v>
      </c>
      <c r="AW36" t="s">
        <v>321</v>
      </c>
      <c r="AX36" t="s">
        <v>322</v>
      </c>
      <c r="AY36">
        <v>21937</v>
      </c>
      <c r="AZ36" t="s">
        <v>85</v>
      </c>
      <c r="BA36">
        <v>-8.15</v>
      </c>
      <c r="BB36" t="s">
        <v>121</v>
      </c>
    </row>
    <row r="37" spans="1:54" x14ac:dyDescent="0.2">
      <c r="A37" t="s">
        <v>323</v>
      </c>
      <c r="B37" t="s">
        <v>70</v>
      </c>
      <c r="C37" t="s">
        <v>71</v>
      </c>
      <c r="D37" t="s">
        <v>99</v>
      </c>
      <c r="E37" t="s">
        <v>100</v>
      </c>
      <c r="F37" t="s">
        <v>324</v>
      </c>
      <c r="G37" t="s">
        <v>325</v>
      </c>
      <c r="H37" t="s">
        <v>326</v>
      </c>
      <c r="I37">
        <v>12.85</v>
      </c>
      <c r="J37">
        <v>300</v>
      </c>
      <c r="K37" t="s">
        <v>77</v>
      </c>
      <c r="L37" t="s">
        <v>116</v>
      </c>
      <c r="M37" t="s">
        <v>117</v>
      </c>
      <c r="N37" t="s">
        <v>78</v>
      </c>
      <c r="P37" t="s">
        <v>79</v>
      </c>
      <c r="R37" t="s">
        <v>80</v>
      </c>
      <c r="S37" t="s">
        <v>81</v>
      </c>
      <c r="T37">
        <v>0</v>
      </c>
      <c r="U37" t="s">
        <v>77</v>
      </c>
      <c r="V37" t="s">
        <v>77</v>
      </c>
      <c r="W37" t="s">
        <v>77</v>
      </c>
      <c r="X37" t="s">
        <v>77</v>
      </c>
      <c r="Y37" t="s">
        <v>77</v>
      </c>
      <c r="Z37" t="s">
        <v>77</v>
      </c>
      <c r="AA37">
        <v>1</v>
      </c>
      <c r="AB37">
        <v>94.24</v>
      </c>
      <c r="AC37">
        <v>-1</v>
      </c>
      <c r="AD37">
        <v>-8.42</v>
      </c>
      <c r="AE37">
        <v>-8.42</v>
      </c>
      <c r="AF37" s="1">
        <v>36429</v>
      </c>
      <c r="AG37" s="1">
        <v>36429</v>
      </c>
      <c r="AH37" t="s">
        <v>77</v>
      </c>
      <c r="AI37" t="s">
        <v>77</v>
      </c>
      <c r="AJ37" t="s">
        <v>77</v>
      </c>
      <c r="AK37">
        <v>0</v>
      </c>
      <c r="AL37" t="s">
        <v>77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2488540</v>
      </c>
      <c r="AS37">
        <v>5795710</v>
      </c>
      <c r="AT37" t="s">
        <v>327</v>
      </c>
      <c r="AU37">
        <v>1578537</v>
      </c>
      <c r="AV37">
        <v>5234078</v>
      </c>
      <c r="AW37" t="s">
        <v>328</v>
      </c>
      <c r="AX37" t="s">
        <v>329</v>
      </c>
      <c r="AY37">
        <v>21989</v>
      </c>
      <c r="AZ37" t="s">
        <v>85</v>
      </c>
      <c r="BA37">
        <v>-8.42</v>
      </c>
      <c r="BB37" t="s">
        <v>330</v>
      </c>
    </row>
    <row r="38" spans="1:54" x14ac:dyDescent="0.2">
      <c r="A38" t="s">
        <v>331</v>
      </c>
      <c r="B38" t="s">
        <v>332</v>
      </c>
      <c r="C38" t="s">
        <v>333</v>
      </c>
      <c r="D38" t="s">
        <v>139</v>
      </c>
      <c r="E38" t="s">
        <v>140</v>
      </c>
      <c r="F38" t="s">
        <v>201</v>
      </c>
      <c r="G38" t="s">
        <v>283</v>
      </c>
      <c r="H38" t="s">
        <v>334</v>
      </c>
      <c r="I38" t="s">
        <v>77</v>
      </c>
      <c r="J38" t="s">
        <v>77</v>
      </c>
      <c r="K38" t="s">
        <v>77</v>
      </c>
      <c r="L38" t="s">
        <v>78</v>
      </c>
      <c r="N38" t="s">
        <v>78</v>
      </c>
      <c r="P38" t="s">
        <v>79</v>
      </c>
      <c r="R38" t="s">
        <v>80</v>
      </c>
      <c r="S38" t="s">
        <v>81</v>
      </c>
      <c r="T38">
        <v>0</v>
      </c>
      <c r="U38" t="s">
        <v>77</v>
      </c>
      <c r="V38" t="s">
        <v>77</v>
      </c>
      <c r="W38" t="s">
        <v>77</v>
      </c>
      <c r="X38" t="s">
        <v>77</v>
      </c>
      <c r="Y38" t="s">
        <v>77</v>
      </c>
      <c r="Z38" t="s">
        <v>77</v>
      </c>
      <c r="AA38">
        <v>0</v>
      </c>
      <c r="AB38">
        <v>82.89</v>
      </c>
      <c r="AC38">
        <v>0</v>
      </c>
      <c r="AD38" t="s">
        <v>77</v>
      </c>
      <c r="AE38" t="s">
        <v>77</v>
      </c>
      <c r="AF38" t="s">
        <v>77</v>
      </c>
      <c r="AG38" t="s">
        <v>77</v>
      </c>
      <c r="AH38" t="s">
        <v>77</v>
      </c>
      <c r="AI38" t="s">
        <v>77</v>
      </c>
      <c r="AJ38" t="s">
        <v>77</v>
      </c>
      <c r="AK38">
        <v>0</v>
      </c>
      <c r="AL38" t="s">
        <v>77</v>
      </c>
      <c r="AM38">
        <v>0</v>
      </c>
      <c r="AN38">
        <v>0</v>
      </c>
      <c r="AO38">
        <v>0</v>
      </c>
      <c r="AP38">
        <v>0</v>
      </c>
      <c r="AQ38">
        <v>4</v>
      </c>
      <c r="AR38">
        <v>2484500</v>
      </c>
      <c r="AS38">
        <v>5787800</v>
      </c>
      <c r="AT38" t="s">
        <v>335</v>
      </c>
      <c r="AU38">
        <v>1574498</v>
      </c>
      <c r="AV38">
        <v>5226171</v>
      </c>
      <c r="AW38" t="s">
        <v>336</v>
      </c>
      <c r="AX38" t="s">
        <v>337</v>
      </c>
      <c r="AY38">
        <v>21999</v>
      </c>
      <c r="AZ38" t="s">
        <v>85</v>
      </c>
      <c r="BA38" t="s">
        <v>77</v>
      </c>
      <c r="BB38" t="s">
        <v>131</v>
      </c>
    </row>
    <row r="39" spans="1:54" x14ac:dyDescent="0.2">
      <c r="A39" t="s">
        <v>338</v>
      </c>
      <c r="B39" t="s">
        <v>70</v>
      </c>
      <c r="C39" t="s">
        <v>71</v>
      </c>
      <c r="D39" t="s">
        <v>99</v>
      </c>
      <c r="E39" t="s">
        <v>100</v>
      </c>
      <c r="F39" t="s">
        <v>123</v>
      </c>
      <c r="G39" t="s">
        <v>339</v>
      </c>
      <c r="H39" t="s">
        <v>340</v>
      </c>
      <c r="I39">
        <v>36</v>
      </c>
      <c r="J39">
        <v>150</v>
      </c>
      <c r="K39" s="1">
        <v>36721</v>
      </c>
      <c r="L39" t="s">
        <v>104</v>
      </c>
      <c r="M39" t="s">
        <v>105</v>
      </c>
      <c r="N39" t="s">
        <v>116</v>
      </c>
      <c r="O39" t="s">
        <v>117</v>
      </c>
      <c r="P39" t="s">
        <v>79</v>
      </c>
      <c r="R39" t="s">
        <v>80</v>
      </c>
      <c r="S39" t="s">
        <v>81</v>
      </c>
      <c r="T39">
        <v>0</v>
      </c>
      <c r="U39">
        <v>33.950000000000003</v>
      </c>
      <c r="V39" t="s">
        <v>77</v>
      </c>
      <c r="W39" t="s">
        <v>77</v>
      </c>
      <c r="X39">
        <v>35.450000000000003</v>
      </c>
      <c r="Y39" t="s">
        <v>77</v>
      </c>
      <c r="Z39" t="s">
        <v>77</v>
      </c>
      <c r="AA39">
        <v>3</v>
      </c>
      <c r="AB39">
        <v>97.84299</v>
      </c>
      <c r="AC39">
        <v>-0.3</v>
      </c>
      <c r="AD39">
        <v>-7.97</v>
      </c>
      <c r="AE39">
        <v>-10.11</v>
      </c>
      <c r="AF39" s="2">
        <v>36857.805555555555</v>
      </c>
      <c r="AG39" s="2">
        <v>37351.416666666664</v>
      </c>
      <c r="AH39">
        <v>-11.9</v>
      </c>
      <c r="AI39">
        <v>21</v>
      </c>
      <c r="AJ39">
        <v>33.950000000000003</v>
      </c>
      <c r="AK39">
        <v>9</v>
      </c>
      <c r="AL39">
        <v>0.61855700000000002</v>
      </c>
      <c r="AM39">
        <v>0</v>
      </c>
      <c r="AN39">
        <v>0</v>
      </c>
      <c r="AO39">
        <v>0</v>
      </c>
      <c r="AP39">
        <v>1</v>
      </c>
      <c r="AQ39">
        <v>2</v>
      </c>
      <c r="AR39">
        <v>2485384</v>
      </c>
      <c r="AS39">
        <v>5790258</v>
      </c>
      <c r="AT39" t="s">
        <v>341</v>
      </c>
      <c r="AU39">
        <v>1575382</v>
      </c>
      <c r="AV39">
        <v>5228628</v>
      </c>
      <c r="AW39" t="s">
        <v>342</v>
      </c>
      <c r="AX39" t="s">
        <v>343</v>
      </c>
      <c r="AY39">
        <v>22035</v>
      </c>
      <c r="AZ39" t="s">
        <v>85</v>
      </c>
      <c r="BA39">
        <v>-10.61</v>
      </c>
      <c r="BB39" t="s">
        <v>97</v>
      </c>
    </row>
    <row r="40" spans="1:54" x14ac:dyDescent="0.2">
      <c r="A40" t="s">
        <v>344</v>
      </c>
      <c r="B40" t="s">
        <v>70</v>
      </c>
      <c r="C40" t="s">
        <v>71</v>
      </c>
      <c r="D40" t="s">
        <v>139</v>
      </c>
      <c r="E40" t="s">
        <v>140</v>
      </c>
      <c r="F40" t="s">
        <v>201</v>
      </c>
      <c r="G40" t="s">
        <v>345</v>
      </c>
      <c r="H40" t="s">
        <v>346</v>
      </c>
      <c r="I40">
        <v>12.2</v>
      </c>
      <c r="J40">
        <v>150</v>
      </c>
      <c r="K40" t="s">
        <v>77</v>
      </c>
      <c r="L40" t="s">
        <v>347</v>
      </c>
      <c r="M40" t="s">
        <v>348</v>
      </c>
      <c r="N40" t="s">
        <v>78</v>
      </c>
      <c r="P40" t="s">
        <v>79</v>
      </c>
      <c r="R40" t="s">
        <v>80</v>
      </c>
      <c r="S40" t="s">
        <v>81</v>
      </c>
      <c r="T40">
        <v>0</v>
      </c>
      <c r="U40" t="s">
        <v>77</v>
      </c>
      <c r="V40" t="s">
        <v>77</v>
      </c>
      <c r="W40" t="s">
        <v>77</v>
      </c>
      <c r="X40" t="s">
        <v>77</v>
      </c>
      <c r="Y40" t="s">
        <v>77</v>
      </c>
      <c r="Z40" t="s">
        <v>77</v>
      </c>
      <c r="AA40">
        <v>2</v>
      </c>
      <c r="AB40">
        <v>89.93</v>
      </c>
      <c r="AC40">
        <v>0</v>
      </c>
      <c r="AD40">
        <v>-4.51</v>
      </c>
      <c r="AE40">
        <v>-4.8499999999999996</v>
      </c>
      <c r="AF40" s="2">
        <v>36857.472222222219</v>
      </c>
      <c r="AG40" s="2">
        <v>37010.614583333336</v>
      </c>
      <c r="AH40">
        <v>-9.6</v>
      </c>
      <c r="AI40" t="s">
        <v>77</v>
      </c>
      <c r="AJ40" t="s">
        <v>77</v>
      </c>
      <c r="AK40">
        <v>0</v>
      </c>
      <c r="AL40" t="s">
        <v>77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2485300</v>
      </c>
      <c r="AS40">
        <v>5789300</v>
      </c>
      <c r="AT40" t="s">
        <v>349</v>
      </c>
      <c r="AU40">
        <v>1575298</v>
      </c>
      <c r="AV40">
        <v>5227670</v>
      </c>
      <c r="AW40" t="s">
        <v>350</v>
      </c>
      <c r="AX40" t="s">
        <v>351</v>
      </c>
      <c r="AY40">
        <v>22059</v>
      </c>
      <c r="AZ40" t="s">
        <v>85</v>
      </c>
      <c r="BA40">
        <v>-4.51</v>
      </c>
      <c r="BB40" t="s">
        <v>131</v>
      </c>
    </row>
    <row r="41" spans="1:54" x14ac:dyDescent="0.2">
      <c r="A41" t="s">
        <v>352</v>
      </c>
      <c r="B41" t="s">
        <v>70</v>
      </c>
      <c r="C41" t="s">
        <v>71</v>
      </c>
      <c r="D41" t="s">
        <v>139</v>
      </c>
      <c r="E41" t="s">
        <v>140</v>
      </c>
      <c r="F41" t="s">
        <v>123</v>
      </c>
      <c r="G41" t="s">
        <v>283</v>
      </c>
      <c r="H41" t="s">
        <v>353</v>
      </c>
      <c r="I41">
        <v>21.4</v>
      </c>
      <c r="J41">
        <v>760</v>
      </c>
      <c r="K41" t="s">
        <v>77</v>
      </c>
      <c r="L41" t="s">
        <v>78</v>
      </c>
      <c r="N41" t="s">
        <v>78</v>
      </c>
      <c r="P41" t="s">
        <v>79</v>
      </c>
      <c r="R41" t="s">
        <v>80</v>
      </c>
      <c r="S41" t="s">
        <v>81</v>
      </c>
      <c r="T41">
        <v>0</v>
      </c>
      <c r="U41" t="s">
        <v>77</v>
      </c>
      <c r="V41" t="s">
        <v>77</v>
      </c>
      <c r="W41" t="s">
        <v>77</v>
      </c>
      <c r="X41" t="s">
        <v>77</v>
      </c>
      <c r="Y41" t="s">
        <v>77</v>
      </c>
      <c r="Z41" t="s">
        <v>77</v>
      </c>
      <c r="AA41">
        <v>5</v>
      </c>
      <c r="AB41">
        <v>104.129</v>
      </c>
      <c r="AC41">
        <v>0</v>
      </c>
      <c r="AD41">
        <v>-9.8000000000000007</v>
      </c>
      <c r="AE41">
        <v>-15.77</v>
      </c>
      <c r="AF41" s="2">
        <v>36413.729166666664</v>
      </c>
      <c r="AG41" s="2">
        <v>37010.559027777781</v>
      </c>
      <c r="AH41">
        <v>-15.1</v>
      </c>
      <c r="AI41" t="s">
        <v>77</v>
      </c>
      <c r="AJ41" t="s">
        <v>77</v>
      </c>
      <c r="AK41">
        <v>0</v>
      </c>
      <c r="AL41" t="s">
        <v>77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2485141</v>
      </c>
      <c r="AS41">
        <v>5790827</v>
      </c>
      <c r="AT41" t="s">
        <v>354</v>
      </c>
      <c r="AU41">
        <v>1575139</v>
      </c>
      <c r="AV41">
        <v>5229197</v>
      </c>
      <c r="AW41" t="s">
        <v>355</v>
      </c>
      <c r="AX41" t="s">
        <v>356</v>
      </c>
      <c r="AY41">
        <v>22121</v>
      </c>
      <c r="AZ41" t="s">
        <v>85</v>
      </c>
      <c r="BA41">
        <v>-11.02</v>
      </c>
      <c r="BB41" t="s">
        <v>131</v>
      </c>
    </row>
    <row r="42" spans="1:54" x14ac:dyDescent="0.2">
      <c r="A42" t="s">
        <v>357</v>
      </c>
      <c r="B42" t="s">
        <v>70</v>
      </c>
      <c r="C42" t="s">
        <v>71</v>
      </c>
      <c r="D42" t="s">
        <v>99</v>
      </c>
      <c r="E42" t="s">
        <v>100</v>
      </c>
      <c r="F42" t="s">
        <v>123</v>
      </c>
      <c r="G42" t="s">
        <v>358</v>
      </c>
      <c r="H42" t="s">
        <v>290</v>
      </c>
      <c r="I42">
        <v>45.04</v>
      </c>
      <c r="J42">
        <v>150</v>
      </c>
      <c r="K42" s="1">
        <v>36452</v>
      </c>
      <c r="L42" t="s">
        <v>116</v>
      </c>
      <c r="M42" t="s">
        <v>117</v>
      </c>
      <c r="N42" t="s">
        <v>78</v>
      </c>
      <c r="P42" t="s">
        <v>79</v>
      </c>
      <c r="R42" t="s">
        <v>80</v>
      </c>
      <c r="S42" t="s">
        <v>81</v>
      </c>
      <c r="T42">
        <v>0</v>
      </c>
      <c r="U42">
        <v>15.49</v>
      </c>
      <c r="V42">
        <v>29.67</v>
      </c>
      <c r="W42" t="s">
        <v>77</v>
      </c>
      <c r="X42">
        <v>17.72</v>
      </c>
      <c r="Y42">
        <v>41.67</v>
      </c>
      <c r="Z42" t="s">
        <v>77</v>
      </c>
      <c r="AA42">
        <v>3</v>
      </c>
      <c r="AB42">
        <v>78.947000000000003</v>
      </c>
      <c r="AC42">
        <v>-0.55000000000000004</v>
      </c>
      <c r="AD42">
        <v>-5.85</v>
      </c>
      <c r="AE42">
        <v>-6.46</v>
      </c>
      <c r="AF42" s="2">
        <v>36544.347222222219</v>
      </c>
      <c r="AG42" s="2">
        <v>37003.652777777781</v>
      </c>
      <c r="AH42">
        <v>-6.9</v>
      </c>
      <c r="AI42">
        <v>0.7</v>
      </c>
      <c r="AJ42">
        <v>9.5250000000000004</v>
      </c>
      <c r="AK42">
        <v>17</v>
      </c>
      <c r="AL42">
        <v>7.3491000000000001E-2</v>
      </c>
      <c r="AM42">
        <v>0</v>
      </c>
      <c r="AN42">
        <v>0</v>
      </c>
      <c r="AO42">
        <v>0</v>
      </c>
      <c r="AP42">
        <v>1</v>
      </c>
      <c r="AQ42">
        <v>2</v>
      </c>
      <c r="AR42">
        <v>2485180</v>
      </c>
      <c r="AS42">
        <v>5788520</v>
      </c>
      <c r="AT42" t="s">
        <v>359</v>
      </c>
      <c r="AU42">
        <v>1575178</v>
      </c>
      <c r="AV42">
        <v>5226890</v>
      </c>
      <c r="AW42" t="s">
        <v>360</v>
      </c>
      <c r="AX42" t="s">
        <v>361</v>
      </c>
      <c r="AY42">
        <v>22136</v>
      </c>
      <c r="AZ42" t="s">
        <v>85</v>
      </c>
      <c r="BA42">
        <v>-5.8</v>
      </c>
      <c r="BB42" t="s">
        <v>121</v>
      </c>
    </row>
    <row r="43" spans="1:54" x14ac:dyDescent="0.2">
      <c r="A43" t="s">
        <v>362</v>
      </c>
      <c r="B43" t="s">
        <v>70</v>
      </c>
      <c r="C43" t="s">
        <v>71</v>
      </c>
      <c r="D43" t="s">
        <v>139</v>
      </c>
      <c r="E43" t="s">
        <v>140</v>
      </c>
      <c r="F43" t="s">
        <v>201</v>
      </c>
      <c r="G43" t="s">
        <v>345</v>
      </c>
      <c r="H43" t="s">
        <v>346</v>
      </c>
      <c r="I43">
        <v>10.7</v>
      </c>
      <c r="J43">
        <v>150</v>
      </c>
      <c r="K43" t="s">
        <v>77</v>
      </c>
      <c r="L43" t="s">
        <v>78</v>
      </c>
      <c r="N43" t="s">
        <v>78</v>
      </c>
      <c r="P43" t="s">
        <v>79</v>
      </c>
      <c r="R43" t="s">
        <v>80</v>
      </c>
      <c r="S43" t="s">
        <v>81</v>
      </c>
      <c r="T43">
        <v>0</v>
      </c>
      <c r="U43" t="s">
        <v>77</v>
      </c>
      <c r="V43" t="s">
        <v>77</v>
      </c>
      <c r="W43" t="s">
        <v>77</v>
      </c>
      <c r="X43" t="s">
        <v>77</v>
      </c>
      <c r="Y43" t="s">
        <v>77</v>
      </c>
      <c r="Z43" t="s">
        <v>77</v>
      </c>
      <c r="AA43">
        <v>0</v>
      </c>
      <c r="AB43">
        <v>91.38</v>
      </c>
      <c r="AC43">
        <v>0</v>
      </c>
      <c r="AD43" t="s">
        <v>77</v>
      </c>
      <c r="AE43" t="s">
        <v>77</v>
      </c>
      <c r="AF43" t="s">
        <v>77</v>
      </c>
      <c r="AG43" t="s">
        <v>77</v>
      </c>
      <c r="AH43">
        <v>-10.5</v>
      </c>
      <c r="AI43" t="s">
        <v>77</v>
      </c>
      <c r="AJ43" t="s">
        <v>77</v>
      </c>
      <c r="AK43">
        <v>0</v>
      </c>
      <c r="AL43" t="s">
        <v>77</v>
      </c>
      <c r="AM43">
        <v>0</v>
      </c>
      <c r="AN43">
        <v>0</v>
      </c>
      <c r="AO43">
        <v>0</v>
      </c>
      <c r="AP43">
        <v>0</v>
      </c>
      <c r="AQ43">
        <v>4</v>
      </c>
      <c r="AR43">
        <v>2485100</v>
      </c>
      <c r="AS43">
        <v>5789400</v>
      </c>
      <c r="AT43" t="s">
        <v>363</v>
      </c>
      <c r="AU43">
        <v>1575098</v>
      </c>
      <c r="AV43">
        <v>5227770</v>
      </c>
      <c r="AW43" t="s">
        <v>364</v>
      </c>
      <c r="AX43" t="s">
        <v>365</v>
      </c>
      <c r="AY43">
        <v>22157</v>
      </c>
      <c r="AZ43" t="s">
        <v>85</v>
      </c>
      <c r="BA43" t="s">
        <v>77</v>
      </c>
      <c r="BB43" t="s">
        <v>243</v>
      </c>
    </row>
    <row r="44" spans="1:54" x14ac:dyDescent="0.2">
      <c r="A44" t="s">
        <v>366</v>
      </c>
      <c r="B44" t="s">
        <v>70</v>
      </c>
      <c r="C44" t="s">
        <v>71</v>
      </c>
      <c r="D44" t="s">
        <v>228</v>
      </c>
      <c r="E44" t="s">
        <v>229</v>
      </c>
      <c r="F44" t="s">
        <v>123</v>
      </c>
      <c r="G44" t="s">
        <v>367</v>
      </c>
      <c r="H44" t="s">
        <v>368</v>
      </c>
      <c r="I44">
        <v>3.5</v>
      </c>
      <c r="J44">
        <v>720</v>
      </c>
      <c r="K44" t="s">
        <v>77</v>
      </c>
      <c r="L44" t="s">
        <v>78</v>
      </c>
      <c r="N44" t="s">
        <v>78</v>
      </c>
      <c r="P44" t="s">
        <v>79</v>
      </c>
      <c r="R44" t="s">
        <v>80</v>
      </c>
      <c r="S44" t="s">
        <v>81</v>
      </c>
      <c r="T44">
        <v>0</v>
      </c>
      <c r="U44" t="s">
        <v>77</v>
      </c>
      <c r="V44" t="s">
        <v>77</v>
      </c>
      <c r="W44" t="s">
        <v>77</v>
      </c>
      <c r="X44" t="s">
        <v>77</v>
      </c>
      <c r="Y44" t="s">
        <v>77</v>
      </c>
      <c r="Z44" t="s">
        <v>77</v>
      </c>
      <c r="AA44">
        <v>0</v>
      </c>
      <c r="AB44">
        <v>105.21</v>
      </c>
      <c r="AC44">
        <v>0</v>
      </c>
      <c r="AD44" t="s">
        <v>77</v>
      </c>
      <c r="AE44" t="s">
        <v>77</v>
      </c>
      <c r="AF44" t="s">
        <v>77</v>
      </c>
      <c r="AG44" t="s">
        <v>77</v>
      </c>
      <c r="AH44">
        <v>-15.5</v>
      </c>
      <c r="AI44" t="s">
        <v>77</v>
      </c>
      <c r="AJ44" t="s">
        <v>77</v>
      </c>
      <c r="AK44">
        <v>0</v>
      </c>
      <c r="AL44" t="s">
        <v>77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2485100</v>
      </c>
      <c r="AS44">
        <v>5790600</v>
      </c>
      <c r="AT44" t="s">
        <v>369</v>
      </c>
      <c r="AU44">
        <v>1575098</v>
      </c>
      <c r="AV44">
        <v>5228970</v>
      </c>
      <c r="AW44" t="s">
        <v>370</v>
      </c>
      <c r="AX44" t="s">
        <v>371</v>
      </c>
      <c r="AY44">
        <v>22158</v>
      </c>
      <c r="AZ44" t="s">
        <v>85</v>
      </c>
      <c r="BA44" t="s">
        <v>77</v>
      </c>
      <c r="BB44" t="s">
        <v>131</v>
      </c>
    </row>
    <row r="45" spans="1:54" x14ac:dyDescent="0.2">
      <c r="A45" t="s">
        <v>372</v>
      </c>
      <c r="B45" t="s">
        <v>70</v>
      </c>
      <c r="C45" t="s">
        <v>71</v>
      </c>
      <c r="D45" t="s">
        <v>139</v>
      </c>
      <c r="E45" t="s">
        <v>140</v>
      </c>
      <c r="F45" t="s">
        <v>74</v>
      </c>
      <c r="G45" t="s">
        <v>373</v>
      </c>
      <c r="H45" t="s">
        <v>374</v>
      </c>
      <c r="I45">
        <v>3</v>
      </c>
      <c r="J45">
        <v>900</v>
      </c>
      <c r="K45" t="s">
        <v>77</v>
      </c>
      <c r="L45" t="s">
        <v>78</v>
      </c>
      <c r="N45" t="s">
        <v>78</v>
      </c>
      <c r="P45" t="s">
        <v>79</v>
      </c>
      <c r="R45" t="s">
        <v>80</v>
      </c>
      <c r="S45" t="s">
        <v>81</v>
      </c>
      <c r="T45">
        <v>0</v>
      </c>
      <c r="U45" t="s">
        <v>77</v>
      </c>
      <c r="V45" t="s">
        <v>77</v>
      </c>
      <c r="W45" t="s">
        <v>77</v>
      </c>
      <c r="X45" t="s">
        <v>77</v>
      </c>
      <c r="Y45" t="s">
        <v>77</v>
      </c>
      <c r="Z45" t="s">
        <v>77</v>
      </c>
      <c r="AA45">
        <v>0</v>
      </c>
      <c r="AB45">
        <v>104.99</v>
      </c>
      <c r="AC45">
        <v>0</v>
      </c>
      <c r="AD45" t="s">
        <v>77</v>
      </c>
      <c r="AE45" t="s">
        <v>77</v>
      </c>
      <c r="AF45" t="s">
        <v>77</v>
      </c>
      <c r="AG45" t="s">
        <v>77</v>
      </c>
      <c r="AH45" t="s">
        <v>77</v>
      </c>
      <c r="AI45">
        <v>0</v>
      </c>
      <c r="AJ45">
        <v>0</v>
      </c>
      <c r="AK45">
        <v>0</v>
      </c>
      <c r="AL45" t="s">
        <v>77</v>
      </c>
      <c r="AM45">
        <v>0</v>
      </c>
      <c r="AN45">
        <v>0</v>
      </c>
      <c r="AO45">
        <v>0</v>
      </c>
      <c r="AP45">
        <v>0</v>
      </c>
      <c r="AQ45">
        <v>4</v>
      </c>
      <c r="AR45">
        <v>2485100</v>
      </c>
      <c r="AS45">
        <v>5794100</v>
      </c>
      <c r="AT45" t="s">
        <v>375</v>
      </c>
      <c r="AU45">
        <v>1575099</v>
      </c>
      <c r="AV45">
        <v>5232468</v>
      </c>
      <c r="AW45" t="s">
        <v>376</v>
      </c>
      <c r="AX45" t="s">
        <v>377</v>
      </c>
      <c r="AY45">
        <v>22159</v>
      </c>
      <c r="AZ45" t="s">
        <v>85</v>
      </c>
      <c r="BA45" t="s">
        <v>77</v>
      </c>
      <c r="BB45" t="s">
        <v>131</v>
      </c>
    </row>
    <row r="46" spans="1:54" x14ac:dyDescent="0.2">
      <c r="A46" t="s">
        <v>378</v>
      </c>
      <c r="B46" t="s">
        <v>70</v>
      </c>
      <c r="C46" t="s">
        <v>71</v>
      </c>
      <c r="D46" t="s">
        <v>99</v>
      </c>
      <c r="E46" t="s">
        <v>100</v>
      </c>
      <c r="F46" t="s">
        <v>201</v>
      </c>
      <c r="G46" t="s">
        <v>289</v>
      </c>
      <c r="H46" t="s">
        <v>290</v>
      </c>
      <c r="I46">
        <v>41.8</v>
      </c>
      <c r="J46">
        <v>150</v>
      </c>
      <c r="K46" s="1">
        <v>36511</v>
      </c>
      <c r="L46" t="s">
        <v>116</v>
      </c>
      <c r="M46" t="s">
        <v>117</v>
      </c>
      <c r="N46" t="s">
        <v>78</v>
      </c>
      <c r="P46" t="s">
        <v>79</v>
      </c>
      <c r="R46" t="s">
        <v>80</v>
      </c>
      <c r="S46" t="s">
        <v>81</v>
      </c>
      <c r="T46">
        <v>0</v>
      </c>
      <c r="U46">
        <v>37.200000000000003</v>
      </c>
      <c r="V46" t="s">
        <v>77</v>
      </c>
      <c r="W46" t="s">
        <v>77</v>
      </c>
      <c r="X46">
        <v>41.2</v>
      </c>
      <c r="Y46" t="s">
        <v>77</v>
      </c>
      <c r="Z46" t="s">
        <v>77</v>
      </c>
      <c r="AA46">
        <v>3</v>
      </c>
      <c r="AB46">
        <v>78.72</v>
      </c>
      <c r="AC46">
        <v>-0.3</v>
      </c>
      <c r="AD46">
        <v>-5.58</v>
      </c>
      <c r="AE46">
        <v>-6.3</v>
      </c>
      <c r="AF46" s="2">
        <v>36544.354166666664</v>
      </c>
      <c r="AG46" s="2">
        <v>37008.65625</v>
      </c>
      <c r="AH46">
        <v>-7.2</v>
      </c>
      <c r="AI46">
        <v>1.8</v>
      </c>
      <c r="AJ46">
        <v>22.15</v>
      </c>
      <c r="AK46">
        <v>15</v>
      </c>
      <c r="AL46">
        <v>8.1264000000000003E-2</v>
      </c>
      <c r="AM46">
        <v>0</v>
      </c>
      <c r="AN46">
        <v>0</v>
      </c>
      <c r="AO46">
        <v>0</v>
      </c>
      <c r="AP46">
        <v>1</v>
      </c>
      <c r="AQ46">
        <v>2</v>
      </c>
      <c r="AR46">
        <v>2485125</v>
      </c>
      <c r="AS46">
        <v>5788459</v>
      </c>
      <c r="AT46" t="s">
        <v>379</v>
      </c>
      <c r="AU46">
        <v>1575123</v>
      </c>
      <c r="AV46">
        <v>5226829</v>
      </c>
      <c r="AW46" t="s">
        <v>380</v>
      </c>
      <c r="AX46" t="s">
        <v>381</v>
      </c>
      <c r="AY46">
        <v>22163</v>
      </c>
      <c r="AZ46" t="s">
        <v>85</v>
      </c>
      <c r="BA46">
        <v>-6.35</v>
      </c>
      <c r="BB46" t="s">
        <v>121</v>
      </c>
    </row>
    <row r="47" spans="1:54" x14ac:dyDescent="0.2">
      <c r="A47" t="s">
        <v>382</v>
      </c>
      <c r="B47" t="s">
        <v>70</v>
      </c>
      <c r="C47" t="s">
        <v>71</v>
      </c>
      <c r="D47" t="s">
        <v>99</v>
      </c>
      <c r="E47" t="s">
        <v>100</v>
      </c>
      <c r="F47" t="s">
        <v>123</v>
      </c>
      <c r="G47" t="s">
        <v>383</v>
      </c>
      <c r="H47" t="s">
        <v>384</v>
      </c>
      <c r="I47">
        <v>66</v>
      </c>
      <c r="J47">
        <v>150</v>
      </c>
      <c r="K47" s="1">
        <v>34211</v>
      </c>
      <c r="L47" t="s">
        <v>104</v>
      </c>
      <c r="M47" t="s">
        <v>105</v>
      </c>
      <c r="N47" t="s">
        <v>318</v>
      </c>
      <c r="O47" t="s">
        <v>319</v>
      </c>
      <c r="P47" t="s">
        <v>108</v>
      </c>
      <c r="Q47" t="s">
        <v>109</v>
      </c>
      <c r="R47" t="s">
        <v>80</v>
      </c>
      <c r="S47" t="s">
        <v>81</v>
      </c>
      <c r="T47">
        <v>4</v>
      </c>
      <c r="U47">
        <v>48</v>
      </c>
      <c r="V47" t="s">
        <v>77</v>
      </c>
      <c r="W47" t="s">
        <v>77</v>
      </c>
      <c r="X47">
        <v>62.5</v>
      </c>
      <c r="Y47" t="s">
        <v>77</v>
      </c>
      <c r="Z47" t="s">
        <v>77</v>
      </c>
      <c r="AA47">
        <v>115</v>
      </c>
      <c r="AB47">
        <v>74.8</v>
      </c>
      <c r="AC47">
        <v>-0.3</v>
      </c>
      <c r="AD47">
        <v>-6.56</v>
      </c>
      <c r="AE47">
        <v>-21.43</v>
      </c>
      <c r="AF47" s="1">
        <v>36443</v>
      </c>
      <c r="AG47" s="2">
        <v>42439.581250000003</v>
      </c>
      <c r="AH47" t="s">
        <v>77</v>
      </c>
      <c r="AI47">
        <v>1.1000000000000001</v>
      </c>
      <c r="AJ47">
        <v>3.2</v>
      </c>
      <c r="AK47">
        <v>8</v>
      </c>
      <c r="AL47">
        <v>0.34375</v>
      </c>
      <c r="AM47">
        <v>1</v>
      </c>
      <c r="AN47">
        <v>0</v>
      </c>
      <c r="AO47">
        <v>0</v>
      </c>
      <c r="AP47">
        <v>1</v>
      </c>
      <c r="AQ47">
        <v>2</v>
      </c>
      <c r="AR47">
        <v>2485118</v>
      </c>
      <c r="AS47">
        <v>5787775</v>
      </c>
      <c r="AT47" t="s">
        <v>385</v>
      </c>
      <c r="AU47">
        <v>1575116</v>
      </c>
      <c r="AV47">
        <v>5226146</v>
      </c>
      <c r="AW47" t="s">
        <v>386</v>
      </c>
      <c r="AX47" t="s">
        <v>387</v>
      </c>
      <c r="AY47">
        <v>22173</v>
      </c>
      <c r="AZ47" t="s">
        <v>85</v>
      </c>
      <c r="BA47">
        <v>-23</v>
      </c>
      <c r="BB47" t="s">
        <v>97</v>
      </c>
    </row>
    <row r="48" spans="1:54" x14ac:dyDescent="0.2">
      <c r="A48" t="s">
        <v>388</v>
      </c>
      <c r="B48" t="s">
        <v>70</v>
      </c>
      <c r="C48" t="s">
        <v>71</v>
      </c>
      <c r="D48" t="s">
        <v>99</v>
      </c>
      <c r="E48" t="s">
        <v>100</v>
      </c>
      <c r="F48" t="s">
        <v>222</v>
      </c>
      <c r="G48" t="s">
        <v>389</v>
      </c>
      <c r="H48" t="s">
        <v>390</v>
      </c>
      <c r="I48">
        <v>30</v>
      </c>
      <c r="J48">
        <v>200</v>
      </c>
      <c r="K48" s="1">
        <v>30140</v>
      </c>
      <c r="L48" t="s">
        <v>104</v>
      </c>
      <c r="M48" t="s">
        <v>105</v>
      </c>
      <c r="N48" t="s">
        <v>318</v>
      </c>
      <c r="O48" t="s">
        <v>319</v>
      </c>
      <c r="P48" t="s">
        <v>108</v>
      </c>
      <c r="Q48" t="s">
        <v>109</v>
      </c>
      <c r="R48" t="s">
        <v>80</v>
      </c>
      <c r="S48" t="s">
        <v>81</v>
      </c>
      <c r="T48">
        <v>3</v>
      </c>
      <c r="U48">
        <v>23.55</v>
      </c>
      <c r="V48" t="s">
        <v>77</v>
      </c>
      <c r="W48" t="s">
        <v>77</v>
      </c>
      <c r="X48">
        <v>29.65</v>
      </c>
      <c r="Y48" t="s">
        <v>77</v>
      </c>
      <c r="Z48" t="s">
        <v>77</v>
      </c>
      <c r="AA48">
        <v>160</v>
      </c>
      <c r="AB48">
        <v>94.15</v>
      </c>
      <c r="AC48">
        <v>-0.28999999999999998</v>
      </c>
      <c r="AD48">
        <v>-9</v>
      </c>
      <c r="AE48">
        <v>-21.2</v>
      </c>
      <c r="AF48" s="1">
        <v>30154</v>
      </c>
      <c r="AG48" s="2">
        <v>42410.579861111109</v>
      </c>
      <c r="AH48">
        <v>-12.14</v>
      </c>
      <c r="AI48">
        <v>1</v>
      </c>
      <c r="AJ48">
        <v>14</v>
      </c>
      <c r="AK48">
        <v>10</v>
      </c>
      <c r="AL48">
        <v>7.1429000000000006E-2</v>
      </c>
      <c r="AM48">
        <v>0</v>
      </c>
      <c r="AN48">
        <v>0</v>
      </c>
      <c r="AO48">
        <v>0</v>
      </c>
      <c r="AP48">
        <v>1</v>
      </c>
      <c r="AQ48">
        <v>2</v>
      </c>
      <c r="AR48">
        <v>2484931</v>
      </c>
      <c r="AS48">
        <v>5789820</v>
      </c>
      <c r="AT48" t="s">
        <v>391</v>
      </c>
      <c r="AU48">
        <v>1574929</v>
      </c>
      <c r="AV48">
        <v>5228190</v>
      </c>
      <c r="AW48" t="s">
        <v>392</v>
      </c>
      <c r="AX48" t="s">
        <v>393</v>
      </c>
      <c r="AY48">
        <v>22279</v>
      </c>
      <c r="AZ48" t="s">
        <v>85</v>
      </c>
      <c r="BA48">
        <v>-12.1</v>
      </c>
      <c r="BB48" t="s">
        <v>394</v>
      </c>
    </row>
    <row r="49" spans="1:54" x14ac:dyDescent="0.2">
      <c r="A49" t="s">
        <v>395</v>
      </c>
      <c r="B49" t="s">
        <v>70</v>
      </c>
      <c r="C49" t="s">
        <v>71</v>
      </c>
      <c r="D49" t="s">
        <v>228</v>
      </c>
      <c r="E49" t="s">
        <v>229</v>
      </c>
      <c r="F49" t="s">
        <v>196</v>
      </c>
      <c r="G49" t="s">
        <v>283</v>
      </c>
      <c r="H49" t="s">
        <v>396</v>
      </c>
      <c r="I49">
        <v>20.04</v>
      </c>
      <c r="J49">
        <v>900</v>
      </c>
      <c r="K49" t="s">
        <v>77</v>
      </c>
      <c r="L49" t="s">
        <v>78</v>
      </c>
      <c r="N49" t="s">
        <v>78</v>
      </c>
      <c r="P49" t="s">
        <v>79</v>
      </c>
      <c r="R49" t="s">
        <v>80</v>
      </c>
      <c r="S49" t="s">
        <v>81</v>
      </c>
      <c r="T49">
        <v>0</v>
      </c>
      <c r="U49" t="s">
        <v>77</v>
      </c>
      <c r="V49" t="s">
        <v>77</v>
      </c>
      <c r="W49" t="s">
        <v>77</v>
      </c>
      <c r="X49" t="s">
        <v>77</v>
      </c>
      <c r="Y49" t="s">
        <v>77</v>
      </c>
      <c r="Z49" t="s">
        <v>77</v>
      </c>
      <c r="AA49">
        <v>31</v>
      </c>
      <c r="AB49">
        <v>107.77</v>
      </c>
      <c r="AC49">
        <v>0</v>
      </c>
      <c r="AD49">
        <v>-3.444</v>
      </c>
      <c r="AE49">
        <v>-18.940000000000001</v>
      </c>
      <c r="AF49" s="1">
        <v>18759</v>
      </c>
      <c r="AG49" s="1">
        <v>22443</v>
      </c>
      <c r="AH49" t="s">
        <v>77</v>
      </c>
      <c r="AI49" t="s">
        <v>77</v>
      </c>
      <c r="AJ49" t="s">
        <v>77</v>
      </c>
      <c r="AK49">
        <v>0</v>
      </c>
      <c r="AL49" t="s">
        <v>77</v>
      </c>
      <c r="AM49">
        <v>0</v>
      </c>
      <c r="AN49">
        <v>0</v>
      </c>
      <c r="AO49">
        <v>0</v>
      </c>
      <c r="AP49">
        <v>0</v>
      </c>
      <c r="AQ49">
        <v>4</v>
      </c>
      <c r="AR49">
        <v>2485000</v>
      </c>
      <c r="AS49">
        <v>5791900</v>
      </c>
      <c r="AT49" t="s">
        <v>397</v>
      </c>
      <c r="AU49">
        <v>1574999</v>
      </c>
      <c r="AV49">
        <v>5230269</v>
      </c>
      <c r="AW49" t="s">
        <v>398</v>
      </c>
      <c r="AX49" t="s">
        <v>399</v>
      </c>
      <c r="AY49">
        <v>22280</v>
      </c>
      <c r="AZ49" t="s">
        <v>85</v>
      </c>
      <c r="BA49">
        <v>-3.4</v>
      </c>
      <c r="BB49" t="s">
        <v>131</v>
      </c>
    </row>
    <row r="50" spans="1:54" x14ac:dyDescent="0.2">
      <c r="A50" t="s">
        <v>400</v>
      </c>
      <c r="B50" t="s">
        <v>70</v>
      </c>
      <c r="C50" t="s">
        <v>71</v>
      </c>
      <c r="D50" t="s">
        <v>139</v>
      </c>
      <c r="E50" t="s">
        <v>140</v>
      </c>
      <c r="F50" t="s">
        <v>401</v>
      </c>
      <c r="G50" t="s">
        <v>283</v>
      </c>
      <c r="H50" t="s">
        <v>402</v>
      </c>
      <c r="I50">
        <v>9.1</v>
      </c>
      <c r="J50" t="s">
        <v>77</v>
      </c>
      <c r="K50" t="s">
        <v>77</v>
      </c>
      <c r="L50" t="s">
        <v>78</v>
      </c>
      <c r="N50" t="s">
        <v>78</v>
      </c>
      <c r="P50" t="s">
        <v>79</v>
      </c>
      <c r="R50" t="s">
        <v>80</v>
      </c>
      <c r="S50" t="s">
        <v>81</v>
      </c>
      <c r="T50">
        <v>0</v>
      </c>
      <c r="U50" t="s">
        <v>77</v>
      </c>
      <c r="V50" t="s">
        <v>77</v>
      </c>
      <c r="W50" t="s">
        <v>77</v>
      </c>
      <c r="X50" t="s">
        <v>77</v>
      </c>
      <c r="Y50" t="s">
        <v>77</v>
      </c>
      <c r="Z50" t="s">
        <v>77</v>
      </c>
      <c r="AA50">
        <v>18</v>
      </c>
      <c r="AB50">
        <v>104.57</v>
      </c>
      <c r="AC50">
        <v>0</v>
      </c>
      <c r="AD50">
        <v>-2.62</v>
      </c>
      <c r="AE50">
        <v>-8.1080000000000005</v>
      </c>
      <c r="AF50" s="1">
        <v>18759</v>
      </c>
      <c r="AG50" s="1">
        <v>20467</v>
      </c>
      <c r="AH50" t="s">
        <v>77</v>
      </c>
      <c r="AI50" t="s">
        <v>77</v>
      </c>
      <c r="AJ50" t="s">
        <v>77</v>
      </c>
      <c r="AK50">
        <v>0</v>
      </c>
      <c r="AL50" t="s">
        <v>77</v>
      </c>
      <c r="AM50">
        <v>0</v>
      </c>
      <c r="AN50">
        <v>0</v>
      </c>
      <c r="AO50">
        <v>0</v>
      </c>
      <c r="AP50">
        <v>0</v>
      </c>
      <c r="AQ50">
        <v>4</v>
      </c>
      <c r="AR50">
        <v>2485000</v>
      </c>
      <c r="AS50">
        <v>5792800</v>
      </c>
      <c r="AT50" t="s">
        <v>403</v>
      </c>
      <c r="AU50">
        <v>1574999</v>
      </c>
      <c r="AV50">
        <v>5231169</v>
      </c>
      <c r="AW50" t="s">
        <v>404</v>
      </c>
      <c r="AX50" t="s">
        <v>405</v>
      </c>
      <c r="AY50">
        <v>22281</v>
      </c>
      <c r="AZ50" t="s">
        <v>85</v>
      </c>
      <c r="BA50">
        <v>-3.7</v>
      </c>
      <c r="BB50" t="s">
        <v>131</v>
      </c>
    </row>
    <row r="51" spans="1:54" x14ac:dyDescent="0.2">
      <c r="A51" t="s">
        <v>406</v>
      </c>
      <c r="B51" t="s">
        <v>70</v>
      </c>
      <c r="C51" t="s">
        <v>71</v>
      </c>
      <c r="D51" t="s">
        <v>99</v>
      </c>
      <c r="E51" t="s">
        <v>100</v>
      </c>
      <c r="F51" t="s">
        <v>74</v>
      </c>
      <c r="G51" t="s">
        <v>407</v>
      </c>
      <c r="H51" t="s">
        <v>408</v>
      </c>
      <c r="I51">
        <v>74</v>
      </c>
      <c r="J51">
        <v>250</v>
      </c>
      <c r="K51" s="1">
        <v>30635</v>
      </c>
      <c r="L51" t="s">
        <v>104</v>
      </c>
      <c r="M51" t="s">
        <v>105</v>
      </c>
      <c r="N51" t="s">
        <v>318</v>
      </c>
      <c r="O51" t="s">
        <v>319</v>
      </c>
      <c r="P51" t="s">
        <v>79</v>
      </c>
      <c r="R51" t="s">
        <v>80</v>
      </c>
      <c r="S51" t="s">
        <v>81</v>
      </c>
      <c r="T51">
        <v>1</v>
      </c>
      <c r="U51">
        <v>72.5</v>
      </c>
      <c r="V51" t="s">
        <v>77</v>
      </c>
      <c r="W51" t="s">
        <v>77</v>
      </c>
      <c r="X51">
        <v>74</v>
      </c>
      <c r="Y51" t="s">
        <v>77</v>
      </c>
      <c r="Z51" t="s">
        <v>77</v>
      </c>
      <c r="AA51">
        <v>19</v>
      </c>
      <c r="AB51">
        <v>109.535</v>
      </c>
      <c r="AC51">
        <v>-0.42</v>
      </c>
      <c r="AD51">
        <v>-23</v>
      </c>
      <c r="AE51">
        <v>-25.9</v>
      </c>
      <c r="AF51" s="2">
        <v>36420.541666666664</v>
      </c>
      <c r="AG51" s="2">
        <v>37013.693055555559</v>
      </c>
      <c r="AH51" t="s">
        <v>77</v>
      </c>
      <c r="AI51">
        <v>0</v>
      </c>
      <c r="AJ51">
        <v>0</v>
      </c>
      <c r="AK51">
        <v>9</v>
      </c>
      <c r="AL51" t="s">
        <v>77</v>
      </c>
      <c r="AM51">
        <v>0</v>
      </c>
      <c r="AN51">
        <v>0</v>
      </c>
      <c r="AO51">
        <v>0</v>
      </c>
      <c r="AP51">
        <v>0</v>
      </c>
      <c r="AQ51">
        <v>4</v>
      </c>
      <c r="AR51">
        <v>2485000</v>
      </c>
      <c r="AS51">
        <v>5794700</v>
      </c>
      <c r="AT51" t="s">
        <v>409</v>
      </c>
      <c r="AU51">
        <v>1574999</v>
      </c>
      <c r="AV51">
        <v>5233068</v>
      </c>
      <c r="AW51" t="s">
        <v>410</v>
      </c>
      <c r="AX51" t="s">
        <v>411</v>
      </c>
      <c r="AY51">
        <v>22282</v>
      </c>
      <c r="AZ51" t="s">
        <v>85</v>
      </c>
      <c r="BA51">
        <v>-25</v>
      </c>
      <c r="BB51" t="s">
        <v>394</v>
      </c>
    </row>
    <row r="52" spans="1:54" x14ac:dyDescent="0.2">
      <c r="A52" t="s">
        <v>412</v>
      </c>
      <c r="B52" t="s">
        <v>70</v>
      </c>
      <c r="C52" t="s">
        <v>71</v>
      </c>
      <c r="D52" t="s">
        <v>99</v>
      </c>
      <c r="E52" t="s">
        <v>100</v>
      </c>
      <c r="F52" t="s">
        <v>123</v>
      </c>
      <c r="G52" t="s">
        <v>303</v>
      </c>
      <c r="H52" t="s">
        <v>413</v>
      </c>
      <c r="I52">
        <v>24</v>
      </c>
      <c r="J52">
        <v>150</v>
      </c>
      <c r="K52" s="1">
        <v>35619</v>
      </c>
      <c r="L52" t="s">
        <v>116</v>
      </c>
      <c r="M52" t="s">
        <v>117</v>
      </c>
      <c r="N52" t="s">
        <v>78</v>
      </c>
      <c r="P52" t="s">
        <v>79</v>
      </c>
      <c r="R52" t="s">
        <v>80</v>
      </c>
      <c r="S52" t="s">
        <v>81</v>
      </c>
      <c r="T52">
        <v>0</v>
      </c>
      <c r="U52">
        <v>22.5</v>
      </c>
      <c r="V52" t="s">
        <v>77</v>
      </c>
      <c r="W52" t="s">
        <v>77</v>
      </c>
      <c r="X52">
        <v>24</v>
      </c>
      <c r="Y52" t="s">
        <v>77</v>
      </c>
      <c r="Z52" t="s">
        <v>77</v>
      </c>
      <c r="AA52">
        <v>35</v>
      </c>
      <c r="AB52">
        <v>72.010000000000005</v>
      </c>
      <c r="AC52">
        <v>-0.5</v>
      </c>
      <c r="AD52">
        <v>-2.96</v>
      </c>
      <c r="AE52">
        <v>-6.92</v>
      </c>
      <c r="AF52" s="2">
        <v>36277.5</v>
      </c>
      <c r="AG52" s="2">
        <v>37006.627083333333</v>
      </c>
      <c r="AH52">
        <v>-4.62</v>
      </c>
      <c r="AI52">
        <v>0.5</v>
      </c>
      <c r="AJ52">
        <v>6</v>
      </c>
      <c r="AK52">
        <v>6</v>
      </c>
      <c r="AL52">
        <v>8.3333000000000004E-2</v>
      </c>
      <c r="AM52">
        <v>0</v>
      </c>
      <c r="AN52">
        <v>0</v>
      </c>
      <c r="AO52">
        <v>0</v>
      </c>
      <c r="AP52">
        <v>1</v>
      </c>
      <c r="AQ52">
        <v>2</v>
      </c>
      <c r="AR52">
        <v>2485800</v>
      </c>
      <c r="AS52">
        <v>5787660</v>
      </c>
      <c r="AT52" t="s">
        <v>414</v>
      </c>
      <c r="AU52">
        <v>1575798</v>
      </c>
      <c r="AV52">
        <v>5226031</v>
      </c>
      <c r="AW52" t="s">
        <v>415</v>
      </c>
      <c r="AX52" t="s">
        <v>416</v>
      </c>
      <c r="AY52">
        <v>22298</v>
      </c>
      <c r="AZ52" t="s">
        <v>85</v>
      </c>
      <c r="BA52">
        <v>-4.3</v>
      </c>
      <c r="BB52" t="s">
        <v>308</v>
      </c>
    </row>
    <row r="53" spans="1:54" x14ac:dyDescent="0.2">
      <c r="A53" t="s">
        <v>417</v>
      </c>
      <c r="B53" t="s">
        <v>70</v>
      </c>
      <c r="C53" t="s">
        <v>71</v>
      </c>
      <c r="D53" t="s">
        <v>99</v>
      </c>
      <c r="E53" t="s">
        <v>100</v>
      </c>
      <c r="F53" t="s">
        <v>101</v>
      </c>
      <c r="G53" t="s">
        <v>160</v>
      </c>
      <c r="H53" t="s">
        <v>217</v>
      </c>
      <c r="I53">
        <v>225.5</v>
      </c>
      <c r="J53">
        <v>255</v>
      </c>
      <c r="K53" s="1">
        <v>37716</v>
      </c>
      <c r="L53" t="s">
        <v>104</v>
      </c>
      <c r="M53" t="s">
        <v>105</v>
      </c>
      <c r="N53" t="s">
        <v>78</v>
      </c>
      <c r="P53" t="s">
        <v>79</v>
      </c>
      <c r="R53" t="s">
        <v>80</v>
      </c>
      <c r="S53" t="s">
        <v>81</v>
      </c>
      <c r="T53">
        <v>2</v>
      </c>
      <c r="U53">
        <v>219</v>
      </c>
      <c r="V53" t="s">
        <v>77</v>
      </c>
      <c r="W53" t="s">
        <v>77</v>
      </c>
      <c r="X53">
        <v>225.05</v>
      </c>
      <c r="Y53" t="s">
        <v>77</v>
      </c>
      <c r="Z53" t="s">
        <v>77</v>
      </c>
      <c r="AA53">
        <v>2</v>
      </c>
      <c r="AB53">
        <v>96.43</v>
      </c>
      <c r="AC53">
        <v>-1.2</v>
      </c>
      <c r="AD53">
        <v>-1.085</v>
      </c>
      <c r="AE53">
        <v>-1.17</v>
      </c>
      <c r="AF53" s="2">
        <v>37351.479166666664</v>
      </c>
      <c r="AG53" s="2">
        <v>37391.53125</v>
      </c>
      <c r="AH53" t="s">
        <v>77</v>
      </c>
      <c r="AI53">
        <v>30</v>
      </c>
      <c r="AJ53">
        <v>35.799999999999997</v>
      </c>
      <c r="AK53">
        <v>44</v>
      </c>
      <c r="AL53">
        <v>0.83798899999999998</v>
      </c>
      <c r="AM53">
        <v>1</v>
      </c>
      <c r="AN53">
        <v>1522</v>
      </c>
      <c r="AO53">
        <v>0</v>
      </c>
      <c r="AP53">
        <v>2</v>
      </c>
      <c r="AQ53">
        <v>2</v>
      </c>
      <c r="AR53">
        <v>2484816</v>
      </c>
      <c r="AS53">
        <v>5793369</v>
      </c>
      <c r="AT53" t="s">
        <v>418</v>
      </c>
      <c r="AU53">
        <v>1574815</v>
      </c>
      <c r="AV53">
        <v>5231738</v>
      </c>
      <c r="AW53" t="s">
        <v>419</v>
      </c>
      <c r="AX53" t="s">
        <v>420</v>
      </c>
      <c r="AY53">
        <v>22308</v>
      </c>
      <c r="AZ53" t="s">
        <v>85</v>
      </c>
      <c r="BA53">
        <v>-2.2000000000000002</v>
      </c>
      <c r="BB53" t="s">
        <v>172</v>
      </c>
    </row>
    <row r="54" spans="1:54" x14ac:dyDescent="0.2">
      <c r="A54" t="s">
        <v>421</v>
      </c>
      <c r="B54" t="s">
        <v>70</v>
      </c>
      <c r="C54" t="s">
        <v>71</v>
      </c>
      <c r="D54" t="s">
        <v>139</v>
      </c>
      <c r="E54" t="s">
        <v>140</v>
      </c>
      <c r="F54" t="s">
        <v>222</v>
      </c>
      <c r="G54" t="s">
        <v>367</v>
      </c>
      <c r="H54" t="s">
        <v>422</v>
      </c>
      <c r="I54">
        <v>22.8</v>
      </c>
      <c r="J54">
        <v>76</v>
      </c>
      <c r="K54" s="1">
        <v>21844</v>
      </c>
      <c r="L54" t="s">
        <v>126</v>
      </c>
      <c r="M54" t="s">
        <v>127</v>
      </c>
      <c r="N54" t="s">
        <v>78</v>
      </c>
      <c r="P54" t="s">
        <v>79</v>
      </c>
      <c r="R54" t="s">
        <v>80</v>
      </c>
      <c r="S54" t="s">
        <v>81</v>
      </c>
      <c r="T54">
        <v>0</v>
      </c>
      <c r="U54" t="s">
        <v>77</v>
      </c>
      <c r="V54" t="s">
        <v>77</v>
      </c>
      <c r="W54" t="s">
        <v>77</v>
      </c>
      <c r="X54" t="s">
        <v>77</v>
      </c>
      <c r="Y54" t="s">
        <v>77</v>
      </c>
      <c r="Z54" t="s">
        <v>77</v>
      </c>
      <c r="AA54">
        <v>3</v>
      </c>
      <c r="AB54">
        <v>96.18</v>
      </c>
      <c r="AC54">
        <v>-0.08</v>
      </c>
      <c r="AD54">
        <v>-9.35</v>
      </c>
      <c r="AE54">
        <v>-11.24</v>
      </c>
      <c r="AF54" s="1">
        <v>36442</v>
      </c>
      <c r="AG54" s="2">
        <v>37002.572916666664</v>
      </c>
      <c r="AH54">
        <v>-13.2</v>
      </c>
      <c r="AI54">
        <v>0</v>
      </c>
      <c r="AJ54">
        <v>0</v>
      </c>
      <c r="AK54">
        <v>2</v>
      </c>
      <c r="AL54" t="s">
        <v>77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2485150</v>
      </c>
      <c r="AS54">
        <v>5790150</v>
      </c>
      <c r="AT54" t="s">
        <v>423</v>
      </c>
      <c r="AU54">
        <v>1575148</v>
      </c>
      <c r="AV54">
        <v>5228520</v>
      </c>
      <c r="AW54" t="s">
        <v>424</v>
      </c>
      <c r="AX54" t="s">
        <v>425</v>
      </c>
      <c r="AY54">
        <v>22346</v>
      </c>
      <c r="AZ54" t="s">
        <v>85</v>
      </c>
      <c r="BA54">
        <v>-10.08</v>
      </c>
      <c r="BB54" t="s">
        <v>207</v>
      </c>
    </row>
    <row r="55" spans="1:54" x14ac:dyDescent="0.2">
      <c r="A55" t="s">
        <v>426</v>
      </c>
      <c r="B55" t="s">
        <v>70</v>
      </c>
      <c r="C55" t="s">
        <v>71</v>
      </c>
      <c r="D55" t="s">
        <v>99</v>
      </c>
      <c r="E55" t="s">
        <v>100</v>
      </c>
      <c r="F55" t="s">
        <v>427</v>
      </c>
      <c r="G55" t="s">
        <v>428</v>
      </c>
      <c r="H55" t="s">
        <v>429</v>
      </c>
      <c r="I55">
        <v>4.0999999999999996</v>
      </c>
      <c r="J55">
        <v>900</v>
      </c>
      <c r="K55" t="s">
        <v>77</v>
      </c>
      <c r="L55" t="s">
        <v>318</v>
      </c>
      <c r="M55" t="s">
        <v>319</v>
      </c>
      <c r="N55" t="s">
        <v>78</v>
      </c>
      <c r="P55" t="s">
        <v>79</v>
      </c>
      <c r="R55" t="s">
        <v>80</v>
      </c>
      <c r="S55" t="s">
        <v>81</v>
      </c>
      <c r="T55">
        <v>0</v>
      </c>
      <c r="U55" t="s">
        <v>77</v>
      </c>
      <c r="V55" t="s">
        <v>77</v>
      </c>
      <c r="W55" t="s">
        <v>77</v>
      </c>
      <c r="X55" t="s">
        <v>77</v>
      </c>
      <c r="Y55" t="s">
        <v>77</v>
      </c>
      <c r="Z55" t="s">
        <v>77</v>
      </c>
      <c r="AA55">
        <v>2</v>
      </c>
      <c r="AB55">
        <v>65.41</v>
      </c>
      <c r="AC55">
        <v>0</v>
      </c>
      <c r="AD55">
        <v>-1.62</v>
      </c>
      <c r="AE55">
        <v>-3.31</v>
      </c>
      <c r="AF55" s="2">
        <v>36416.409722222219</v>
      </c>
      <c r="AG55" s="2">
        <v>39413.399305555555</v>
      </c>
      <c r="AH55">
        <v>-1.8</v>
      </c>
      <c r="AI55" t="s">
        <v>77</v>
      </c>
      <c r="AJ55" t="s">
        <v>77</v>
      </c>
      <c r="AK55">
        <v>0</v>
      </c>
      <c r="AL55" t="s">
        <v>77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2485729</v>
      </c>
      <c r="AS55">
        <v>5786171</v>
      </c>
      <c r="AT55" t="s">
        <v>430</v>
      </c>
      <c r="AU55">
        <v>1575727</v>
      </c>
      <c r="AV55">
        <v>5224542</v>
      </c>
      <c r="AW55" t="s">
        <v>431</v>
      </c>
      <c r="AX55" t="s">
        <v>432</v>
      </c>
      <c r="AY55">
        <v>22355</v>
      </c>
      <c r="AZ55" t="s">
        <v>85</v>
      </c>
      <c r="BA55">
        <v>-1.62</v>
      </c>
      <c r="BB55" t="s">
        <v>131</v>
      </c>
    </row>
    <row r="56" spans="1:54" x14ac:dyDescent="0.2">
      <c r="A56" t="s">
        <v>433</v>
      </c>
      <c r="B56" t="s">
        <v>70</v>
      </c>
      <c r="C56" t="s">
        <v>71</v>
      </c>
      <c r="D56" t="s">
        <v>99</v>
      </c>
      <c r="E56" t="s">
        <v>100</v>
      </c>
      <c r="F56" t="s">
        <v>201</v>
      </c>
      <c r="G56" t="s">
        <v>434</v>
      </c>
      <c r="H56" t="s">
        <v>435</v>
      </c>
      <c r="I56">
        <v>36.4</v>
      </c>
      <c r="J56">
        <v>150</v>
      </c>
      <c r="K56" s="1">
        <v>38100</v>
      </c>
      <c r="L56" t="s">
        <v>104</v>
      </c>
      <c r="M56" t="s">
        <v>105</v>
      </c>
      <c r="N56" t="s">
        <v>318</v>
      </c>
      <c r="O56" t="s">
        <v>319</v>
      </c>
      <c r="P56" t="s">
        <v>79</v>
      </c>
      <c r="R56" t="s">
        <v>80</v>
      </c>
      <c r="S56" t="s">
        <v>81</v>
      </c>
      <c r="T56">
        <v>0</v>
      </c>
      <c r="U56">
        <v>34.4</v>
      </c>
      <c r="V56" t="s">
        <v>77</v>
      </c>
      <c r="W56" t="s">
        <v>77</v>
      </c>
      <c r="X56">
        <v>36.4</v>
      </c>
      <c r="Y56" t="s">
        <v>77</v>
      </c>
      <c r="Z56" t="s">
        <v>77</v>
      </c>
      <c r="AA56">
        <v>0</v>
      </c>
      <c r="AB56">
        <v>95.3</v>
      </c>
      <c r="AC56">
        <v>0</v>
      </c>
      <c r="AD56" t="s">
        <v>77</v>
      </c>
      <c r="AE56" t="s">
        <v>77</v>
      </c>
      <c r="AF56" t="s">
        <v>77</v>
      </c>
      <c r="AG56" t="s">
        <v>77</v>
      </c>
      <c r="AH56">
        <v>-10.1</v>
      </c>
      <c r="AI56">
        <v>1.8</v>
      </c>
      <c r="AJ56">
        <v>11</v>
      </c>
      <c r="AK56">
        <v>15</v>
      </c>
      <c r="AL56">
        <v>0.163636</v>
      </c>
      <c r="AM56">
        <v>0</v>
      </c>
      <c r="AN56">
        <v>0</v>
      </c>
      <c r="AO56">
        <v>0</v>
      </c>
      <c r="AP56">
        <v>1</v>
      </c>
      <c r="AQ56">
        <v>4</v>
      </c>
      <c r="AR56">
        <v>2485540</v>
      </c>
      <c r="AS56">
        <v>5790110</v>
      </c>
      <c r="AT56" t="s">
        <v>436</v>
      </c>
      <c r="AU56">
        <v>1575538</v>
      </c>
      <c r="AV56">
        <v>5228480</v>
      </c>
      <c r="AW56" t="s">
        <v>437</v>
      </c>
      <c r="AX56" t="s">
        <v>438</v>
      </c>
      <c r="AY56">
        <v>22364</v>
      </c>
      <c r="AZ56" t="s">
        <v>85</v>
      </c>
      <c r="BA56">
        <v>-8.1</v>
      </c>
      <c r="BB56" t="s">
        <v>121</v>
      </c>
    </row>
    <row r="57" spans="1:54" x14ac:dyDescent="0.2">
      <c r="A57" t="s">
        <v>439</v>
      </c>
      <c r="B57" t="s">
        <v>70</v>
      </c>
      <c r="C57" t="s">
        <v>71</v>
      </c>
      <c r="D57" t="s">
        <v>166</v>
      </c>
      <c r="E57" t="s">
        <v>167</v>
      </c>
      <c r="F57" t="s">
        <v>201</v>
      </c>
      <c r="G57" t="s">
        <v>440</v>
      </c>
      <c r="H57" t="s">
        <v>441</v>
      </c>
      <c r="I57">
        <v>30</v>
      </c>
      <c r="J57">
        <v>150</v>
      </c>
      <c r="K57" t="s">
        <v>77</v>
      </c>
      <c r="L57" t="s">
        <v>318</v>
      </c>
      <c r="M57" t="s">
        <v>319</v>
      </c>
      <c r="N57" t="s">
        <v>78</v>
      </c>
      <c r="P57" t="s">
        <v>79</v>
      </c>
      <c r="R57" t="s">
        <v>80</v>
      </c>
      <c r="S57" t="s">
        <v>81</v>
      </c>
      <c r="T57">
        <v>0</v>
      </c>
      <c r="U57" t="s">
        <v>77</v>
      </c>
      <c r="V57" t="s">
        <v>77</v>
      </c>
      <c r="W57" t="s">
        <v>77</v>
      </c>
      <c r="X57" t="s">
        <v>77</v>
      </c>
      <c r="Y57" t="s">
        <v>77</v>
      </c>
      <c r="Z57" t="s">
        <v>77</v>
      </c>
      <c r="AA57">
        <v>0</v>
      </c>
      <c r="AB57" t="s">
        <v>77</v>
      </c>
      <c r="AC57">
        <v>0</v>
      </c>
      <c r="AD57" t="s">
        <v>77</v>
      </c>
      <c r="AE57" t="s">
        <v>77</v>
      </c>
      <c r="AF57" t="s">
        <v>77</v>
      </c>
      <c r="AG57" t="s">
        <v>77</v>
      </c>
      <c r="AH57">
        <v>-5.6</v>
      </c>
      <c r="AI57" t="s">
        <v>77</v>
      </c>
      <c r="AJ57" t="s">
        <v>77</v>
      </c>
      <c r="AK57">
        <v>0</v>
      </c>
      <c r="AL57" t="s">
        <v>77</v>
      </c>
      <c r="AM57">
        <v>0</v>
      </c>
      <c r="AN57">
        <v>0</v>
      </c>
      <c r="AO57">
        <v>0</v>
      </c>
      <c r="AP57">
        <v>0</v>
      </c>
      <c r="AQ57">
        <v>5</v>
      </c>
      <c r="AR57">
        <v>2485640</v>
      </c>
      <c r="AS57">
        <v>5792910</v>
      </c>
      <c r="AT57" t="s">
        <v>442</v>
      </c>
      <c r="AU57">
        <v>1575638</v>
      </c>
      <c r="AV57">
        <v>5231279</v>
      </c>
      <c r="AW57" t="s">
        <v>443</v>
      </c>
      <c r="AX57" t="s">
        <v>444</v>
      </c>
      <c r="AY57">
        <v>22369</v>
      </c>
      <c r="AZ57" t="s">
        <v>85</v>
      </c>
      <c r="BA57" t="s">
        <v>77</v>
      </c>
      <c r="BB57" t="s">
        <v>308</v>
      </c>
    </row>
    <row r="58" spans="1:54" x14ac:dyDescent="0.2">
      <c r="A58" t="s">
        <v>445</v>
      </c>
      <c r="B58" t="s">
        <v>70</v>
      </c>
      <c r="C58" t="s">
        <v>71</v>
      </c>
      <c r="D58" t="s">
        <v>99</v>
      </c>
      <c r="E58" t="s">
        <v>100</v>
      </c>
      <c r="F58" t="s">
        <v>446</v>
      </c>
      <c r="G58" t="s">
        <v>447</v>
      </c>
      <c r="H58" t="s">
        <v>448</v>
      </c>
      <c r="I58">
        <v>7.6</v>
      </c>
      <c r="J58">
        <v>51</v>
      </c>
      <c r="K58" t="s">
        <v>77</v>
      </c>
      <c r="L58" t="s">
        <v>318</v>
      </c>
      <c r="M58" t="s">
        <v>319</v>
      </c>
      <c r="N58" t="s">
        <v>78</v>
      </c>
      <c r="P58" t="s">
        <v>79</v>
      </c>
      <c r="R58" t="s">
        <v>80</v>
      </c>
      <c r="S58" t="s">
        <v>81</v>
      </c>
      <c r="T58">
        <v>0</v>
      </c>
      <c r="U58" t="s">
        <v>77</v>
      </c>
      <c r="V58" t="s">
        <v>77</v>
      </c>
      <c r="W58" t="s">
        <v>77</v>
      </c>
      <c r="X58" t="s">
        <v>77</v>
      </c>
      <c r="Y58" t="s">
        <v>77</v>
      </c>
      <c r="Z58" t="s">
        <v>77</v>
      </c>
      <c r="AA58">
        <v>0</v>
      </c>
      <c r="AB58">
        <v>65.63</v>
      </c>
      <c r="AC58">
        <v>0</v>
      </c>
      <c r="AD58" t="s">
        <v>77</v>
      </c>
      <c r="AE58" t="s">
        <v>77</v>
      </c>
      <c r="AF58" t="s">
        <v>77</v>
      </c>
      <c r="AG58" t="s">
        <v>77</v>
      </c>
      <c r="AH58">
        <v>-2.1</v>
      </c>
      <c r="AI58">
        <v>0</v>
      </c>
      <c r="AJ58">
        <v>0</v>
      </c>
      <c r="AK58">
        <v>0</v>
      </c>
      <c r="AL58" t="s">
        <v>77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2485680</v>
      </c>
      <c r="AS58">
        <v>5786005</v>
      </c>
      <c r="AT58" t="s">
        <v>449</v>
      </c>
      <c r="AU58">
        <v>1575678</v>
      </c>
      <c r="AV58">
        <v>5224376</v>
      </c>
      <c r="AW58" t="s">
        <v>450</v>
      </c>
      <c r="AX58" t="s">
        <v>451</v>
      </c>
      <c r="AY58">
        <v>22371</v>
      </c>
      <c r="AZ58" t="s">
        <v>85</v>
      </c>
      <c r="BA58" t="s">
        <v>77</v>
      </c>
      <c r="BB58" t="s">
        <v>452</v>
      </c>
    </row>
    <row r="59" spans="1:54" x14ac:dyDescent="0.2">
      <c r="A59" t="s">
        <v>453</v>
      </c>
      <c r="B59" t="s">
        <v>70</v>
      </c>
      <c r="C59" t="s">
        <v>71</v>
      </c>
      <c r="D59" t="s">
        <v>99</v>
      </c>
      <c r="E59" t="s">
        <v>100</v>
      </c>
      <c r="F59" t="s">
        <v>101</v>
      </c>
      <c r="G59" t="s">
        <v>454</v>
      </c>
      <c r="H59" t="s">
        <v>455</v>
      </c>
      <c r="I59">
        <v>42.25</v>
      </c>
      <c r="J59">
        <v>150</v>
      </c>
      <c r="K59" s="1">
        <v>36284</v>
      </c>
      <c r="L59" t="s">
        <v>104</v>
      </c>
      <c r="M59" t="s">
        <v>105</v>
      </c>
      <c r="N59" t="s">
        <v>318</v>
      </c>
      <c r="O59" t="s">
        <v>319</v>
      </c>
      <c r="P59" t="s">
        <v>108</v>
      </c>
      <c r="Q59" t="s">
        <v>109</v>
      </c>
      <c r="R59" t="s">
        <v>80</v>
      </c>
      <c r="S59" t="s">
        <v>81</v>
      </c>
      <c r="T59">
        <v>1</v>
      </c>
      <c r="U59">
        <v>31.8</v>
      </c>
      <c r="V59">
        <v>34.200000000000003</v>
      </c>
      <c r="W59">
        <v>38.4</v>
      </c>
      <c r="X59">
        <v>33.799999999999997</v>
      </c>
      <c r="Y59">
        <v>36.200000000000003</v>
      </c>
      <c r="Z59">
        <v>40.4</v>
      </c>
      <c r="AA59">
        <v>147</v>
      </c>
      <c r="AB59">
        <v>87.62</v>
      </c>
      <c r="AC59">
        <v>-0.28000000000000003</v>
      </c>
      <c r="AD59">
        <v>-7.97</v>
      </c>
      <c r="AE59">
        <v>-10.41</v>
      </c>
      <c r="AF59" s="2">
        <v>36297.416666666664</v>
      </c>
      <c r="AG59" s="2">
        <v>42438.559027777781</v>
      </c>
      <c r="AH59">
        <v>-9.2720000000000002</v>
      </c>
      <c r="AI59">
        <v>2</v>
      </c>
      <c r="AJ59">
        <v>16.8</v>
      </c>
      <c r="AK59">
        <v>18</v>
      </c>
      <c r="AL59">
        <v>0.119048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2485580</v>
      </c>
      <c r="AS59">
        <v>5792989</v>
      </c>
      <c r="AT59" t="s">
        <v>456</v>
      </c>
      <c r="AU59">
        <v>1575578</v>
      </c>
      <c r="AV59">
        <v>5231358</v>
      </c>
      <c r="AW59" t="s">
        <v>457</v>
      </c>
      <c r="AX59" t="s">
        <v>458</v>
      </c>
      <c r="AY59">
        <v>22387</v>
      </c>
      <c r="AZ59" t="s">
        <v>85</v>
      </c>
      <c r="BA59">
        <v>-5.23</v>
      </c>
      <c r="BB59" t="s">
        <v>121</v>
      </c>
    </row>
    <row r="60" spans="1:54" x14ac:dyDescent="0.2">
      <c r="A60" t="s">
        <v>459</v>
      </c>
      <c r="B60" t="s">
        <v>70</v>
      </c>
      <c r="C60" t="s">
        <v>71</v>
      </c>
      <c r="D60" t="s">
        <v>139</v>
      </c>
      <c r="E60" t="s">
        <v>140</v>
      </c>
      <c r="F60" t="s">
        <v>222</v>
      </c>
      <c r="G60" t="s">
        <v>345</v>
      </c>
      <c r="H60" t="s">
        <v>460</v>
      </c>
      <c r="I60">
        <v>5.8</v>
      </c>
      <c r="J60">
        <v>900</v>
      </c>
      <c r="K60" t="s">
        <v>77</v>
      </c>
      <c r="L60" t="s">
        <v>78</v>
      </c>
      <c r="N60" t="s">
        <v>78</v>
      </c>
      <c r="P60" t="s">
        <v>79</v>
      </c>
      <c r="R60" t="s">
        <v>80</v>
      </c>
      <c r="S60" t="s">
        <v>81</v>
      </c>
      <c r="T60">
        <v>0</v>
      </c>
      <c r="U60" t="s">
        <v>77</v>
      </c>
      <c r="V60" t="s">
        <v>77</v>
      </c>
      <c r="W60" t="s">
        <v>77</v>
      </c>
      <c r="X60" t="s">
        <v>77</v>
      </c>
      <c r="Y60" t="s">
        <v>77</v>
      </c>
      <c r="Z60" t="s">
        <v>77</v>
      </c>
      <c r="AA60">
        <v>2</v>
      </c>
      <c r="AB60">
        <v>87.89</v>
      </c>
      <c r="AC60">
        <v>0</v>
      </c>
      <c r="AD60">
        <v>-4.25</v>
      </c>
      <c r="AE60">
        <v>-4.87</v>
      </c>
      <c r="AF60" s="2">
        <v>36857.458333333336</v>
      </c>
      <c r="AG60" s="2">
        <v>37006.625</v>
      </c>
      <c r="AH60">
        <v>-8.6999999999999993</v>
      </c>
      <c r="AI60" t="s">
        <v>77</v>
      </c>
      <c r="AJ60" t="s">
        <v>77</v>
      </c>
      <c r="AK60">
        <v>0</v>
      </c>
      <c r="AL60" t="s">
        <v>77</v>
      </c>
      <c r="AM60">
        <v>0</v>
      </c>
      <c r="AN60">
        <v>0</v>
      </c>
      <c r="AO60">
        <v>0</v>
      </c>
      <c r="AP60">
        <v>0</v>
      </c>
      <c r="AQ60">
        <v>4</v>
      </c>
      <c r="AR60">
        <v>2485500</v>
      </c>
      <c r="AS60">
        <v>5789100</v>
      </c>
      <c r="AT60" t="s">
        <v>461</v>
      </c>
      <c r="AU60">
        <v>1575498</v>
      </c>
      <c r="AV60">
        <v>5227470</v>
      </c>
      <c r="AW60" t="s">
        <v>462</v>
      </c>
      <c r="AX60" t="s">
        <v>463</v>
      </c>
      <c r="AY60">
        <v>22420</v>
      </c>
      <c r="AZ60" t="s">
        <v>85</v>
      </c>
      <c r="BA60">
        <v>-4.25</v>
      </c>
      <c r="BB60" t="s">
        <v>131</v>
      </c>
    </row>
    <row r="61" spans="1:54" x14ac:dyDescent="0.2">
      <c r="A61" t="s">
        <v>464</v>
      </c>
      <c r="B61" t="s">
        <v>70</v>
      </c>
      <c r="C61" t="s">
        <v>71</v>
      </c>
      <c r="D61" t="s">
        <v>465</v>
      </c>
      <c r="E61" t="s">
        <v>466</v>
      </c>
      <c r="F61" t="s">
        <v>74</v>
      </c>
      <c r="G61" t="s">
        <v>467</v>
      </c>
      <c r="H61" t="s">
        <v>468</v>
      </c>
      <c r="I61">
        <v>25.9</v>
      </c>
      <c r="J61">
        <v>100</v>
      </c>
      <c r="K61" t="s">
        <v>77</v>
      </c>
      <c r="L61" t="s">
        <v>104</v>
      </c>
      <c r="M61" t="s">
        <v>105</v>
      </c>
      <c r="N61" t="s">
        <v>318</v>
      </c>
      <c r="O61" t="s">
        <v>319</v>
      </c>
      <c r="P61" t="s">
        <v>79</v>
      </c>
      <c r="R61" t="s">
        <v>80</v>
      </c>
      <c r="S61" t="s">
        <v>81</v>
      </c>
      <c r="T61">
        <v>1</v>
      </c>
      <c r="U61" t="s">
        <v>77</v>
      </c>
      <c r="V61" t="s">
        <v>77</v>
      </c>
      <c r="W61" t="s">
        <v>77</v>
      </c>
      <c r="X61" t="s">
        <v>77</v>
      </c>
      <c r="Y61" t="s">
        <v>77</v>
      </c>
      <c r="Z61" t="s">
        <v>77</v>
      </c>
      <c r="AA61">
        <v>19</v>
      </c>
      <c r="AB61">
        <v>95.683729999999997</v>
      </c>
      <c r="AC61">
        <v>-0.67</v>
      </c>
      <c r="AD61">
        <v>-6.72</v>
      </c>
      <c r="AE61">
        <v>-11.87</v>
      </c>
      <c r="AF61" s="2">
        <v>36439.552083333336</v>
      </c>
      <c r="AG61" s="1">
        <v>38939</v>
      </c>
      <c r="AH61" t="s">
        <v>77</v>
      </c>
      <c r="AI61">
        <v>0.56000000000000005</v>
      </c>
      <c r="AJ61">
        <v>5.96</v>
      </c>
      <c r="AK61">
        <v>0</v>
      </c>
      <c r="AL61">
        <v>9.3960000000000002E-2</v>
      </c>
      <c r="AM61">
        <v>0</v>
      </c>
      <c r="AN61">
        <v>0</v>
      </c>
      <c r="AO61">
        <v>1</v>
      </c>
      <c r="AP61">
        <v>1</v>
      </c>
      <c r="AQ61">
        <v>2</v>
      </c>
      <c r="AR61">
        <v>2485582</v>
      </c>
      <c r="AS61">
        <v>5790348</v>
      </c>
      <c r="AT61" t="s">
        <v>469</v>
      </c>
      <c r="AU61">
        <v>1575580</v>
      </c>
      <c r="AV61">
        <v>5228718</v>
      </c>
      <c r="AW61" t="s">
        <v>470</v>
      </c>
      <c r="AX61" t="s">
        <v>471</v>
      </c>
      <c r="AY61">
        <v>22432</v>
      </c>
      <c r="AZ61" t="s">
        <v>85</v>
      </c>
      <c r="BA61">
        <v>-8.1120000000000001</v>
      </c>
      <c r="BB61" t="s">
        <v>207</v>
      </c>
    </row>
    <row r="62" spans="1:54" x14ac:dyDescent="0.2">
      <c r="A62" t="s">
        <v>472</v>
      </c>
      <c r="B62" t="s">
        <v>70</v>
      </c>
      <c r="C62" t="s">
        <v>71</v>
      </c>
      <c r="D62" t="s">
        <v>99</v>
      </c>
      <c r="E62" t="s">
        <v>100</v>
      </c>
      <c r="F62" t="s">
        <v>123</v>
      </c>
      <c r="G62" t="s">
        <v>473</v>
      </c>
      <c r="H62" t="s">
        <v>474</v>
      </c>
      <c r="I62">
        <v>29.5</v>
      </c>
      <c r="J62">
        <v>150</v>
      </c>
      <c r="K62" s="1">
        <v>36479</v>
      </c>
      <c r="L62" t="s">
        <v>116</v>
      </c>
      <c r="M62" t="s">
        <v>117</v>
      </c>
      <c r="N62" t="s">
        <v>78</v>
      </c>
      <c r="P62" t="s">
        <v>79</v>
      </c>
      <c r="R62" t="s">
        <v>80</v>
      </c>
      <c r="S62" t="s">
        <v>81</v>
      </c>
      <c r="T62">
        <v>0</v>
      </c>
      <c r="U62">
        <v>28</v>
      </c>
      <c r="V62" t="s">
        <v>77</v>
      </c>
      <c r="W62" t="s">
        <v>77</v>
      </c>
      <c r="X62">
        <v>29.5</v>
      </c>
      <c r="Y62" t="s">
        <v>77</v>
      </c>
      <c r="Z62" t="s">
        <v>77</v>
      </c>
      <c r="AA62">
        <v>4</v>
      </c>
      <c r="AB62">
        <v>92.24</v>
      </c>
      <c r="AC62">
        <v>-0.3</v>
      </c>
      <c r="AD62">
        <v>-5.05</v>
      </c>
      <c r="AE62">
        <v>-6.96</v>
      </c>
      <c r="AF62" s="2">
        <v>36543.604166666664</v>
      </c>
      <c r="AG62" s="1">
        <v>38939</v>
      </c>
      <c r="AH62">
        <v>-9.6</v>
      </c>
      <c r="AI62">
        <v>2.4</v>
      </c>
      <c r="AJ62">
        <v>18.399999999999999</v>
      </c>
      <c r="AK62">
        <v>11</v>
      </c>
      <c r="AL62">
        <v>0.130435</v>
      </c>
      <c r="AM62">
        <v>0</v>
      </c>
      <c r="AN62">
        <v>0</v>
      </c>
      <c r="AO62">
        <v>0</v>
      </c>
      <c r="AP62">
        <v>1</v>
      </c>
      <c r="AQ62">
        <v>2</v>
      </c>
      <c r="AR62">
        <v>2485492</v>
      </c>
      <c r="AS62">
        <v>5789576</v>
      </c>
      <c r="AT62" t="s">
        <v>475</v>
      </c>
      <c r="AU62">
        <v>1575490</v>
      </c>
      <c r="AV62">
        <v>5227946</v>
      </c>
      <c r="AW62" t="s">
        <v>476</v>
      </c>
      <c r="AX62" t="s">
        <v>477</v>
      </c>
      <c r="AY62">
        <v>22457</v>
      </c>
      <c r="AZ62" t="s">
        <v>85</v>
      </c>
      <c r="BA62">
        <v>-5</v>
      </c>
      <c r="BB62" t="s">
        <v>97</v>
      </c>
    </row>
    <row r="63" spans="1:54" x14ac:dyDescent="0.2">
      <c r="A63" t="s">
        <v>478</v>
      </c>
      <c r="B63" t="s">
        <v>70</v>
      </c>
      <c r="C63" t="s">
        <v>71</v>
      </c>
      <c r="D63" t="s">
        <v>139</v>
      </c>
      <c r="E63" t="s">
        <v>140</v>
      </c>
      <c r="F63" t="s">
        <v>222</v>
      </c>
      <c r="G63" t="s">
        <v>467</v>
      </c>
      <c r="H63" t="s">
        <v>468</v>
      </c>
      <c r="I63">
        <v>11.89</v>
      </c>
      <c r="J63">
        <v>900</v>
      </c>
      <c r="K63" t="s">
        <v>77</v>
      </c>
      <c r="L63" t="s">
        <v>78</v>
      </c>
      <c r="N63" t="s">
        <v>78</v>
      </c>
      <c r="P63" t="s">
        <v>79</v>
      </c>
      <c r="R63" t="s">
        <v>80</v>
      </c>
      <c r="S63" t="s">
        <v>81</v>
      </c>
      <c r="T63">
        <v>0</v>
      </c>
      <c r="U63" t="s">
        <v>77</v>
      </c>
      <c r="V63" t="s">
        <v>77</v>
      </c>
      <c r="W63" t="s">
        <v>77</v>
      </c>
      <c r="X63" t="s">
        <v>77</v>
      </c>
      <c r="Y63" t="s">
        <v>77</v>
      </c>
      <c r="Z63" t="s">
        <v>77</v>
      </c>
      <c r="AA63">
        <v>81</v>
      </c>
      <c r="AB63">
        <v>97.808980000000005</v>
      </c>
      <c r="AC63">
        <v>0</v>
      </c>
      <c r="AD63">
        <v>-2.59</v>
      </c>
      <c r="AE63">
        <v>-999.99</v>
      </c>
      <c r="AF63" s="1">
        <v>18759</v>
      </c>
      <c r="AG63" s="2">
        <v>37391.451388888891</v>
      </c>
      <c r="AH63">
        <v>-999.99</v>
      </c>
      <c r="AI63" t="s">
        <v>77</v>
      </c>
      <c r="AJ63" t="s">
        <v>77</v>
      </c>
      <c r="AK63">
        <v>0</v>
      </c>
      <c r="AL63" t="s">
        <v>77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2485400</v>
      </c>
      <c r="AS63">
        <v>5790348</v>
      </c>
      <c r="AT63" t="s">
        <v>479</v>
      </c>
      <c r="AU63">
        <v>1575398</v>
      </c>
      <c r="AV63">
        <v>5228718</v>
      </c>
      <c r="AW63" t="s">
        <v>480</v>
      </c>
      <c r="AX63" t="s">
        <v>481</v>
      </c>
      <c r="AY63">
        <v>22471</v>
      </c>
      <c r="AZ63" t="s">
        <v>85</v>
      </c>
      <c r="BA63">
        <v>-5.08</v>
      </c>
      <c r="BB63" t="s">
        <v>131</v>
      </c>
    </row>
    <row r="64" spans="1:54" x14ac:dyDescent="0.2">
      <c r="A64" t="s">
        <v>482</v>
      </c>
      <c r="B64" t="s">
        <v>70</v>
      </c>
      <c r="C64" t="s">
        <v>71</v>
      </c>
      <c r="D64" t="s">
        <v>99</v>
      </c>
      <c r="E64" t="s">
        <v>100</v>
      </c>
      <c r="F64" t="s">
        <v>123</v>
      </c>
      <c r="G64" t="s">
        <v>483</v>
      </c>
      <c r="H64" t="s">
        <v>413</v>
      </c>
      <c r="I64">
        <v>24</v>
      </c>
      <c r="J64">
        <v>150</v>
      </c>
      <c r="K64" t="s">
        <v>77</v>
      </c>
      <c r="L64" t="s">
        <v>116</v>
      </c>
      <c r="M64" t="s">
        <v>117</v>
      </c>
      <c r="N64" t="s">
        <v>78</v>
      </c>
      <c r="P64" t="s">
        <v>79</v>
      </c>
      <c r="R64" t="s">
        <v>80</v>
      </c>
      <c r="S64" t="s">
        <v>81</v>
      </c>
      <c r="T64">
        <v>0</v>
      </c>
      <c r="U64">
        <v>22.5</v>
      </c>
      <c r="V64" t="s">
        <v>77</v>
      </c>
      <c r="W64" t="s">
        <v>77</v>
      </c>
      <c r="X64">
        <v>24</v>
      </c>
      <c r="Y64" t="s">
        <v>77</v>
      </c>
      <c r="Z64" t="s">
        <v>77</v>
      </c>
      <c r="AA64">
        <v>4</v>
      </c>
      <c r="AB64">
        <v>64.665999999999997</v>
      </c>
      <c r="AC64">
        <v>-0.45</v>
      </c>
      <c r="AD64">
        <v>-3.9</v>
      </c>
      <c r="AE64">
        <v>-5.16</v>
      </c>
      <c r="AF64" s="1">
        <v>36439</v>
      </c>
      <c r="AG64" s="2">
        <v>37006.614583333336</v>
      </c>
      <c r="AH64">
        <v>-7</v>
      </c>
      <c r="AI64">
        <v>0.45</v>
      </c>
      <c r="AJ64">
        <v>6.2</v>
      </c>
      <c r="AK64">
        <v>0</v>
      </c>
      <c r="AL64">
        <v>7.2581000000000007E-2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2486320</v>
      </c>
      <c r="AS64">
        <v>5787350</v>
      </c>
      <c r="AT64" t="s">
        <v>484</v>
      </c>
      <c r="AU64">
        <v>1576318</v>
      </c>
      <c r="AV64">
        <v>5225721</v>
      </c>
      <c r="AW64" t="s">
        <v>485</v>
      </c>
      <c r="AX64" t="s">
        <v>486</v>
      </c>
      <c r="AY64">
        <v>22504</v>
      </c>
      <c r="AZ64" t="s">
        <v>85</v>
      </c>
      <c r="BA64">
        <v>-4.8</v>
      </c>
      <c r="BB64" t="s">
        <v>243</v>
      </c>
    </row>
    <row r="65" spans="1:54" x14ac:dyDescent="0.2">
      <c r="A65" t="s">
        <v>487</v>
      </c>
      <c r="B65" t="s">
        <v>70</v>
      </c>
      <c r="C65" t="s">
        <v>71</v>
      </c>
      <c r="D65" t="s">
        <v>139</v>
      </c>
      <c r="E65" t="s">
        <v>140</v>
      </c>
      <c r="F65" t="s">
        <v>74</v>
      </c>
      <c r="G65" t="s">
        <v>488</v>
      </c>
      <c r="H65" t="s">
        <v>489</v>
      </c>
      <c r="I65">
        <v>22.6</v>
      </c>
      <c r="J65">
        <v>150</v>
      </c>
      <c r="K65" s="1">
        <v>36055</v>
      </c>
      <c r="L65" t="s">
        <v>104</v>
      </c>
      <c r="M65" t="s">
        <v>105</v>
      </c>
      <c r="N65" t="s">
        <v>318</v>
      </c>
      <c r="O65" t="s">
        <v>319</v>
      </c>
      <c r="P65" t="s">
        <v>79</v>
      </c>
      <c r="R65" t="s">
        <v>80</v>
      </c>
      <c r="S65" t="s">
        <v>81</v>
      </c>
      <c r="T65">
        <v>0</v>
      </c>
      <c r="U65">
        <v>18.600000000000001</v>
      </c>
      <c r="V65" t="s">
        <v>77</v>
      </c>
      <c r="W65" t="s">
        <v>77</v>
      </c>
      <c r="X65">
        <v>22.6</v>
      </c>
      <c r="Y65" t="s">
        <v>77</v>
      </c>
      <c r="Z65" t="s">
        <v>77</v>
      </c>
      <c r="AA65">
        <v>35</v>
      </c>
      <c r="AB65">
        <v>96.308999999999997</v>
      </c>
      <c r="AC65">
        <v>-0.25</v>
      </c>
      <c r="AD65">
        <v>-7.51</v>
      </c>
      <c r="AE65">
        <v>-10.7</v>
      </c>
      <c r="AF65" s="2">
        <v>36280.5</v>
      </c>
      <c r="AG65" s="2">
        <v>37013.645833333336</v>
      </c>
      <c r="AH65">
        <v>-10.637</v>
      </c>
      <c r="AI65">
        <v>0.67500000000000004</v>
      </c>
      <c r="AJ65">
        <v>7</v>
      </c>
      <c r="AK65">
        <v>7</v>
      </c>
      <c r="AL65">
        <v>9.6429000000000001E-2</v>
      </c>
      <c r="AM65">
        <v>0</v>
      </c>
      <c r="AN65">
        <v>0</v>
      </c>
      <c r="AO65">
        <v>0</v>
      </c>
      <c r="AP65">
        <v>1</v>
      </c>
      <c r="AQ65">
        <v>3</v>
      </c>
      <c r="AR65">
        <v>2486320</v>
      </c>
      <c r="AS65">
        <v>5791270</v>
      </c>
      <c r="AT65" t="s">
        <v>490</v>
      </c>
      <c r="AU65">
        <v>1576318</v>
      </c>
      <c r="AV65">
        <v>5229639</v>
      </c>
      <c r="AW65" t="s">
        <v>491</v>
      </c>
      <c r="AX65" t="s">
        <v>492</v>
      </c>
      <c r="AY65">
        <v>22505</v>
      </c>
      <c r="AZ65" t="s">
        <v>85</v>
      </c>
      <c r="BA65">
        <v>-10.15</v>
      </c>
      <c r="BB65" t="s">
        <v>121</v>
      </c>
    </row>
    <row r="66" spans="1:54" x14ac:dyDescent="0.2">
      <c r="A66" t="s">
        <v>493</v>
      </c>
      <c r="B66" t="s">
        <v>70</v>
      </c>
      <c r="C66" t="s">
        <v>71</v>
      </c>
      <c r="D66" t="s">
        <v>99</v>
      </c>
      <c r="E66" t="s">
        <v>100</v>
      </c>
      <c r="F66" t="s">
        <v>74</v>
      </c>
      <c r="G66" t="s">
        <v>488</v>
      </c>
      <c r="H66" t="s">
        <v>494</v>
      </c>
      <c r="I66">
        <v>26.15</v>
      </c>
      <c r="J66">
        <v>150</v>
      </c>
      <c r="K66" s="1">
        <v>36056</v>
      </c>
      <c r="L66" t="s">
        <v>104</v>
      </c>
      <c r="M66" t="s">
        <v>105</v>
      </c>
      <c r="N66" t="s">
        <v>318</v>
      </c>
      <c r="O66" t="s">
        <v>319</v>
      </c>
      <c r="P66" t="s">
        <v>495</v>
      </c>
      <c r="Q66" t="s">
        <v>496</v>
      </c>
      <c r="R66" t="s">
        <v>80</v>
      </c>
      <c r="S66" t="s">
        <v>81</v>
      </c>
      <c r="T66">
        <v>2</v>
      </c>
      <c r="U66">
        <v>22.15</v>
      </c>
      <c r="V66" t="s">
        <v>77</v>
      </c>
      <c r="W66" t="s">
        <v>77</v>
      </c>
      <c r="X66">
        <v>26.15</v>
      </c>
      <c r="Y66" t="s">
        <v>77</v>
      </c>
      <c r="Z66" t="s">
        <v>77</v>
      </c>
      <c r="AA66">
        <v>109</v>
      </c>
      <c r="AB66">
        <v>96.741</v>
      </c>
      <c r="AC66">
        <v>-0.26</v>
      </c>
      <c r="AD66">
        <v>-6.13</v>
      </c>
      <c r="AE66">
        <v>-20.91</v>
      </c>
      <c r="AF66" s="2">
        <v>36276.5</v>
      </c>
      <c r="AG66" s="1">
        <v>41421</v>
      </c>
      <c r="AH66">
        <v>-10.026</v>
      </c>
      <c r="AI66">
        <v>0.9</v>
      </c>
      <c r="AJ66">
        <v>4.9000000000000004</v>
      </c>
      <c r="AK66">
        <v>6</v>
      </c>
      <c r="AL66">
        <v>0.183673</v>
      </c>
      <c r="AM66">
        <v>0</v>
      </c>
      <c r="AN66">
        <v>0</v>
      </c>
      <c r="AO66">
        <v>0</v>
      </c>
      <c r="AP66">
        <v>1</v>
      </c>
      <c r="AQ66">
        <v>2</v>
      </c>
      <c r="AR66">
        <v>2486235</v>
      </c>
      <c r="AS66">
        <v>5791284</v>
      </c>
      <c r="AT66" t="s">
        <v>497</v>
      </c>
      <c r="AU66">
        <v>1576233</v>
      </c>
      <c r="AV66">
        <v>5229653</v>
      </c>
      <c r="AW66" t="s">
        <v>498</v>
      </c>
      <c r="AX66" t="s">
        <v>499</v>
      </c>
      <c r="AY66">
        <v>22511</v>
      </c>
      <c r="AZ66" t="s">
        <v>85</v>
      </c>
      <c r="BA66">
        <v>-9.61</v>
      </c>
      <c r="BB66" t="s">
        <v>121</v>
      </c>
    </row>
    <row r="67" spans="1:54" x14ac:dyDescent="0.2">
      <c r="A67" t="s">
        <v>500</v>
      </c>
      <c r="B67" t="s">
        <v>70</v>
      </c>
      <c r="C67" t="s">
        <v>71</v>
      </c>
      <c r="D67" t="s">
        <v>99</v>
      </c>
      <c r="E67" t="s">
        <v>100</v>
      </c>
      <c r="F67" t="s">
        <v>74</v>
      </c>
      <c r="G67" t="s">
        <v>501</v>
      </c>
      <c r="H67" t="s">
        <v>502</v>
      </c>
      <c r="I67">
        <v>27.65</v>
      </c>
      <c r="J67">
        <v>150</v>
      </c>
      <c r="K67" s="1">
        <v>36073</v>
      </c>
      <c r="L67" t="s">
        <v>104</v>
      </c>
      <c r="M67" t="s">
        <v>105</v>
      </c>
      <c r="N67" t="s">
        <v>318</v>
      </c>
      <c r="O67" t="s">
        <v>319</v>
      </c>
      <c r="P67" t="s">
        <v>79</v>
      </c>
      <c r="R67" t="s">
        <v>298</v>
      </c>
      <c r="S67" t="s">
        <v>81</v>
      </c>
      <c r="T67">
        <v>26</v>
      </c>
      <c r="U67">
        <v>21.65</v>
      </c>
      <c r="V67" t="s">
        <v>77</v>
      </c>
      <c r="W67" t="s">
        <v>77</v>
      </c>
      <c r="X67">
        <v>27.65</v>
      </c>
      <c r="Y67" t="s">
        <v>77</v>
      </c>
      <c r="Z67" t="s">
        <v>77</v>
      </c>
      <c r="AA67">
        <v>54</v>
      </c>
      <c r="AB67">
        <v>98.37</v>
      </c>
      <c r="AC67">
        <v>-0.18</v>
      </c>
      <c r="AD67">
        <v>-7.91</v>
      </c>
      <c r="AE67">
        <v>-19.899999999999999</v>
      </c>
      <c r="AF67" s="2">
        <v>36276.5</v>
      </c>
      <c r="AG67" s="2">
        <v>42340.354166666664</v>
      </c>
      <c r="AH67">
        <v>-10.198</v>
      </c>
      <c r="AI67">
        <v>0.25</v>
      </c>
      <c r="AJ67">
        <v>7.57</v>
      </c>
      <c r="AK67">
        <v>10</v>
      </c>
      <c r="AL67">
        <v>3.3024999999999999E-2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2486236</v>
      </c>
      <c r="AS67">
        <v>5791705</v>
      </c>
      <c r="AT67" t="s">
        <v>503</v>
      </c>
      <c r="AU67">
        <v>1576234</v>
      </c>
      <c r="AV67">
        <v>5230074</v>
      </c>
      <c r="AW67" t="s">
        <v>504</v>
      </c>
      <c r="AX67" t="s">
        <v>505</v>
      </c>
      <c r="AY67">
        <v>22513</v>
      </c>
      <c r="AZ67" t="s">
        <v>85</v>
      </c>
      <c r="BA67">
        <v>-10.57</v>
      </c>
      <c r="BB67" t="s">
        <v>121</v>
      </c>
    </row>
    <row r="68" spans="1:54" x14ac:dyDescent="0.2">
      <c r="A68" t="s">
        <v>506</v>
      </c>
      <c r="B68" t="s">
        <v>70</v>
      </c>
      <c r="C68" t="s">
        <v>71</v>
      </c>
      <c r="D68" t="s">
        <v>99</v>
      </c>
      <c r="E68" t="s">
        <v>100</v>
      </c>
      <c r="F68" t="s">
        <v>74</v>
      </c>
      <c r="G68" t="s">
        <v>507</v>
      </c>
      <c r="H68" t="s">
        <v>508</v>
      </c>
      <c r="I68">
        <v>23.9</v>
      </c>
      <c r="J68">
        <v>150</v>
      </c>
      <c r="K68" s="1">
        <v>36060</v>
      </c>
      <c r="L68" t="s">
        <v>104</v>
      </c>
      <c r="M68" t="s">
        <v>105</v>
      </c>
      <c r="N68" t="s">
        <v>318</v>
      </c>
      <c r="O68" t="s">
        <v>319</v>
      </c>
      <c r="P68" t="s">
        <v>79</v>
      </c>
      <c r="R68" t="s">
        <v>80</v>
      </c>
      <c r="S68" t="s">
        <v>81</v>
      </c>
      <c r="T68">
        <v>2</v>
      </c>
      <c r="U68">
        <v>20.2</v>
      </c>
      <c r="V68" t="s">
        <v>77</v>
      </c>
      <c r="W68" t="s">
        <v>77</v>
      </c>
      <c r="X68">
        <v>24.2</v>
      </c>
      <c r="Y68" t="s">
        <v>77</v>
      </c>
      <c r="Z68" t="s">
        <v>77</v>
      </c>
      <c r="AA68">
        <v>35</v>
      </c>
      <c r="AB68">
        <v>97.436999999999998</v>
      </c>
      <c r="AC68">
        <v>-0.21</v>
      </c>
      <c r="AD68">
        <v>-9.75</v>
      </c>
      <c r="AE68">
        <v>-22.327999999999999</v>
      </c>
      <c r="AF68" s="2">
        <v>36276.5</v>
      </c>
      <c r="AG68" s="2">
        <v>42447.395833333336</v>
      </c>
      <c r="AH68">
        <v>-12.536</v>
      </c>
      <c r="AI68">
        <v>1.1599999999999999</v>
      </c>
      <c r="AJ68">
        <v>2.9</v>
      </c>
      <c r="AK68">
        <v>8</v>
      </c>
      <c r="AL68">
        <v>0.4</v>
      </c>
      <c r="AM68">
        <v>0</v>
      </c>
      <c r="AN68">
        <v>0</v>
      </c>
      <c r="AO68">
        <v>1</v>
      </c>
      <c r="AP68">
        <v>1</v>
      </c>
      <c r="AQ68">
        <v>2</v>
      </c>
      <c r="AR68">
        <v>2486273</v>
      </c>
      <c r="AS68">
        <v>5791510</v>
      </c>
      <c r="AT68" t="s">
        <v>509</v>
      </c>
      <c r="AU68">
        <v>1576271</v>
      </c>
      <c r="AV68">
        <v>5229879</v>
      </c>
      <c r="AW68" t="s">
        <v>510</v>
      </c>
      <c r="AX68" t="s">
        <v>511</v>
      </c>
      <c r="AY68">
        <v>22529</v>
      </c>
      <c r="AZ68" t="s">
        <v>85</v>
      </c>
      <c r="BA68">
        <v>-12.25</v>
      </c>
      <c r="BB68" t="s">
        <v>121</v>
      </c>
    </row>
    <row r="69" spans="1:54" x14ac:dyDescent="0.2">
      <c r="A69" t="s">
        <v>512</v>
      </c>
      <c r="B69" t="s">
        <v>70</v>
      </c>
      <c r="C69" t="s">
        <v>71</v>
      </c>
      <c r="D69" t="s">
        <v>99</v>
      </c>
      <c r="E69" t="s">
        <v>100</v>
      </c>
      <c r="F69" t="s">
        <v>513</v>
      </c>
      <c r="G69" t="s">
        <v>251</v>
      </c>
      <c r="H69" t="s">
        <v>514</v>
      </c>
      <c r="I69">
        <v>25.1</v>
      </c>
      <c r="J69">
        <v>100</v>
      </c>
      <c r="K69" t="s">
        <v>77</v>
      </c>
      <c r="L69" t="s">
        <v>116</v>
      </c>
      <c r="M69" t="s">
        <v>117</v>
      </c>
      <c r="N69" t="s">
        <v>78</v>
      </c>
      <c r="P69" t="s">
        <v>79</v>
      </c>
      <c r="R69" t="s">
        <v>80</v>
      </c>
      <c r="S69" t="s">
        <v>81</v>
      </c>
      <c r="T69">
        <v>0</v>
      </c>
      <c r="U69" t="s">
        <v>77</v>
      </c>
      <c r="V69" t="s">
        <v>77</v>
      </c>
      <c r="W69" t="s">
        <v>77</v>
      </c>
      <c r="X69" t="s">
        <v>77</v>
      </c>
      <c r="Y69" t="s">
        <v>77</v>
      </c>
      <c r="Z69" t="s">
        <v>77</v>
      </c>
      <c r="AA69">
        <v>5</v>
      </c>
      <c r="AB69">
        <v>72.040000000000006</v>
      </c>
      <c r="AC69">
        <v>-0.25</v>
      </c>
      <c r="AD69">
        <v>-4.2699999999999996</v>
      </c>
      <c r="AE69">
        <v>-5.85</v>
      </c>
      <c r="AF69" s="1">
        <v>36439</v>
      </c>
      <c r="AG69" s="2">
        <v>37020.636111111111</v>
      </c>
      <c r="AH69">
        <v>-5.8</v>
      </c>
      <c r="AI69">
        <v>0.45</v>
      </c>
      <c r="AJ69">
        <v>8</v>
      </c>
      <c r="AK69">
        <v>5</v>
      </c>
      <c r="AL69">
        <v>5.6250000000000001E-2</v>
      </c>
      <c r="AM69">
        <v>0</v>
      </c>
      <c r="AN69">
        <v>0</v>
      </c>
      <c r="AO69">
        <v>0</v>
      </c>
      <c r="AP69">
        <v>1</v>
      </c>
      <c r="AQ69">
        <v>2</v>
      </c>
      <c r="AR69">
        <v>2486290</v>
      </c>
      <c r="AS69">
        <v>5787770</v>
      </c>
      <c r="AT69" t="s">
        <v>515</v>
      </c>
      <c r="AU69">
        <v>1576288</v>
      </c>
      <c r="AV69">
        <v>5226141</v>
      </c>
      <c r="AW69" t="s">
        <v>516</v>
      </c>
      <c r="AX69" t="s">
        <v>517</v>
      </c>
      <c r="AY69">
        <v>22531</v>
      </c>
      <c r="AZ69" t="s">
        <v>85</v>
      </c>
      <c r="BA69">
        <v>-6</v>
      </c>
      <c r="BB69" t="s">
        <v>207</v>
      </c>
    </row>
    <row r="70" spans="1:54" x14ac:dyDescent="0.2">
      <c r="A70" t="s">
        <v>518</v>
      </c>
      <c r="B70" t="s">
        <v>70</v>
      </c>
      <c r="C70" t="s">
        <v>71</v>
      </c>
      <c r="D70" t="s">
        <v>99</v>
      </c>
      <c r="E70" t="s">
        <v>100</v>
      </c>
      <c r="F70" t="s">
        <v>123</v>
      </c>
      <c r="G70" t="s">
        <v>483</v>
      </c>
      <c r="H70" t="s">
        <v>519</v>
      </c>
      <c r="I70">
        <v>33.6</v>
      </c>
      <c r="J70">
        <v>150</v>
      </c>
      <c r="K70" s="1">
        <v>36442</v>
      </c>
      <c r="L70" t="s">
        <v>116</v>
      </c>
      <c r="M70" t="s">
        <v>117</v>
      </c>
      <c r="N70" t="s">
        <v>78</v>
      </c>
      <c r="P70" t="s">
        <v>79</v>
      </c>
      <c r="R70" t="s">
        <v>80</v>
      </c>
      <c r="S70" t="s">
        <v>81</v>
      </c>
      <c r="T70">
        <v>0</v>
      </c>
      <c r="U70">
        <v>30.6</v>
      </c>
      <c r="V70" t="s">
        <v>77</v>
      </c>
      <c r="W70" t="s">
        <v>77</v>
      </c>
      <c r="X70">
        <v>33.6</v>
      </c>
      <c r="Y70" t="s">
        <v>77</v>
      </c>
      <c r="Z70" t="s">
        <v>77</v>
      </c>
      <c r="AA70">
        <v>2</v>
      </c>
      <c r="AB70">
        <v>64.3</v>
      </c>
      <c r="AC70">
        <v>0</v>
      </c>
      <c r="AD70">
        <v>-2.63</v>
      </c>
      <c r="AE70">
        <v>-2.7</v>
      </c>
      <c r="AF70" s="2">
        <v>36458.613194444442</v>
      </c>
      <c r="AG70" s="2">
        <v>36472.650694444441</v>
      </c>
      <c r="AH70">
        <v>-3.7</v>
      </c>
      <c r="AI70" t="s">
        <v>77</v>
      </c>
      <c r="AJ70" t="s">
        <v>77</v>
      </c>
      <c r="AK70">
        <v>12</v>
      </c>
      <c r="AL70" t="s">
        <v>77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2486200</v>
      </c>
      <c r="AS70">
        <v>5786920</v>
      </c>
      <c r="AT70" t="s">
        <v>520</v>
      </c>
      <c r="AU70">
        <v>1576198</v>
      </c>
      <c r="AV70">
        <v>5225291</v>
      </c>
      <c r="AW70" t="s">
        <v>521</v>
      </c>
      <c r="AX70" t="s">
        <v>522</v>
      </c>
      <c r="AY70">
        <v>22545</v>
      </c>
      <c r="AZ70" t="s">
        <v>85</v>
      </c>
      <c r="BA70">
        <v>-2.63</v>
      </c>
      <c r="BB70" t="s">
        <v>308</v>
      </c>
    </row>
    <row r="71" spans="1:54" x14ac:dyDescent="0.2">
      <c r="A71" t="s">
        <v>523</v>
      </c>
      <c r="B71" t="s">
        <v>70</v>
      </c>
      <c r="C71" t="s">
        <v>71</v>
      </c>
      <c r="D71" t="s">
        <v>99</v>
      </c>
      <c r="E71" t="s">
        <v>100</v>
      </c>
      <c r="F71" t="s">
        <v>74</v>
      </c>
      <c r="G71" t="s">
        <v>488</v>
      </c>
      <c r="H71" t="s">
        <v>489</v>
      </c>
      <c r="I71">
        <v>21.75</v>
      </c>
      <c r="J71">
        <v>150</v>
      </c>
      <c r="K71" s="1">
        <v>36076</v>
      </c>
      <c r="L71" t="s">
        <v>104</v>
      </c>
      <c r="M71" t="s">
        <v>105</v>
      </c>
      <c r="N71" t="s">
        <v>318</v>
      </c>
      <c r="O71" t="s">
        <v>319</v>
      </c>
      <c r="P71" t="s">
        <v>79</v>
      </c>
      <c r="R71" t="s">
        <v>80</v>
      </c>
      <c r="S71" t="s">
        <v>81</v>
      </c>
      <c r="T71">
        <v>1</v>
      </c>
      <c r="U71">
        <v>15.75</v>
      </c>
      <c r="V71" t="s">
        <v>77</v>
      </c>
      <c r="W71" t="s">
        <v>77</v>
      </c>
      <c r="X71">
        <v>21.75</v>
      </c>
      <c r="Y71" t="s">
        <v>77</v>
      </c>
      <c r="Z71" t="s">
        <v>77</v>
      </c>
      <c r="AA71">
        <v>30</v>
      </c>
      <c r="AB71">
        <v>98.935000000000002</v>
      </c>
      <c r="AC71">
        <v>-0.21</v>
      </c>
      <c r="AD71">
        <v>-4.13</v>
      </c>
      <c r="AE71">
        <v>-6.88</v>
      </c>
      <c r="AF71" s="2">
        <v>36276.5</v>
      </c>
      <c r="AG71" s="2">
        <v>37002.679166666669</v>
      </c>
      <c r="AH71">
        <v>-5.42</v>
      </c>
      <c r="AI71">
        <v>0.18</v>
      </c>
      <c r="AJ71">
        <v>14.75</v>
      </c>
      <c r="AK71">
        <v>8</v>
      </c>
      <c r="AL71">
        <v>1.2203E-2</v>
      </c>
      <c r="AM71">
        <v>0</v>
      </c>
      <c r="AN71">
        <v>0</v>
      </c>
      <c r="AO71">
        <v>0</v>
      </c>
      <c r="AP71">
        <v>1</v>
      </c>
      <c r="AQ71">
        <v>2</v>
      </c>
      <c r="AR71">
        <v>2486210</v>
      </c>
      <c r="AS71">
        <v>5792030</v>
      </c>
      <c r="AT71" t="s">
        <v>524</v>
      </c>
      <c r="AU71">
        <v>1576208</v>
      </c>
      <c r="AV71">
        <v>5230399</v>
      </c>
      <c r="AW71" t="s">
        <v>525</v>
      </c>
      <c r="AX71" t="s">
        <v>526</v>
      </c>
      <c r="AY71">
        <v>22546</v>
      </c>
      <c r="AZ71" t="s">
        <v>85</v>
      </c>
      <c r="BA71">
        <v>-5.35</v>
      </c>
      <c r="BB71" t="s">
        <v>121</v>
      </c>
    </row>
    <row r="72" spans="1:54" x14ac:dyDescent="0.2">
      <c r="A72" t="s">
        <v>527</v>
      </c>
      <c r="B72" t="s">
        <v>70</v>
      </c>
      <c r="C72" t="s">
        <v>71</v>
      </c>
      <c r="D72" t="s">
        <v>139</v>
      </c>
      <c r="E72" t="s">
        <v>140</v>
      </c>
      <c r="F72" t="s">
        <v>513</v>
      </c>
      <c r="G72" t="s">
        <v>251</v>
      </c>
      <c r="H72" t="s">
        <v>413</v>
      </c>
      <c r="I72">
        <v>7</v>
      </c>
      <c r="J72">
        <v>900</v>
      </c>
      <c r="K72" t="s">
        <v>77</v>
      </c>
      <c r="L72" t="s">
        <v>78</v>
      </c>
      <c r="N72" t="s">
        <v>78</v>
      </c>
      <c r="P72" t="s">
        <v>79</v>
      </c>
      <c r="R72" t="s">
        <v>80</v>
      </c>
      <c r="S72" t="s">
        <v>81</v>
      </c>
      <c r="T72">
        <v>0</v>
      </c>
      <c r="U72" t="s">
        <v>77</v>
      </c>
      <c r="V72" t="s">
        <v>77</v>
      </c>
      <c r="W72" t="s">
        <v>77</v>
      </c>
      <c r="X72" t="s">
        <v>77</v>
      </c>
      <c r="Y72" t="s">
        <v>77</v>
      </c>
      <c r="Z72" t="s">
        <v>77</v>
      </c>
      <c r="AA72">
        <v>8</v>
      </c>
      <c r="AB72">
        <v>64.903000000000006</v>
      </c>
      <c r="AC72">
        <v>0</v>
      </c>
      <c r="AD72">
        <v>-3.2</v>
      </c>
      <c r="AE72">
        <v>-5.2</v>
      </c>
      <c r="AF72" s="2">
        <v>36277.5</v>
      </c>
      <c r="AG72" s="2">
        <v>37006.607638888891</v>
      </c>
      <c r="AH72">
        <v>-6.9</v>
      </c>
      <c r="AI72">
        <v>0.2</v>
      </c>
      <c r="AJ72">
        <v>2.2999999999999998</v>
      </c>
      <c r="AK72">
        <v>0</v>
      </c>
      <c r="AL72">
        <v>8.6957000000000007E-2</v>
      </c>
      <c r="AM72">
        <v>0</v>
      </c>
      <c r="AN72">
        <v>0</v>
      </c>
      <c r="AO72">
        <v>0</v>
      </c>
      <c r="AP72">
        <v>1</v>
      </c>
      <c r="AQ72">
        <v>2</v>
      </c>
      <c r="AR72">
        <v>2486201</v>
      </c>
      <c r="AS72">
        <v>5787378</v>
      </c>
      <c r="AT72" t="s">
        <v>528</v>
      </c>
      <c r="AU72">
        <v>1576199</v>
      </c>
      <c r="AV72">
        <v>5225749</v>
      </c>
      <c r="AW72" t="s">
        <v>529</v>
      </c>
      <c r="AX72" t="s">
        <v>530</v>
      </c>
      <c r="AY72">
        <v>22549</v>
      </c>
      <c r="AZ72" t="s">
        <v>85</v>
      </c>
      <c r="BA72">
        <v>-3.7</v>
      </c>
      <c r="BB72" t="s">
        <v>131</v>
      </c>
    </row>
    <row r="73" spans="1:54" x14ac:dyDescent="0.2">
      <c r="A73" t="s">
        <v>531</v>
      </c>
      <c r="B73" t="s">
        <v>70</v>
      </c>
      <c r="C73" t="s">
        <v>71</v>
      </c>
      <c r="D73" t="s">
        <v>99</v>
      </c>
      <c r="E73" t="s">
        <v>100</v>
      </c>
      <c r="F73" t="s">
        <v>123</v>
      </c>
      <c r="G73" t="s">
        <v>483</v>
      </c>
      <c r="H73" t="s">
        <v>532</v>
      </c>
      <c r="I73">
        <v>24</v>
      </c>
      <c r="J73">
        <v>150</v>
      </c>
      <c r="K73" s="1">
        <v>36432</v>
      </c>
      <c r="L73" t="s">
        <v>116</v>
      </c>
      <c r="M73" t="s">
        <v>117</v>
      </c>
      <c r="N73" t="s">
        <v>78</v>
      </c>
      <c r="P73" t="s">
        <v>79</v>
      </c>
      <c r="R73" t="s">
        <v>80</v>
      </c>
      <c r="S73" t="s">
        <v>81</v>
      </c>
      <c r="T73">
        <v>0</v>
      </c>
      <c r="U73">
        <v>22</v>
      </c>
      <c r="V73" t="s">
        <v>77</v>
      </c>
      <c r="W73" t="s">
        <v>77</v>
      </c>
      <c r="X73">
        <v>24</v>
      </c>
      <c r="Y73" t="s">
        <v>77</v>
      </c>
      <c r="Z73" t="s">
        <v>77</v>
      </c>
      <c r="AA73">
        <v>37</v>
      </c>
      <c r="AB73">
        <v>61.427</v>
      </c>
      <c r="AC73">
        <v>-0.6</v>
      </c>
      <c r="AD73">
        <v>-0.88</v>
      </c>
      <c r="AE73">
        <v>-3.39</v>
      </c>
      <c r="AF73" s="2">
        <v>36458.618750000001</v>
      </c>
      <c r="AG73" s="2">
        <v>37391.423611111109</v>
      </c>
      <c r="AH73">
        <v>-2.8479999999999999</v>
      </c>
      <c r="AI73" t="s">
        <v>77</v>
      </c>
      <c r="AJ73" t="s">
        <v>77</v>
      </c>
      <c r="AK73">
        <v>5</v>
      </c>
      <c r="AL73" t="s">
        <v>77</v>
      </c>
      <c r="AM73">
        <v>0</v>
      </c>
      <c r="AN73">
        <v>0</v>
      </c>
      <c r="AO73">
        <v>0</v>
      </c>
      <c r="AP73">
        <v>0</v>
      </c>
      <c r="AQ73">
        <v>3</v>
      </c>
      <c r="AR73">
        <v>2486177</v>
      </c>
      <c r="AS73">
        <v>5786748</v>
      </c>
      <c r="AT73" t="s">
        <v>533</v>
      </c>
      <c r="AU73">
        <v>1576175</v>
      </c>
      <c r="AV73">
        <v>5225119</v>
      </c>
      <c r="AW73" t="s">
        <v>534</v>
      </c>
      <c r="AX73" t="s">
        <v>535</v>
      </c>
      <c r="AY73">
        <v>22550</v>
      </c>
      <c r="AZ73" t="s">
        <v>85</v>
      </c>
      <c r="BA73">
        <v>-2.2000000000000002</v>
      </c>
      <c r="BB73" t="s">
        <v>308</v>
      </c>
    </row>
    <row r="74" spans="1:54" x14ac:dyDescent="0.2">
      <c r="A74" t="s">
        <v>536</v>
      </c>
      <c r="B74" t="s">
        <v>70</v>
      </c>
      <c r="C74" t="s">
        <v>71</v>
      </c>
      <c r="D74" t="s">
        <v>99</v>
      </c>
      <c r="E74" t="s">
        <v>100</v>
      </c>
      <c r="F74" t="s">
        <v>89</v>
      </c>
      <c r="G74" t="s">
        <v>537</v>
      </c>
      <c r="H74" t="s">
        <v>538</v>
      </c>
      <c r="I74">
        <v>29.4</v>
      </c>
      <c r="J74">
        <v>150</v>
      </c>
      <c r="K74" s="1">
        <v>37153</v>
      </c>
      <c r="L74" t="s">
        <v>104</v>
      </c>
      <c r="M74" t="s">
        <v>105</v>
      </c>
      <c r="N74" t="s">
        <v>126</v>
      </c>
      <c r="O74" t="s">
        <v>127</v>
      </c>
      <c r="P74" t="s">
        <v>79</v>
      </c>
      <c r="R74" t="s">
        <v>80</v>
      </c>
      <c r="S74" t="s">
        <v>81</v>
      </c>
      <c r="T74">
        <v>0</v>
      </c>
      <c r="U74">
        <v>28.4</v>
      </c>
      <c r="V74" t="s">
        <v>77</v>
      </c>
      <c r="W74" t="s">
        <v>77</v>
      </c>
      <c r="X74">
        <v>29.4</v>
      </c>
      <c r="Y74" t="s">
        <v>77</v>
      </c>
      <c r="Z74" t="s">
        <v>77</v>
      </c>
      <c r="AA74">
        <v>0</v>
      </c>
      <c r="AB74">
        <v>68.290000000000006</v>
      </c>
      <c r="AC74">
        <v>0</v>
      </c>
      <c r="AD74" t="s">
        <v>77</v>
      </c>
      <c r="AE74" t="s">
        <v>77</v>
      </c>
      <c r="AF74" t="s">
        <v>77</v>
      </c>
      <c r="AG74" t="s">
        <v>77</v>
      </c>
      <c r="AH74">
        <v>-6.5</v>
      </c>
      <c r="AI74" t="s">
        <v>77</v>
      </c>
      <c r="AJ74" t="s">
        <v>77</v>
      </c>
      <c r="AK74">
        <v>9</v>
      </c>
      <c r="AL74" t="s">
        <v>77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2486185</v>
      </c>
      <c r="AS74">
        <v>5787295</v>
      </c>
      <c r="AT74" t="s">
        <v>539</v>
      </c>
      <c r="AU74">
        <v>1576183</v>
      </c>
      <c r="AV74">
        <v>5225666</v>
      </c>
      <c r="AW74" t="s">
        <v>540</v>
      </c>
      <c r="AX74" t="s">
        <v>541</v>
      </c>
      <c r="AY74">
        <v>22575</v>
      </c>
      <c r="AZ74" t="s">
        <v>85</v>
      </c>
      <c r="BA74">
        <v>-2.6</v>
      </c>
      <c r="BB74" t="s">
        <v>308</v>
      </c>
    </row>
    <row r="75" spans="1:54" x14ac:dyDescent="0.2">
      <c r="A75" t="s">
        <v>542</v>
      </c>
      <c r="B75" t="s">
        <v>70</v>
      </c>
      <c r="C75" t="s">
        <v>71</v>
      </c>
      <c r="D75" t="s">
        <v>543</v>
      </c>
      <c r="E75" t="s">
        <v>544</v>
      </c>
      <c r="F75" t="s">
        <v>74</v>
      </c>
      <c r="G75" t="s">
        <v>488</v>
      </c>
      <c r="H75" t="s">
        <v>489</v>
      </c>
      <c r="I75">
        <v>34.770000000000003</v>
      </c>
      <c r="J75">
        <v>150</v>
      </c>
      <c r="K75" s="1">
        <v>36081</v>
      </c>
      <c r="L75" t="s">
        <v>104</v>
      </c>
      <c r="M75" t="s">
        <v>105</v>
      </c>
      <c r="N75" t="s">
        <v>126</v>
      </c>
      <c r="O75" t="s">
        <v>127</v>
      </c>
      <c r="P75" t="s">
        <v>79</v>
      </c>
      <c r="R75" t="s">
        <v>80</v>
      </c>
      <c r="S75" t="s">
        <v>81</v>
      </c>
      <c r="T75">
        <v>1</v>
      </c>
      <c r="U75">
        <v>28.27</v>
      </c>
      <c r="V75" t="s">
        <v>77</v>
      </c>
      <c r="W75" t="s">
        <v>77</v>
      </c>
      <c r="X75">
        <v>34.770000000000003</v>
      </c>
      <c r="Y75" t="s">
        <v>77</v>
      </c>
      <c r="Z75" t="s">
        <v>77</v>
      </c>
      <c r="AA75">
        <v>42</v>
      </c>
      <c r="AB75">
        <v>99.045000000000002</v>
      </c>
      <c r="AC75">
        <v>-0.21</v>
      </c>
      <c r="AD75">
        <v>-3.6</v>
      </c>
      <c r="AE75">
        <v>-11.52</v>
      </c>
      <c r="AF75" s="2">
        <v>36276.5</v>
      </c>
      <c r="AG75" s="2">
        <v>37391.569444444445</v>
      </c>
      <c r="AH75">
        <v>-11.07</v>
      </c>
      <c r="AI75">
        <v>0.28000000000000003</v>
      </c>
      <c r="AJ75">
        <v>12.6</v>
      </c>
      <c r="AK75">
        <v>13</v>
      </c>
      <c r="AL75">
        <v>2.2221999999999999E-2</v>
      </c>
      <c r="AM75">
        <v>0</v>
      </c>
      <c r="AN75">
        <v>0</v>
      </c>
      <c r="AO75">
        <v>0</v>
      </c>
      <c r="AP75">
        <v>1</v>
      </c>
      <c r="AQ75">
        <v>3</v>
      </c>
      <c r="AR75">
        <v>2486190</v>
      </c>
      <c r="AS75">
        <v>5792170</v>
      </c>
      <c r="AT75" t="s">
        <v>545</v>
      </c>
      <c r="AU75">
        <v>1576188</v>
      </c>
      <c r="AV75">
        <v>5230539</v>
      </c>
      <c r="AW75" t="s">
        <v>546</v>
      </c>
      <c r="AX75" t="s">
        <v>547</v>
      </c>
      <c r="AY75">
        <v>22578</v>
      </c>
      <c r="AZ75" t="s">
        <v>85</v>
      </c>
      <c r="BA75">
        <v>-5.2</v>
      </c>
      <c r="BB75" t="s">
        <v>121</v>
      </c>
    </row>
    <row r="76" spans="1:54" x14ac:dyDescent="0.2">
      <c r="A76" t="s">
        <v>548</v>
      </c>
      <c r="B76" t="s">
        <v>70</v>
      </c>
      <c r="C76" t="s">
        <v>71</v>
      </c>
      <c r="D76" t="s">
        <v>99</v>
      </c>
      <c r="E76" t="s">
        <v>100</v>
      </c>
      <c r="F76" t="s">
        <v>123</v>
      </c>
      <c r="G76" t="s">
        <v>483</v>
      </c>
      <c r="H76" t="s">
        <v>519</v>
      </c>
      <c r="I76">
        <v>24</v>
      </c>
      <c r="J76">
        <v>150</v>
      </c>
      <c r="K76" s="1">
        <v>36356</v>
      </c>
      <c r="L76" t="s">
        <v>116</v>
      </c>
      <c r="M76" t="s">
        <v>117</v>
      </c>
      <c r="N76" t="s">
        <v>78</v>
      </c>
      <c r="P76" t="s">
        <v>79</v>
      </c>
      <c r="R76" t="s">
        <v>80</v>
      </c>
      <c r="S76" t="s">
        <v>81</v>
      </c>
      <c r="T76">
        <v>0</v>
      </c>
      <c r="U76">
        <v>22.35</v>
      </c>
      <c r="V76" t="s">
        <v>77</v>
      </c>
      <c r="W76" t="s">
        <v>77</v>
      </c>
      <c r="X76">
        <v>24</v>
      </c>
      <c r="Y76" t="s">
        <v>77</v>
      </c>
      <c r="Z76" t="s">
        <v>77</v>
      </c>
      <c r="AA76">
        <v>37</v>
      </c>
      <c r="AB76">
        <v>61.588000000000001</v>
      </c>
      <c r="AC76">
        <v>-0.5</v>
      </c>
      <c r="AD76">
        <v>-1.77</v>
      </c>
      <c r="AE76">
        <v>-6.5</v>
      </c>
      <c r="AF76" s="1">
        <v>36441</v>
      </c>
      <c r="AG76" s="2">
        <v>37391.420138888891</v>
      </c>
      <c r="AH76">
        <v>-4.952</v>
      </c>
      <c r="AI76" t="s">
        <v>77</v>
      </c>
      <c r="AJ76" t="s">
        <v>77</v>
      </c>
      <c r="AK76">
        <v>5</v>
      </c>
      <c r="AL76" t="s">
        <v>77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2486133</v>
      </c>
      <c r="AS76">
        <v>5786947</v>
      </c>
      <c r="AT76" t="s">
        <v>549</v>
      </c>
      <c r="AU76">
        <v>1576131</v>
      </c>
      <c r="AV76">
        <v>5225318</v>
      </c>
      <c r="AW76" t="s">
        <v>550</v>
      </c>
      <c r="AX76" t="s">
        <v>551</v>
      </c>
      <c r="AY76">
        <v>22605</v>
      </c>
      <c r="AZ76" t="s">
        <v>85</v>
      </c>
      <c r="BA76">
        <v>-4.5999999999999996</v>
      </c>
      <c r="BB76" t="s">
        <v>308</v>
      </c>
    </row>
    <row r="77" spans="1:54" x14ac:dyDescent="0.2">
      <c r="A77" t="s">
        <v>552</v>
      </c>
      <c r="B77" t="s">
        <v>70</v>
      </c>
      <c r="C77" t="s">
        <v>71</v>
      </c>
      <c r="D77" t="s">
        <v>99</v>
      </c>
      <c r="E77" t="s">
        <v>100</v>
      </c>
      <c r="F77" t="s">
        <v>123</v>
      </c>
      <c r="G77" t="s">
        <v>488</v>
      </c>
      <c r="H77" t="s">
        <v>553</v>
      </c>
      <c r="I77">
        <v>28.7</v>
      </c>
      <c r="J77">
        <v>150</v>
      </c>
      <c r="K77" s="1">
        <v>36259</v>
      </c>
      <c r="L77" t="s">
        <v>104</v>
      </c>
      <c r="M77" t="s">
        <v>105</v>
      </c>
      <c r="N77" t="s">
        <v>318</v>
      </c>
      <c r="O77" t="s">
        <v>319</v>
      </c>
      <c r="P77" t="s">
        <v>495</v>
      </c>
      <c r="Q77" t="s">
        <v>496</v>
      </c>
      <c r="R77" t="s">
        <v>80</v>
      </c>
      <c r="S77" t="s">
        <v>81</v>
      </c>
      <c r="T77">
        <v>2</v>
      </c>
      <c r="U77">
        <v>22.15</v>
      </c>
      <c r="V77" t="s">
        <v>77</v>
      </c>
      <c r="W77" t="s">
        <v>77</v>
      </c>
      <c r="X77">
        <v>28.15</v>
      </c>
      <c r="Y77" t="s">
        <v>77</v>
      </c>
      <c r="Z77" t="s">
        <v>77</v>
      </c>
      <c r="AA77">
        <v>168</v>
      </c>
      <c r="AB77">
        <v>81.819999999999993</v>
      </c>
      <c r="AC77">
        <v>-0.3</v>
      </c>
      <c r="AD77">
        <v>999.99</v>
      </c>
      <c r="AE77">
        <v>-8.6999999999999993</v>
      </c>
      <c r="AF77" s="2">
        <v>36284.5</v>
      </c>
      <c r="AG77" s="2">
        <v>41885.520833333336</v>
      </c>
      <c r="AH77">
        <v>-3.6829999999999998</v>
      </c>
      <c r="AI77">
        <v>10</v>
      </c>
      <c r="AJ77">
        <v>16.100000000000001</v>
      </c>
      <c r="AK77">
        <v>11</v>
      </c>
      <c r="AL77">
        <v>0.62111799999999995</v>
      </c>
      <c r="AM77">
        <v>0</v>
      </c>
      <c r="AN77">
        <v>0</v>
      </c>
      <c r="AO77">
        <v>0</v>
      </c>
      <c r="AP77">
        <v>1</v>
      </c>
      <c r="AQ77">
        <v>2</v>
      </c>
      <c r="AR77">
        <v>2486017</v>
      </c>
      <c r="AS77">
        <v>5792893</v>
      </c>
      <c r="AT77" t="s">
        <v>554</v>
      </c>
      <c r="AU77">
        <v>1576015</v>
      </c>
      <c r="AV77">
        <v>5231262</v>
      </c>
      <c r="AW77" t="s">
        <v>555</v>
      </c>
      <c r="AX77" t="s">
        <v>556</v>
      </c>
      <c r="AY77">
        <v>22616</v>
      </c>
      <c r="AZ77" t="s">
        <v>85</v>
      </c>
      <c r="BA77">
        <v>-1.5</v>
      </c>
      <c r="BB77" t="s">
        <v>121</v>
      </c>
    </row>
    <row r="78" spans="1:54" x14ac:dyDescent="0.2">
      <c r="A78" t="s">
        <v>557</v>
      </c>
      <c r="B78" t="s">
        <v>70</v>
      </c>
      <c r="C78" t="s">
        <v>71</v>
      </c>
      <c r="D78" t="s">
        <v>99</v>
      </c>
      <c r="E78" t="s">
        <v>100</v>
      </c>
      <c r="F78" t="s">
        <v>123</v>
      </c>
      <c r="G78" t="s">
        <v>483</v>
      </c>
      <c r="H78" t="s">
        <v>558</v>
      </c>
      <c r="I78">
        <v>16.100000000000001</v>
      </c>
      <c r="J78">
        <v>150</v>
      </c>
      <c r="K78" s="1">
        <v>36433</v>
      </c>
      <c r="L78" t="s">
        <v>106</v>
      </c>
      <c r="M78" t="s">
        <v>107</v>
      </c>
      <c r="N78" t="s">
        <v>78</v>
      </c>
      <c r="P78" t="s">
        <v>495</v>
      </c>
      <c r="Q78" t="s">
        <v>496</v>
      </c>
      <c r="R78" t="s">
        <v>80</v>
      </c>
      <c r="S78" t="s">
        <v>81</v>
      </c>
      <c r="T78">
        <v>3</v>
      </c>
      <c r="U78">
        <v>12.6</v>
      </c>
      <c r="V78" t="s">
        <v>77</v>
      </c>
      <c r="W78" t="s">
        <v>77</v>
      </c>
      <c r="X78">
        <v>16.100000000000001</v>
      </c>
      <c r="Y78" t="s">
        <v>77</v>
      </c>
      <c r="Z78" t="s">
        <v>77</v>
      </c>
      <c r="AA78">
        <v>71</v>
      </c>
      <c r="AB78">
        <v>59.59</v>
      </c>
      <c r="AC78">
        <v>-0.61</v>
      </c>
      <c r="AD78">
        <v>-0.47</v>
      </c>
      <c r="AE78">
        <v>-2.085</v>
      </c>
      <c r="AF78" s="1">
        <v>36441</v>
      </c>
      <c r="AG78" s="2">
        <v>40499.421527777777</v>
      </c>
      <c r="AH78">
        <v>-1.5309999999999999</v>
      </c>
      <c r="AI78" t="s">
        <v>77</v>
      </c>
      <c r="AJ78" t="s">
        <v>77</v>
      </c>
      <c r="AK78">
        <v>6</v>
      </c>
      <c r="AL78" t="s">
        <v>77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2486092</v>
      </c>
      <c r="AS78">
        <v>5786281</v>
      </c>
      <c r="AT78" t="s">
        <v>559</v>
      </c>
      <c r="AU78">
        <v>1576090</v>
      </c>
      <c r="AV78">
        <v>5224652</v>
      </c>
      <c r="AW78" t="s">
        <v>560</v>
      </c>
      <c r="AX78" t="s">
        <v>561</v>
      </c>
      <c r="AY78">
        <v>22617</v>
      </c>
      <c r="AZ78" t="s">
        <v>85</v>
      </c>
      <c r="BA78">
        <v>-1.71</v>
      </c>
      <c r="BB78" t="s">
        <v>308</v>
      </c>
    </row>
    <row r="79" spans="1:54" x14ac:dyDescent="0.2">
      <c r="A79" t="s">
        <v>562</v>
      </c>
      <c r="B79" t="s">
        <v>70</v>
      </c>
      <c r="C79" t="s">
        <v>71</v>
      </c>
      <c r="D79" t="s">
        <v>99</v>
      </c>
      <c r="E79" t="s">
        <v>100</v>
      </c>
      <c r="F79" t="s">
        <v>123</v>
      </c>
      <c r="G79" t="s">
        <v>483</v>
      </c>
      <c r="H79" t="s">
        <v>519</v>
      </c>
      <c r="I79">
        <v>29.5</v>
      </c>
      <c r="J79">
        <v>150</v>
      </c>
      <c r="K79" s="1">
        <v>36425</v>
      </c>
      <c r="L79" t="s">
        <v>116</v>
      </c>
      <c r="M79" t="s">
        <v>117</v>
      </c>
      <c r="N79" t="s">
        <v>78</v>
      </c>
      <c r="P79" t="s">
        <v>79</v>
      </c>
      <c r="R79" t="s">
        <v>80</v>
      </c>
      <c r="S79" t="s">
        <v>81</v>
      </c>
      <c r="T79">
        <v>0</v>
      </c>
      <c r="U79">
        <v>25.95</v>
      </c>
      <c r="V79" t="s">
        <v>77</v>
      </c>
      <c r="W79" t="s">
        <v>77</v>
      </c>
      <c r="X79">
        <v>27.95</v>
      </c>
      <c r="Y79" t="s">
        <v>77</v>
      </c>
      <c r="Z79" t="s">
        <v>77</v>
      </c>
      <c r="AA79">
        <v>18</v>
      </c>
      <c r="AB79">
        <v>64.73</v>
      </c>
      <c r="AC79">
        <v>-0.5</v>
      </c>
      <c r="AD79">
        <v>-1.1399999999999999</v>
      </c>
      <c r="AE79">
        <v>-2.79</v>
      </c>
      <c r="AF79" s="1">
        <v>36441</v>
      </c>
      <c r="AG79" s="2">
        <v>37019.416666666664</v>
      </c>
      <c r="AH79" t="s">
        <v>77</v>
      </c>
      <c r="AI79" t="s">
        <v>77</v>
      </c>
      <c r="AJ79" t="s">
        <v>77</v>
      </c>
      <c r="AK79">
        <v>6</v>
      </c>
      <c r="AL79" t="s">
        <v>77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2486077</v>
      </c>
      <c r="AS79">
        <v>5786800</v>
      </c>
      <c r="AT79" t="s">
        <v>563</v>
      </c>
      <c r="AU79">
        <v>1576075</v>
      </c>
      <c r="AV79">
        <v>5225171</v>
      </c>
      <c r="AW79" t="s">
        <v>564</v>
      </c>
      <c r="AX79" t="s">
        <v>565</v>
      </c>
      <c r="AY79">
        <v>22620</v>
      </c>
      <c r="AZ79" t="s">
        <v>85</v>
      </c>
      <c r="BA79">
        <v>-1.8</v>
      </c>
      <c r="BB79" t="s">
        <v>308</v>
      </c>
    </row>
    <row r="80" spans="1:54" x14ac:dyDescent="0.2">
      <c r="A80" t="s">
        <v>566</v>
      </c>
      <c r="B80" t="s">
        <v>70</v>
      </c>
      <c r="C80" t="s">
        <v>71</v>
      </c>
      <c r="D80" t="s">
        <v>139</v>
      </c>
      <c r="E80" t="s">
        <v>140</v>
      </c>
      <c r="F80" t="s">
        <v>123</v>
      </c>
      <c r="G80" t="s">
        <v>567</v>
      </c>
      <c r="H80" t="s">
        <v>429</v>
      </c>
      <c r="I80">
        <v>4.5999999999999996</v>
      </c>
      <c r="J80">
        <v>1000</v>
      </c>
      <c r="K80" t="s">
        <v>77</v>
      </c>
      <c r="L80" t="s">
        <v>78</v>
      </c>
      <c r="N80" t="s">
        <v>78</v>
      </c>
      <c r="P80" t="s">
        <v>79</v>
      </c>
      <c r="R80" t="s">
        <v>80</v>
      </c>
      <c r="S80" t="s">
        <v>81</v>
      </c>
      <c r="T80">
        <v>0</v>
      </c>
      <c r="U80" t="s">
        <v>77</v>
      </c>
      <c r="V80" t="s">
        <v>77</v>
      </c>
      <c r="W80" t="s">
        <v>77</v>
      </c>
      <c r="X80" t="s">
        <v>77</v>
      </c>
      <c r="Y80" t="s">
        <v>77</v>
      </c>
      <c r="Z80" t="s">
        <v>77</v>
      </c>
      <c r="AA80">
        <v>5</v>
      </c>
      <c r="AB80">
        <v>64.23</v>
      </c>
      <c r="AC80">
        <v>0</v>
      </c>
      <c r="AD80">
        <v>-0.46</v>
      </c>
      <c r="AE80">
        <v>-2.5499999999999998</v>
      </c>
      <c r="AF80" s="1">
        <v>36370</v>
      </c>
      <c r="AG80" s="2">
        <v>37019.430555555555</v>
      </c>
      <c r="AH80">
        <v>-2.7</v>
      </c>
      <c r="AI80" t="s">
        <v>77</v>
      </c>
      <c r="AJ80" t="s">
        <v>77</v>
      </c>
      <c r="AK80">
        <v>0</v>
      </c>
      <c r="AL80" t="s">
        <v>77</v>
      </c>
      <c r="AM80">
        <v>0</v>
      </c>
      <c r="AN80">
        <v>0</v>
      </c>
      <c r="AO80">
        <v>0</v>
      </c>
      <c r="AP80">
        <v>0</v>
      </c>
      <c r="AQ80">
        <v>2</v>
      </c>
      <c r="AR80">
        <v>2486077</v>
      </c>
      <c r="AS80">
        <v>5786800</v>
      </c>
      <c r="AT80" t="s">
        <v>563</v>
      </c>
      <c r="AU80">
        <v>1576075</v>
      </c>
      <c r="AV80">
        <v>5225171</v>
      </c>
      <c r="AW80" t="s">
        <v>564</v>
      </c>
      <c r="AX80" t="s">
        <v>568</v>
      </c>
      <c r="AY80">
        <v>22621</v>
      </c>
      <c r="AZ80" t="s">
        <v>85</v>
      </c>
      <c r="BA80">
        <v>-0.94</v>
      </c>
      <c r="BB80" t="s">
        <v>330</v>
      </c>
    </row>
    <row r="81" spans="1:54" x14ac:dyDescent="0.2">
      <c r="A81" t="s">
        <v>569</v>
      </c>
      <c r="B81" t="s">
        <v>70</v>
      </c>
      <c r="C81" t="s">
        <v>71</v>
      </c>
      <c r="D81" t="s">
        <v>99</v>
      </c>
      <c r="E81" t="s">
        <v>100</v>
      </c>
      <c r="F81" t="s">
        <v>201</v>
      </c>
      <c r="G81" t="s">
        <v>570</v>
      </c>
      <c r="H81" t="s">
        <v>571</v>
      </c>
      <c r="I81">
        <v>45</v>
      </c>
      <c r="J81">
        <v>160</v>
      </c>
      <c r="K81" s="1">
        <v>36078</v>
      </c>
      <c r="L81" t="s">
        <v>104</v>
      </c>
      <c r="M81" t="s">
        <v>105</v>
      </c>
      <c r="N81" t="s">
        <v>126</v>
      </c>
      <c r="O81" t="s">
        <v>127</v>
      </c>
      <c r="P81" t="s">
        <v>79</v>
      </c>
      <c r="R81" t="s">
        <v>80</v>
      </c>
      <c r="S81" t="s">
        <v>81</v>
      </c>
      <c r="T81">
        <v>0</v>
      </c>
      <c r="U81">
        <v>42</v>
      </c>
      <c r="V81" t="s">
        <v>77</v>
      </c>
      <c r="W81" t="s">
        <v>77</v>
      </c>
      <c r="X81">
        <v>45</v>
      </c>
      <c r="Y81" t="s">
        <v>77</v>
      </c>
      <c r="Z81" t="s">
        <v>77</v>
      </c>
      <c r="AA81">
        <v>2</v>
      </c>
      <c r="AB81">
        <v>85.71</v>
      </c>
      <c r="AC81">
        <v>-0.7</v>
      </c>
      <c r="AD81">
        <v>-3.57</v>
      </c>
      <c r="AE81">
        <v>-4.21</v>
      </c>
      <c r="AF81" s="2">
        <v>36857.444444444445</v>
      </c>
      <c r="AG81" s="2">
        <v>37008.635416666664</v>
      </c>
      <c r="AH81">
        <v>-4.5</v>
      </c>
      <c r="AI81">
        <v>1</v>
      </c>
      <c r="AJ81">
        <v>3</v>
      </c>
      <c r="AK81">
        <v>10</v>
      </c>
      <c r="AL81">
        <v>0.33333299999999999</v>
      </c>
      <c r="AM81">
        <v>0</v>
      </c>
      <c r="AN81">
        <v>0</v>
      </c>
      <c r="AO81">
        <v>0</v>
      </c>
      <c r="AP81">
        <v>1</v>
      </c>
      <c r="AQ81">
        <v>4</v>
      </c>
      <c r="AR81">
        <v>2485940</v>
      </c>
      <c r="AS81">
        <v>5788970</v>
      </c>
      <c r="AT81" t="s">
        <v>572</v>
      </c>
      <c r="AU81">
        <v>1575938</v>
      </c>
      <c r="AV81">
        <v>5227340</v>
      </c>
      <c r="AW81" t="s">
        <v>573</v>
      </c>
      <c r="AX81" t="s">
        <v>574</v>
      </c>
      <c r="AY81">
        <v>22633</v>
      </c>
      <c r="AZ81" t="s">
        <v>85</v>
      </c>
      <c r="BA81">
        <v>-4.8</v>
      </c>
      <c r="BB81" t="s">
        <v>308</v>
      </c>
    </row>
    <row r="82" spans="1:54" x14ac:dyDescent="0.2">
      <c r="A82" t="s">
        <v>575</v>
      </c>
      <c r="B82" t="s">
        <v>70</v>
      </c>
      <c r="C82" t="s">
        <v>71</v>
      </c>
      <c r="D82" t="s">
        <v>228</v>
      </c>
      <c r="E82" t="s">
        <v>229</v>
      </c>
      <c r="F82" t="s">
        <v>222</v>
      </c>
      <c r="G82" t="s">
        <v>367</v>
      </c>
      <c r="H82" t="s">
        <v>576</v>
      </c>
      <c r="I82">
        <v>13.4</v>
      </c>
      <c r="J82" t="s">
        <v>77</v>
      </c>
      <c r="K82" t="s">
        <v>77</v>
      </c>
      <c r="L82" t="s">
        <v>78</v>
      </c>
      <c r="N82" t="s">
        <v>78</v>
      </c>
      <c r="P82" t="s">
        <v>79</v>
      </c>
      <c r="R82" t="s">
        <v>80</v>
      </c>
      <c r="S82" t="s">
        <v>81</v>
      </c>
      <c r="T82">
        <v>0</v>
      </c>
      <c r="U82" t="s">
        <v>77</v>
      </c>
      <c r="V82" t="s">
        <v>77</v>
      </c>
      <c r="W82" t="s">
        <v>77</v>
      </c>
      <c r="X82" t="s">
        <v>77</v>
      </c>
      <c r="Y82" t="s">
        <v>77</v>
      </c>
      <c r="Z82" t="s">
        <v>77</v>
      </c>
      <c r="AA82">
        <v>18</v>
      </c>
      <c r="AB82">
        <v>95</v>
      </c>
      <c r="AC82">
        <v>0</v>
      </c>
      <c r="AD82">
        <v>-2.36</v>
      </c>
      <c r="AE82">
        <v>-9.6</v>
      </c>
      <c r="AF82" s="1">
        <v>18759</v>
      </c>
      <c r="AG82" s="1">
        <v>20467</v>
      </c>
      <c r="AH82" t="s">
        <v>77</v>
      </c>
      <c r="AI82" t="s">
        <v>77</v>
      </c>
      <c r="AJ82" t="s">
        <v>77</v>
      </c>
      <c r="AK82">
        <v>0</v>
      </c>
      <c r="AL82" t="s">
        <v>77</v>
      </c>
      <c r="AM82">
        <v>0</v>
      </c>
      <c r="AN82">
        <v>0</v>
      </c>
      <c r="AO82">
        <v>0</v>
      </c>
      <c r="AP82">
        <v>0</v>
      </c>
      <c r="AQ82">
        <v>4</v>
      </c>
      <c r="AR82">
        <v>2486000</v>
      </c>
      <c r="AS82">
        <v>5791000</v>
      </c>
      <c r="AT82" t="s">
        <v>577</v>
      </c>
      <c r="AU82">
        <v>1575998</v>
      </c>
      <c r="AV82">
        <v>5229369</v>
      </c>
      <c r="AW82" t="s">
        <v>578</v>
      </c>
      <c r="AX82" t="s">
        <v>579</v>
      </c>
      <c r="AY82">
        <v>22635</v>
      </c>
      <c r="AZ82" t="s">
        <v>85</v>
      </c>
      <c r="BA82">
        <v>-5.28</v>
      </c>
      <c r="BB82" t="s">
        <v>131</v>
      </c>
    </row>
    <row r="83" spans="1:54" x14ac:dyDescent="0.2">
      <c r="A83" t="s">
        <v>580</v>
      </c>
      <c r="B83" t="s">
        <v>70</v>
      </c>
      <c r="C83" t="s">
        <v>71</v>
      </c>
      <c r="D83" t="s">
        <v>99</v>
      </c>
      <c r="E83" t="s">
        <v>100</v>
      </c>
      <c r="F83" t="s">
        <v>123</v>
      </c>
      <c r="G83" t="s">
        <v>483</v>
      </c>
      <c r="H83" t="s">
        <v>413</v>
      </c>
      <c r="I83">
        <v>24</v>
      </c>
      <c r="J83">
        <v>150</v>
      </c>
      <c r="K83" s="1">
        <v>35698</v>
      </c>
      <c r="L83" t="s">
        <v>116</v>
      </c>
      <c r="M83" t="s">
        <v>117</v>
      </c>
      <c r="N83" t="s">
        <v>78</v>
      </c>
      <c r="P83" t="s">
        <v>79</v>
      </c>
      <c r="R83" t="s">
        <v>80</v>
      </c>
      <c r="S83" t="s">
        <v>81</v>
      </c>
      <c r="T83">
        <v>0</v>
      </c>
      <c r="U83">
        <v>22.5</v>
      </c>
      <c r="V83" t="s">
        <v>77</v>
      </c>
      <c r="W83" t="s">
        <v>77</v>
      </c>
      <c r="X83">
        <v>24</v>
      </c>
      <c r="Y83" t="s">
        <v>77</v>
      </c>
      <c r="Z83" t="s">
        <v>77</v>
      </c>
      <c r="AA83">
        <v>30</v>
      </c>
      <c r="AB83">
        <v>71.760000000000005</v>
      </c>
      <c r="AC83">
        <v>-0.3</v>
      </c>
      <c r="AD83">
        <v>-3.02</v>
      </c>
      <c r="AE83">
        <v>-9.65</v>
      </c>
      <c r="AF83" s="2">
        <v>36277.5</v>
      </c>
      <c r="AG83" s="2">
        <v>37013.621527777781</v>
      </c>
      <c r="AH83">
        <v>-7.867</v>
      </c>
      <c r="AI83">
        <v>0.38</v>
      </c>
      <c r="AJ83">
        <v>8.5</v>
      </c>
      <c r="AK83">
        <v>9</v>
      </c>
      <c r="AL83">
        <v>4.4706000000000003E-2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2485970</v>
      </c>
      <c r="AS83">
        <v>5787690</v>
      </c>
      <c r="AT83" t="s">
        <v>581</v>
      </c>
      <c r="AU83">
        <v>1575968</v>
      </c>
      <c r="AV83">
        <v>5226061</v>
      </c>
      <c r="AW83" t="s">
        <v>582</v>
      </c>
      <c r="AX83" t="s">
        <v>583</v>
      </c>
      <c r="AY83">
        <v>22650</v>
      </c>
      <c r="AZ83" t="s">
        <v>85</v>
      </c>
      <c r="BA83">
        <v>-3.8</v>
      </c>
      <c r="BB83" t="s">
        <v>308</v>
      </c>
    </row>
    <row r="84" spans="1:54" x14ac:dyDescent="0.2">
      <c r="A84" t="s">
        <v>584</v>
      </c>
      <c r="B84" t="s">
        <v>70</v>
      </c>
      <c r="C84" t="s">
        <v>71</v>
      </c>
      <c r="D84" t="s">
        <v>99</v>
      </c>
      <c r="E84" t="s">
        <v>100</v>
      </c>
      <c r="F84" t="s">
        <v>282</v>
      </c>
      <c r="G84" t="s">
        <v>251</v>
      </c>
      <c r="H84" t="s">
        <v>585</v>
      </c>
      <c r="I84">
        <v>48</v>
      </c>
      <c r="J84">
        <v>200</v>
      </c>
      <c r="K84" s="1">
        <v>30771</v>
      </c>
      <c r="L84" t="s">
        <v>318</v>
      </c>
      <c r="M84" t="s">
        <v>319</v>
      </c>
      <c r="N84" t="s">
        <v>78</v>
      </c>
      <c r="P84" t="s">
        <v>79</v>
      </c>
      <c r="R84" t="s">
        <v>80</v>
      </c>
      <c r="S84" t="s">
        <v>81</v>
      </c>
      <c r="T84">
        <v>0</v>
      </c>
      <c r="U84">
        <v>32</v>
      </c>
      <c r="V84" t="s">
        <v>77</v>
      </c>
      <c r="W84" t="s">
        <v>77</v>
      </c>
      <c r="X84">
        <v>48</v>
      </c>
      <c r="Y84" t="s">
        <v>77</v>
      </c>
      <c r="Z84" t="s">
        <v>77</v>
      </c>
      <c r="AA84">
        <v>2</v>
      </c>
      <c r="AB84">
        <v>72.069999999999993</v>
      </c>
      <c r="AC84">
        <v>0</v>
      </c>
      <c r="AD84">
        <v>-3.63</v>
      </c>
      <c r="AE84">
        <v>-4.5999999999999996</v>
      </c>
      <c r="AF84" s="2">
        <v>36856.655555555553</v>
      </c>
      <c r="AG84" s="2">
        <v>37006.631944444445</v>
      </c>
      <c r="AH84">
        <v>-5</v>
      </c>
      <c r="AI84">
        <v>1.7</v>
      </c>
      <c r="AJ84">
        <v>17</v>
      </c>
      <c r="AK84">
        <v>3</v>
      </c>
      <c r="AL84">
        <v>0.1</v>
      </c>
      <c r="AM84">
        <v>0</v>
      </c>
      <c r="AN84">
        <v>0</v>
      </c>
      <c r="AO84">
        <v>0</v>
      </c>
      <c r="AP84">
        <v>1</v>
      </c>
      <c r="AQ84">
        <v>3</v>
      </c>
      <c r="AR84">
        <v>2485880</v>
      </c>
      <c r="AS84">
        <v>5787800</v>
      </c>
      <c r="AT84" t="s">
        <v>586</v>
      </c>
      <c r="AU84">
        <v>1575878</v>
      </c>
      <c r="AV84">
        <v>5226171</v>
      </c>
      <c r="AW84" t="s">
        <v>587</v>
      </c>
      <c r="AX84" t="s">
        <v>588</v>
      </c>
      <c r="AY84">
        <v>22670</v>
      </c>
      <c r="AZ84" t="s">
        <v>85</v>
      </c>
      <c r="BA84">
        <v>-2.74</v>
      </c>
      <c r="BB84" t="s">
        <v>97</v>
      </c>
    </row>
    <row r="85" spans="1:54" x14ac:dyDescent="0.2">
      <c r="A85" t="s">
        <v>589</v>
      </c>
      <c r="B85" t="s">
        <v>70</v>
      </c>
      <c r="C85" t="s">
        <v>71</v>
      </c>
      <c r="D85" t="s">
        <v>209</v>
      </c>
      <c r="E85" t="s">
        <v>210</v>
      </c>
      <c r="F85" t="s">
        <v>222</v>
      </c>
      <c r="G85" t="s">
        <v>276</v>
      </c>
      <c r="H85" t="s">
        <v>590</v>
      </c>
      <c r="I85">
        <v>8.1</v>
      </c>
      <c r="J85" t="s">
        <v>77</v>
      </c>
      <c r="K85" t="s">
        <v>77</v>
      </c>
      <c r="L85" t="s">
        <v>78</v>
      </c>
      <c r="N85" t="s">
        <v>78</v>
      </c>
      <c r="P85" t="s">
        <v>79</v>
      </c>
      <c r="R85" t="s">
        <v>80</v>
      </c>
      <c r="S85" t="s">
        <v>81</v>
      </c>
      <c r="T85">
        <v>0</v>
      </c>
      <c r="U85" t="s">
        <v>77</v>
      </c>
      <c r="V85" t="s">
        <v>77</v>
      </c>
      <c r="W85" t="s">
        <v>77</v>
      </c>
      <c r="X85" t="s">
        <v>77</v>
      </c>
      <c r="Y85" t="s">
        <v>77</v>
      </c>
      <c r="Z85" t="s">
        <v>77</v>
      </c>
      <c r="AA85">
        <v>19</v>
      </c>
      <c r="AB85">
        <v>96.52</v>
      </c>
      <c r="AC85">
        <v>0</v>
      </c>
      <c r="AD85">
        <v>-2.9</v>
      </c>
      <c r="AE85">
        <v>-5.94</v>
      </c>
      <c r="AF85" s="1">
        <v>18759</v>
      </c>
      <c r="AG85" s="1">
        <v>20467</v>
      </c>
      <c r="AH85" t="s">
        <v>77</v>
      </c>
      <c r="AI85" t="s">
        <v>77</v>
      </c>
      <c r="AJ85" t="s">
        <v>77</v>
      </c>
      <c r="AK85">
        <v>0</v>
      </c>
      <c r="AL85" t="s">
        <v>77</v>
      </c>
      <c r="AM85">
        <v>0</v>
      </c>
      <c r="AN85">
        <v>0</v>
      </c>
      <c r="AO85">
        <v>0</v>
      </c>
      <c r="AP85">
        <v>0</v>
      </c>
      <c r="AQ85">
        <v>4</v>
      </c>
      <c r="AR85">
        <v>2485900</v>
      </c>
      <c r="AS85">
        <v>5791900</v>
      </c>
      <c r="AT85" t="s">
        <v>591</v>
      </c>
      <c r="AU85">
        <v>1575898</v>
      </c>
      <c r="AV85">
        <v>5230269</v>
      </c>
      <c r="AW85" t="s">
        <v>592</v>
      </c>
      <c r="AX85" t="s">
        <v>593</v>
      </c>
      <c r="AY85">
        <v>22677</v>
      </c>
      <c r="AZ85" t="s">
        <v>85</v>
      </c>
      <c r="BA85">
        <v>-3.38</v>
      </c>
      <c r="BB85" t="s">
        <v>131</v>
      </c>
    </row>
    <row r="86" spans="1:54" x14ac:dyDescent="0.2">
      <c r="A86" t="s">
        <v>594</v>
      </c>
      <c r="B86" t="s">
        <v>70</v>
      </c>
      <c r="C86" t="s">
        <v>71</v>
      </c>
      <c r="D86" t="s">
        <v>99</v>
      </c>
      <c r="E86" t="s">
        <v>100</v>
      </c>
      <c r="F86" t="s">
        <v>123</v>
      </c>
      <c r="G86" t="s">
        <v>483</v>
      </c>
      <c r="H86" t="s">
        <v>595</v>
      </c>
      <c r="I86">
        <v>24</v>
      </c>
      <c r="J86">
        <v>150</v>
      </c>
      <c r="K86" t="s">
        <v>77</v>
      </c>
      <c r="L86" t="s">
        <v>116</v>
      </c>
      <c r="M86" t="s">
        <v>117</v>
      </c>
      <c r="N86" t="s">
        <v>78</v>
      </c>
      <c r="P86" t="s">
        <v>79</v>
      </c>
      <c r="R86" t="s">
        <v>80</v>
      </c>
      <c r="S86" t="s">
        <v>81</v>
      </c>
      <c r="T86">
        <v>4</v>
      </c>
      <c r="U86">
        <v>22.5</v>
      </c>
      <c r="V86" t="s">
        <v>77</v>
      </c>
      <c r="W86" t="s">
        <v>77</v>
      </c>
      <c r="X86">
        <v>24</v>
      </c>
      <c r="Y86" t="s">
        <v>77</v>
      </c>
      <c r="Z86" t="s">
        <v>77</v>
      </c>
      <c r="AA86">
        <v>37</v>
      </c>
      <c r="AB86">
        <v>63.107999999999997</v>
      </c>
      <c r="AC86">
        <v>-0.41</v>
      </c>
      <c r="AD86">
        <v>-2.94</v>
      </c>
      <c r="AE86">
        <v>-8.09</v>
      </c>
      <c r="AF86" s="2">
        <v>36277.5</v>
      </c>
      <c r="AG86" s="2">
        <v>39735.399305555555</v>
      </c>
      <c r="AH86">
        <v>-6.8659999999999997</v>
      </c>
      <c r="AI86">
        <v>0.45</v>
      </c>
      <c r="AJ86">
        <v>5.2</v>
      </c>
      <c r="AK86">
        <v>0</v>
      </c>
      <c r="AL86">
        <v>8.6538000000000004E-2</v>
      </c>
      <c r="AM86">
        <v>0</v>
      </c>
      <c r="AN86">
        <v>0</v>
      </c>
      <c r="AO86">
        <v>0</v>
      </c>
      <c r="AP86">
        <v>1</v>
      </c>
      <c r="AQ86">
        <v>2</v>
      </c>
      <c r="AR86">
        <v>2486760</v>
      </c>
      <c r="AS86">
        <v>5787290</v>
      </c>
      <c r="AT86" t="s">
        <v>596</v>
      </c>
      <c r="AU86">
        <v>1576758</v>
      </c>
      <c r="AV86">
        <v>5225661</v>
      </c>
      <c r="AW86" t="s">
        <v>597</v>
      </c>
      <c r="AX86" t="s">
        <v>598</v>
      </c>
      <c r="AY86">
        <v>22679</v>
      </c>
      <c r="AZ86" t="s">
        <v>85</v>
      </c>
      <c r="BA86">
        <v>-3.8</v>
      </c>
      <c r="BB86" t="s">
        <v>243</v>
      </c>
    </row>
    <row r="87" spans="1:54" x14ac:dyDescent="0.2">
      <c r="A87" t="s">
        <v>599</v>
      </c>
      <c r="B87" t="s">
        <v>600</v>
      </c>
      <c r="C87" t="s">
        <v>601</v>
      </c>
      <c r="D87" t="s">
        <v>99</v>
      </c>
      <c r="E87" t="s">
        <v>100</v>
      </c>
      <c r="F87" t="s">
        <v>74</v>
      </c>
      <c r="G87" t="s">
        <v>276</v>
      </c>
      <c r="H87" t="s">
        <v>246</v>
      </c>
      <c r="I87">
        <v>4.8</v>
      </c>
      <c r="J87">
        <v>750</v>
      </c>
      <c r="K87" s="1">
        <v>32682</v>
      </c>
      <c r="L87" t="s">
        <v>116</v>
      </c>
      <c r="M87" t="s">
        <v>117</v>
      </c>
      <c r="N87" t="s">
        <v>78</v>
      </c>
      <c r="P87" t="s">
        <v>79</v>
      </c>
      <c r="R87" t="s">
        <v>80</v>
      </c>
      <c r="S87" t="s">
        <v>81</v>
      </c>
      <c r="T87">
        <v>0</v>
      </c>
      <c r="U87" t="s">
        <v>77</v>
      </c>
      <c r="V87" t="s">
        <v>77</v>
      </c>
      <c r="W87" t="s">
        <v>77</v>
      </c>
      <c r="X87" t="s">
        <v>77</v>
      </c>
      <c r="Y87" t="s">
        <v>77</v>
      </c>
      <c r="Z87" t="s">
        <v>77</v>
      </c>
      <c r="AA87">
        <v>0</v>
      </c>
      <c r="AB87">
        <v>80.56</v>
      </c>
      <c r="AC87">
        <v>0</v>
      </c>
      <c r="AD87" t="s">
        <v>77</v>
      </c>
      <c r="AE87" t="s">
        <v>77</v>
      </c>
      <c r="AF87" t="s">
        <v>77</v>
      </c>
      <c r="AG87" t="s">
        <v>77</v>
      </c>
      <c r="AH87">
        <v>-3.1</v>
      </c>
      <c r="AI87">
        <v>0</v>
      </c>
      <c r="AJ87">
        <v>0</v>
      </c>
      <c r="AK87">
        <v>0</v>
      </c>
      <c r="AL87" t="s">
        <v>77</v>
      </c>
      <c r="AM87">
        <v>0</v>
      </c>
      <c r="AN87">
        <v>0</v>
      </c>
      <c r="AO87">
        <v>0</v>
      </c>
      <c r="AP87">
        <v>0</v>
      </c>
      <c r="AQ87">
        <v>2</v>
      </c>
      <c r="AR87">
        <v>2486720</v>
      </c>
      <c r="AS87">
        <v>5792896</v>
      </c>
      <c r="AT87" t="s">
        <v>602</v>
      </c>
      <c r="AU87">
        <v>1576718</v>
      </c>
      <c r="AV87">
        <v>5231265</v>
      </c>
      <c r="AW87" t="s">
        <v>603</v>
      </c>
      <c r="AX87" t="s">
        <v>604</v>
      </c>
      <c r="AY87">
        <v>22702</v>
      </c>
      <c r="AZ87" t="s">
        <v>85</v>
      </c>
      <c r="BA87">
        <v>-3</v>
      </c>
      <c r="BB87" t="s">
        <v>452</v>
      </c>
    </row>
    <row r="88" spans="1:54" x14ac:dyDescent="0.2">
      <c r="A88" t="s">
        <v>605</v>
      </c>
      <c r="B88" t="s">
        <v>70</v>
      </c>
      <c r="C88" t="s">
        <v>71</v>
      </c>
      <c r="D88" t="s">
        <v>228</v>
      </c>
      <c r="E88" t="s">
        <v>229</v>
      </c>
      <c r="F88" t="s">
        <v>222</v>
      </c>
      <c r="G88" t="s">
        <v>367</v>
      </c>
      <c r="H88" t="s">
        <v>606</v>
      </c>
      <c r="I88">
        <v>8.2200000000000006</v>
      </c>
      <c r="J88">
        <v>900</v>
      </c>
      <c r="K88" t="s">
        <v>77</v>
      </c>
      <c r="L88" t="s">
        <v>78</v>
      </c>
      <c r="N88" t="s">
        <v>78</v>
      </c>
      <c r="P88" t="s">
        <v>79</v>
      </c>
      <c r="R88" t="s">
        <v>80</v>
      </c>
      <c r="S88" t="s">
        <v>81</v>
      </c>
      <c r="T88">
        <v>0</v>
      </c>
      <c r="U88" t="s">
        <v>77</v>
      </c>
      <c r="V88" t="s">
        <v>77</v>
      </c>
      <c r="W88" t="s">
        <v>77</v>
      </c>
      <c r="X88" t="s">
        <v>77</v>
      </c>
      <c r="Y88" t="s">
        <v>77</v>
      </c>
      <c r="Z88" t="s">
        <v>77</v>
      </c>
      <c r="AA88">
        <v>0</v>
      </c>
      <c r="AB88">
        <v>89.24</v>
      </c>
      <c r="AC88">
        <v>0</v>
      </c>
      <c r="AD88" t="s">
        <v>77</v>
      </c>
      <c r="AE88" t="s">
        <v>77</v>
      </c>
      <c r="AF88" t="s">
        <v>77</v>
      </c>
      <c r="AG88" t="s">
        <v>77</v>
      </c>
      <c r="AH88">
        <v>-6.2</v>
      </c>
      <c r="AI88" t="s">
        <v>77</v>
      </c>
      <c r="AJ88" t="s">
        <v>77</v>
      </c>
      <c r="AK88">
        <v>0</v>
      </c>
      <c r="AL88" t="s">
        <v>77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2487320</v>
      </c>
      <c r="AS88">
        <v>5791600</v>
      </c>
      <c r="AT88" t="s">
        <v>607</v>
      </c>
      <c r="AU88">
        <v>1577318</v>
      </c>
      <c r="AV88">
        <v>5229969</v>
      </c>
      <c r="AW88" t="s">
        <v>608</v>
      </c>
      <c r="AX88" t="s">
        <v>609</v>
      </c>
      <c r="AY88">
        <v>22742</v>
      </c>
      <c r="AZ88" t="s">
        <v>85</v>
      </c>
      <c r="BA88">
        <v>-5.7</v>
      </c>
      <c r="BB88" t="s">
        <v>131</v>
      </c>
    </row>
    <row r="89" spans="1:54" x14ac:dyDescent="0.2">
      <c r="A89" t="s">
        <v>610</v>
      </c>
      <c r="B89" t="s">
        <v>70</v>
      </c>
      <c r="C89" t="s">
        <v>71</v>
      </c>
      <c r="D89" t="s">
        <v>99</v>
      </c>
      <c r="E89" t="s">
        <v>100</v>
      </c>
      <c r="F89" t="s">
        <v>123</v>
      </c>
      <c r="G89" t="s">
        <v>483</v>
      </c>
      <c r="H89" t="s">
        <v>519</v>
      </c>
      <c r="I89">
        <v>29.35</v>
      </c>
      <c r="J89">
        <v>150</v>
      </c>
      <c r="K89" s="1">
        <v>36446</v>
      </c>
      <c r="L89" t="s">
        <v>116</v>
      </c>
      <c r="M89" t="s">
        <v>117</v>
      </c>
      <c r="N89" t="s">
        <v>78</v>
      </c>
      <c r="P89" t="s">
        <v>79</v>
      </c>
      <c r="R89" t="s">
        <v>80</v>
      </c>
      <c r="S89" t="s">
        <v>81</v>
      </c>
      <c r="T89">
        <v>0</v>
      </c>
      <c r="U89">
        <v>26.35</v>
      </c>
      <c r="V89" t="s">
        <v>77</v>
      </c>
      <c r="W89" t="s">
        <v>77</v>
      </c>
      <c r="X89">
        <v>29.35</v>
      </c>
      <c r="Y89" t="s">
        <v>77</v>
      </c>
      <c r="Z89" t="s">
        <v>77</v>
      </c>
      <c r="AA89">
        <v>17</v>
      </c>
      <c r="AB89">
        <v>63.49</v>
      </c>
      <c r="AC89">
        <v>0</v>
      </c>
      <c r="AD89">
        <v>-2.79</v>
      </c>
      <c r="AE89">
        <v>-4.46</v>
      </c>
      <c r="AF89" s="1">
        <v>36458</v>
      </c>
      <c r="AG89" s="2">
        <v>37013.447916666664</v>
      </c>
      <c r="AH89" t="s">
        <v>77</v>
      </c>
      <c r="AI89" t="s">
        <v>77</v>
      </c>
      <c r="AJ89" t="s">
        <v>77</v>
      </c>
      <c r="AK89">
        <v>13</v>
      </c>
      <c r="AL89" t="s">
        <v>77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2486658</v>
      </c>
      <c r="AS89">
        <v>5787010</v>
      </c>
      <c r="AT89" t="s">
        <v>611</v>
      </c>
      <c r="AU89">
        <v>1576656</v>
      </c>
      <c r="AV89">
        <v>5225381</v>
      </c>
      <c r="AW89" t="s">
        <v>612</v>
      </c>
      <c r="AX89" t="s">
        <v>613</v>
      </c>
      <c r="AY89">
        <v>22750</v>
      </c>
      <c r="AZ89" t="s">
        <v>85</v>
      </c>
      <c r="BA89">
        <v>-3.67</v>
      </c>
      <c r="BB89" t="s">
        <v>308</v>
      </c>
    </row>
    <row r="90" spans="1:54" x14ac:dyDescent="0.2">
      <c r="A90" t="s">
        <v>614</v>
      </c>
      <c r="B90" t="s">
        <v>70</v>
      </c>
      <c r="C90" t="s">
        <v>71</v>
      </c>
      <c r="D90" t="s">
        <v>99</v>
      </c>
      <c r="E90" t="s">
        <v>100</v>
      </c>
      <c r="F90" t="s">
        <v>74</v>
      </c>
      <c r="G90" t="s">
        <v>615</v>
      </c>
      <c r="H90" t="s">
        <v>616</v>
      </c>
      <c r="I90">
        <v>26</v>
      </c>
      <c r="J90">
        <v>150</v>
      </c>
      <c r="K90" s="1">
        <v>35899</v>
      </c>
      <c r="L90" t="s">
        <v>318</v>
      </c>
      <c r="M90" t="s">
        <v>319</v>
      </c>
      <c r="N90" t="s">
        <v>78</v>
      </c>
      <c r="P90" t="s">
        <v>79</v>
      </c>
      <c r="R90" t="s">
        <v>80</v>
      </c>
      <c r="S90" t="s">
        <v>81</v>
      </c>
      <c r="T90">
        <v>1</v>
      </c>
      <c r="U90">
        <v>24.5</v>
      </c>
      <c r="V90" t="s">
        <v>77</v>
      </c>
      <c r="W90" t="s">
        <v>77</v>
      </c>
      <c r="X90">
        <v>26</v>
      </c>
      <c r="Y90" t="s">
        <v>77</v>
      </c>
      <c r="Z90" t="s">
        <v>77</v>
      </c>
      <c r="AA90">
        <v>46</v>
      </c>
      <c r="AB90">
        <v>78.341999999999999</v>
      </c>
      <c r="AC90">
        <v>-0.38</v>
      </c>
      <c r="AD90">
        <v>-1.89</v>
      </c>
      <c r="AE90">
        <v>-3.18</v>
      </c>
      <c r="AF90" s="2">
        <v>36290.5</v>
      </c>
      <c r="AG90" s="2">
        <v>37391.548611111109</v>
      </c>
      <c r="AH90">
        <v>-3.1440000000000001</v>
      </c>
      <c r="AI90">
        <v>0.2</v>
      </c>
      <c r="AJ90">
        <v>7</v>
      </c>
      <c r="AK90">
        <v>6</v>
      </c>
      <c r="AL90">
        <v>2.8570999999999999E-2</v>
      </c>
      <c r="AM90">
        <v>0</v>
      </c>
      <c r="AN90">
        <v>0</v>
      </c>
      <c r="AO90">
        <v>0</v>
      </c>
      <c r="AP90">
        <v>1</v>
      </c>
      <c r="AQ90">
        <v>2</v>
      </c>
      <c r="AR90">
        <v>2486640</v>
      </c>
      <c r="AS90">
        <v>5792900</v>
      </c>
      <c r="AT90" t="s">
        <v>617</v>
      </c>
      <c r="AU90">
        <v>1576638</v>
      </c>
      <c r="AV90">
        <v>5231269</v>
      </c>
      <c r="AW90" t="s">
        <v>618</v>
      </c>
      <c r="AX90" t="s">
        <v>619</v>
      </c>
      <c r="AY90">
        <v>22753</v>
      </c>
      <c r="AZ90" t="s">
        <v>85</v>
      </c>
      <c r="BA90">
        <v>-6</v>
      </c>
      <c r="BB90" t="s">
        <v>308</v>
      </c>
    </row>
    <row r="91" spans="1:54" x14ac:dyDescent="0.2">
      <c r="A91" t="s">
        <v>620</v>
      </c>
      <c r="B91" t="s">
        <v>70</v>
      </c>
      <c r="C91" t="s">
        <v>71</v>
      </c>
      <c r="D91" t="s">
        <v>99</v>
      </c>
      <c r="E91" t="s">
        <v>100</v>
      </c>
      <c r="F91" t="s">
        <v>123</v>
      </c>
      <c r="G91" t="s">
        <v>621</v>
      </c>
      <c r="H91" t="s">
        <v>413</v>
      </c>
      <c r="I91">
        <v>28</v>
      </c>
      <c r="J91">
        <v>150</v>
      </c>
      <c r="K91" s="1">
        <v>35883</v>
      </c>
      <c r="L91" t="s">
        <v>116</v>
      </c>
      <c r="M91" t="s">
        <v>117</v>
      </c>
      <c r="N91" t="s">
        <v>78</v>
      </c>
      <c r="P91" t="s">
        <v>79</v>
      </c>
      <c r="R91" t="s">
        <v>80</v>
      </c>
      <c r="S91" t="s">
        <v>81</v>
      </c>
      <c r="T91">
        <v>2</v>
      </c>
      <c r="U91">
        <v>26.5</v>
      </c>
      <c r="V91" t="s">
        <v>77</v>
      </c>
      <c r="W91" t="s">
        <v>77</v>
      </c>
      <c r="X91">
        <v>28</v>
      </c>
      <c r="Y91" t="s">
        <v>77</v>
      </c>
      <c r="Z91" t="s">
        <v>77</v>
      </c>
      <c r="AA91">
        <v>36</v>
      </c>
      <c r="AB91">
        <v>66.7</v>
      </c>
      <c r="AC91">
        <v>-0.46</v>
      </c>
      <c r="AD91">
        <v>-3.88</v>
      </c>
      <c r="AE91">
        <v>-6</v>
      </c>
      <c r="AF91" s="2">
        <v>36277.5</v>
      </c>
      <c r="AG91" s="2">
        <v>37010.534722222219</v>
      </c>
      <c r="AH91">
        <v>-5.8929999999999998</v>
      </c>
      <c r="AI91">
        <v>2</v>
      </c>
      <c r="AJ91">
        <v>19.600000000000001</v>
      </c>
      <c r="AK91">
        <v>5</v>
      </c>
      <c r="AL91">
        <v>0.15</v>
      </c>
      <c r="AM91">
        <v>0</v>
      </c>
      <c r="AN91">
        <v>0</v>
      </c>
      <c r="AO91">
        <v>1</v>
      </c>
      <c r="AP91">
        <v>2</v>
      </c>
      <c r="AQ91">
        <v>2</v>
      </c>
      <c r="AR91">
        <v>2486650</v>
      </c>
      <c r="AS91">
        <v>5787640</v>
      </c>
      <c r="AT91" t="s">
        <v>622</v>
      </c>
      <c r="AU91">
        <v>1576648</v>
      </c>
      <c r="AV91">
        <v>5226011</v>
      </c>
      <c r="AW91" t="s">
        <v>623</v>
      </c>
      <c r="AX91" t="s">
        <v>624</v>
      </c>
      <c r="AY91">
        <v>22754</v>
      </c>
      <c r="AZ91" t="s">
        <v>85</v>
      </c>
      <c r="BA91">
        <v>-5</v>
      </c>
      <c r="BB91" t="s">
        <v>308</v>
      </c>
    </row>
    <row r="92" spans="1:54" x14ac:dyDescent="0.2">
      <c r="A92" t="s">
        <v>625</v>
      </c>
      <c r="B92" t="s">
        <v>70</v>
      </c>
      <c r="C92" t="s">
        <v>71</v>
      </c>
      <c r="D92" t="s">
        <v>99</v>
      </c>
      <c r="E92" t="s">
        <v>100</v>
      </c>
      <c r="F92" t="s">
        <v>123</v>
      </c>
      <c r="G92" t="s">
        <v>626</v>
      </c>
      <c r="H92" t="s">
        <v>627</v>
      </c>
      <c r="I92">
        <v>11.8</v>
      </c>
      <c r="J92">
        <v>914</v>
      </c>
      <c r="K92" t="s">
        <v>77</v>
      </c>
      <c r="L92" t="s">
        <v>126</v>
      </c>
      <c r="M92" t="s">
        <v>127</v>
      </c>
      <c r="N92" t="s">
        <v>78</v>
      </c>
      <c r="P92" t="s">
        <v>79</v>
      </c>
      <c r="R92" t="s">
        <v>80</v>
      </c>
      <c r="S92" t="s">
        <v>81</v>
      </c>
      <c r="T92">
        <v>3</v>
      </c>
      <c r="U92" t="s">
        <v>77</v>
      </c>
      <c r="V92" t="s">
        <v>77</v>
      </c>
      <c r="W92" t="s">
        <v>77</v>
      </c>
      <c r="X92" t="s">
        <v>77</v>
      </c>
      <c r="Y92" t="s">
        <v>77</v>
      </c>
      <c r="Z92" t="s">
        <v>77</v>
      </c>
      <c r="AA92">
        <v>5</v>
      </c>
      <c r="AB92">
        <v>84.39</v>
      </c>
      <c r="AC92">
        <v>-0.7</v>
      </c>
      <c r="AD92">
        <v>-4.45</v>
      </c>
      <c r="AE92">
        <v>-6.05</v>
      </c>
      <c r="AF92" s="2">
        <v>36419.392361111109</v>
      </c>
      <c r="AG92" s="2">
        <v>37010.604166666664</v>
      </c>
      <c r="AH92">
        <v>-7</v>
      </c>
      <c r="AI92" t="s">
        <v>77</v>
      </c>
      <c r="AJ92" t="s">
        <v>77</v>
      </c>
      <c r="AK92">
        <v>0</v>
      </c>
      <c r="AL92" t="s">
        <v>77</v>
      </c>
      <c r="AM92">
        <v>1</v>
      </c>
      <c r="AN92">
        <v>0</v>
      </c>
      <c r="AO92">
        <v>0</v>
      </c>
      <c r="AP92">
        <v>0</v>
      </c>
      <c r="AQ92">
        <v>2</v>
      </c>
      <c r="AR92">
        <v>2486691</v>
      </c>
      <c r="AS92">
        <v>5789427</v>
      </c>
      <c r="AT92" t="s">
        <v>628</v>
      </c>
      <c r="AU92">
        <v>1576689</v>
      </c>
      <c r="AV92">
        <v>5227797</v>
      </c>
      <c r="AW92" t="s">
        <v>629</v>
      </c>
      <c r="AX92" t="s">
        <v>630</v>
      </c>
      <c r="AY92">
        <v>22757</v>
      </c>
      <c r="AZ92" t="s">
        <v>85</v>
      </c>
      <c r="BA92">
        <v>-5</v>
      </c>
      <c r="BB92" t="s">
        <v>131</v>
      </c>
    </row>
    <row r="93" spans="1:54" x14ac:dyDescent="0.2">
      <c r="A93" t="s">
        <v>631</v>
      </c>
      <c r="B93" t="s">
        <v>70</v>
      </c>
      <c r="C93" t="s">
        <v>71</v>
      </c>
      <c r="D93" t="s">
        <v>99</v>
      </c>
      <c r="E93" t="s">
        <v>100</v>
      </c>
      <c r="F93" t="s">
        <v>123</v>
      </c>
      <c r="G93" t="s">
        <v>483</v>
      </c>
      <c r="H93" t="s">
        <v>519</v>
      </c>
      <c r="I93">
        <v>35.65</v>
      </c>
      <c r="J93">
        <v>150</v>
      </c>
      <c r="K93" s="1">
        <v>36353</v>
      </c>
      <c r="L93" t="s">
        <v>116</v>
      </c>
      <c r="M93" t="s">
        <v>117</v>
      </c>
      <c r="N93" t="s">
        <v>78</v>
      </c>
      <c r="P93" t="s">
        <v>79</v>
      </c>
      <c r="R93" t="s">
        <v>80</v>
      </c>
      <c r="S93" t="s">
        <v>81</v>
      </c>
      <c r="T93">
        <v>0</v>
      </c>
      <c r="U93">
        <v>33.65</v>
      </c>
      <c r="V93" t="s">
        <v>77</v>
      </c>
      <c r="W93" t="s">
        <v>77</v>
      </c>
      <c r="X93">
        <v>35.65</v>
      </c>
      <c r="Y93" t="s">
        <v>77</v>
      </c>
      <c r="Z93" t="s">
        <v>77</v>
      </c>
      <c r="AA93">
        <v>42</v>
      </c>
      <c r="AB93">
        <v>61.048000000000002</v>
      </c>
      <c r="AC93">
        <v>-0.5</v>
      </c>
      <c r="AD93">
        <v>-0.5</v>
      </c>
      <c r="AE93">
        <v>-3.42</v>
      </c>
      <c r="AF93" s="2">
        <v>36374.722916666666</v>
      </c>
      <c r="AG93" s="2">
        <v>37391.416666666664</v>
      </c>
      <c r="AH93">
        <v>-3.3839999999999999</v>
      </c>
      <c r="AI93" t="s">
        <v>77</v>
      </c>
      <c r="AJ93" t="s">
        <v>77</v>
      </c>
      <c r="AK93">
        <v>7</v>
      </c>
      <c r="AL93" t="s">
        <v>77</v>
      </c>
      <c r="AM93">
        <v>0</v>
      </c>
      <c r="AN93">
        <v>0</v>
      </c>
      <c r="AO93">
        <v>0</v>
      </c>
      <c r="AP93">
        <v>0</v>
      </c>
      <c r="AQ93">
        <v>2</v>
      </c>
      <c r="AR93">
        <v>2486697</v>
      </c>
      <c r="AS93">
        <v>5786979</v>
      </c>
      <c r="AT93" t="s">
        <v>632</v>
      </c>
      <c r="AU93">
        <v>1576695</v>
      </c>
      <c r="AV93">
        <v>5225350</v>
      </c>
      <c r="AW93" t="s">
        <v>633</v>
      </c>
      <c r="AX93" t="s">
        <v>634</v>
      </c>
      <c r="AY93">
        <v>22758</v>
      </c>
      <c r="AZ93" t="s">
        <v>85</v>
      </c>
      <c r="BA93">
        <v>-2.97</v>
      </c>
      <c r="BB93" t="s">
        <v>308</v>
      </c>
    </row>
    <row r="94" spans="1:54" x14ac:dyDescent="0.2">
      <c r="A94" t="s">
        <v>635</v>
      </c>
      <c r="B94" t="s">
        <v>70</v>
      </c>
      <c r="C94" t="s">
        <v>71</v>
      </c>
      <c r="D94" t="s">
        <v>99</v>
      </c>
      <c r="E94" t="s">
        <v>100</v>
      </c>
      <c r="F94" t="s">
        <v>123</v>
      </c>
      <c r="G94" t="s">
        <v>483</v>
      </c>
      <c r="H94" t="s">
        <v>413</v>
      </c>
      <c r="I94">
        <v>24</v>
      </c>
      <c r="J94">
        <v>150</v>
      </c>
      <c r="K94" s="1">
        <v>35737</v>
      </c>
      <c r="L94" t="s">
        <v>116</v>
      </c>
      <c r="M94" t="s">
        <v>117</v>
      </c>
      <c r="N94" t="s">
        <v>78</v>
      </c>
      <c r="P94" t="s">
        <v>79</v>
      </c>
      <c r="R94" t="s">
        <v>80</v>
      </c>
      <c r="S94" t="s">
        <v>81</v>
      </c>
      <c r="T94">
        <v>0</v>
      </c>
      <c r="U94">
        <v>22.5</v>
      </c>
      <c r="V94" t="s">
        <v>77</v>
      </c>
      <c r="W94" t="s">
        <v>77</v>
      </c>
      <c r="X94">
        <v>24</v>
      </c>
      <c r="Y94" t="s">
        <v>77</v>
      </c>
      <c r="Z94" t="s">
        <v>77</v>
      </c>
      <c r="AA94">
        <v>38</v>
      </c>
      <c r="AB94">
        <v>64.798000000000002</v>
      </c>
      <c r="AC94">
        <v>-0.46</v>
      </c>
      <c r="AD94">
        <v>-4.3600000000000003</v>
      </c>
      <c r="AE94">
        <v>-11.74</v>
      </c>
      <c r="AF94" s="2">
        <v>36277.5</v>
      </c>
      <c r="AG94" s="2">
        <v>37006.520833333336</v>
      </c>
      <c r="AH94">
        <v>-9.6639999999999997</v>
      </c>
      <c r="AI94">
        <v>0.5</v>
      </c>
      <c r="AJ94">
        <v>5.4</v>
      </c>
      <c r="AK94">
        <v>5</v>
      </c>
      <c r="AL94">
        <v>9.2592999999999995E-2</v>
      </c>
      <c r="AM94">
        <v>0</v>
      </c>
      <c r="AN94">
        <v>0</v>
      </c>
      <c r="AO94">
        <v>0</v>
      </c>
      <c r="AP94">
        <v>1</v>
      </c>
      <c r="AQ94">
        <v>2</v>
      </c>
      <c r="AR94">
        <v>2486680</v>
      </c>
      <c r="AS94">
        <v>5787470</v>
      </c>
      <c r="AT94" t="s">
        <v>636</v>
      </c>
      <c r="AU94">
        <v>1576678</v>
      </c>
      <c r="AV94">
        <v>5225841</v>
      </c>
      <c r="AW94" t="s">
        <v>637</v>
      </c>
      <c r="AX94" t="s">
        <v>638</v>
      </c>
      <c r="AY94">
        <v>22770</v>
      </c>
      <c r="AZ94" t="s">
        <v>85</v>
      </c>
      <c r="BA94">
        <v>-5.6</v>
      </c>
      <c r="BB94" t="s">
        <v>308</v>
      </c>
    </row>
    <row r="95" spans="1:54" x14ac:dyDescent="0.2">
      <c r="A95" t="s">
        <v>639</v>
      </c>
      <c r="B95" t="s">
        <v>70</v>
      </c>
      <c r="C95" t="s">
        <v>71</v>
      </c>
      <c r="D95" t="s">
        <v>99</v>
      </c>
      <c r="E95" t="s">
        <v>100</v>
      </c>
      <c r="F95" t="s">
        <v>74</v>
      </c>
      <c r="G95" t="s">
        <v>488</v>
      </c>
      <c r="H95" t="s">
        <v>489</v>
      </c>
      <c r="I95">
        <v>17</v>
      </c>
      <c r="J95">
        <v>900</v>
      </c>
      <c r="K95" t="s">
        <v>77</v>
      </c>
      <c r="L95" t="s">
        <v>106</v>
      </c>
      <c r="M95" t="s">
        <v>107</v>
      </c>
      <c r="N95" t="s">
        <v>78</v>
      </c>
      <c r="P95" t="s">
        <v>108</v>
      </c>
      <c r="Q95" t="s">
        <v>109</v>
      </c>
      <c r="R95" t="s">
        <v>80</v>
      </c>
      <c r="S95" t="s">
        <v>81</v>
      </c>
      <c r="T95">
        <v>0</v>
      </c>
      <c r="U95" t="s">
        <v>77</v>
      </c>
      <c r="V95" t="s">
        <v>77</v>
      </c>
      <c r="W95" t="s">
        <v>77</v>
      </c>
      <c r="X95" t="s">
        <v>77</v>
      </c>
      <c r="Y95" t="s">
        <v>77</v>
      </c>
      <c r="Z95" t="s">
        <v>77</v>
      </c>
      <c r="AA95">
        <v>267</v>
      </c>
      <c r="AB95">
        <v>94.596000000000004</v>
      </c>
      <c r="AC95">
        <v>0</v>
      </c>
      <c r="AD95">
        <v>-2.7469999999999999</v>
      </c>
      <c r="AE95">
        <v>-999.99</v>
      </c>
      <c r="AF95" s="2">
        <v>36297.455555555556</v>
      </c>
      <c r="AG95" s="2">
        <v>42438.548611111109</v>
      </c>
      <c r="AH95">
        <v>-9.1880000000000006</v>
      </c>
      <c r="AI95" t="s">
        <v>77</v>
      </c>
      <c r="AJ95" t="s">
        <v>77</v>
      </c>
      <c r="AK95">
        <v>0</v>
      </c>
      <c r="AL95" t="s">
        <v>77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2486606</v>
      </c>
      <c r="AS95">
        <v>5791576</v>
      </c>
      <c r="AT95" t="s">
        <v>640</v>
      </c>
      <c r="AU95">
        <v>1576604</v>
      </c>
      <c r="AV95">
        <v>5229945</v>
      </c>
      <c r="AW95" t="s">
        <v>641</v>
      </c>
      <c r="AX95" t="s">
        <v>642</v>
      </c>
      <c r="AY95">
        <v>22780</v>
      </c>
      <c r="AZ95" t="s">
        <v>85</v>
      </c>
      <c r="BA95">
        <v>-4.63</v>
      </c>
      <c r="BB95" t="s">
        <v>131</v>
      </c>
    </row>
    <row r="96" spans="1:54" x14ac:dyDescent="0.2">
      <c r="A96" t="s">
        <v>643</v>
      </c>
      <c r="B96" t="s">
        <v>70</v>
      </c>
      <c r="C96" t="s">
        <v>71</v>
      </c>
      <c r="D96" t="s">
        <v>99</v>
      </c>
      <c r="E96" t="s">
        <v>100</v>
      </c>
      <c r="F96" t="s">
        <v>123</v>
      </c>
      <c r="G96" t="s">
        <v>644</v>
      </c>
      <c r="H96" t="s">
        <v>413</v>
      </c>
      <c r="I96">
        <v>24</v>
      </c>
      <c r="J96">
        <v>150</v>
      </c>
      <c r="K96" s="1">
        <v>35682</v>
      </c>
      <c r="L96" t="s">
        <v>116</v>
      </c>
      <c r="M96" t="s">
        <v>117</v>
      </c>
      <c r="N96" t="s">
        <v>78</v>
      </c>
      <c r="P96" t="s">
        <v>79</v>
      </c>
      <c r="R96" t="s">
        <v>80</v>
      </c>
      <c r="S96" t="s">
        <v>81</v>
      </c>
      <c r="T96">
        <v>1</v>
      </c>
      <c r="U96">
        <v>22.5</v>
      </c>
      <c r="V96" t="s">
        <v>77</v>
      </c>
      <c r="W96" t="s">
        <v>77</v>
      </c>
      <c r="X96">
        <v>24</v>
      </c>
      <c r="Y96" t="s">
        <v>77</v>
      </c>
      <c r="Z96" t="s">
        <v>77</v>
      </c>
      <c r="AA96">
        <v>57</v>
      </c>
      <c r="AB96">
        <v>68.218000000000004</v>
      </c>
      <c r="AC96">
        <v>-0.3</v>
      </c>
      <c r="AD96">
        <v>-3.32</v>
      </c>
      <c r="AE96">
        <v>-6.09</v>
      </c>
      <c r="AF96" s="2">
        <v>36277.5</v>
      </c>
      <c r="AG96" s="2">
        <v>37391.434027777781</v>
      </c>
      <c r="AH96">
        <v>-5.8390000000000004</v>
      </c>
      <c r="AI96">
        <v>0.45</v>
      </c>
      <c r="AJ96">
        <v>4.3</v>
      </c>
      <c r="AK96">
        <v>4</v>
      </c>
      <c r="AL96">
        <v>0.10465099999999999</v>
      </c>
      <c r="AM96">
        <v>0</v>
      </c>
      <c r="AN96">
        <v>0</v>
      </c>
      <c r="AO96">
        <v>0</v>
      </c>
      <c r="AP96">
        <v>1</v>
      </c>
      <c r="AQ96">
        <v>2</v>
      </c>
      <c r="AR96">
        <v>2486610</v>
      </c>
      <c r="AS96">
        <v>5787810</v>
      </c>
      <c r="AT96" t="s">
        <v>645</v>
      </c>
      <c r="AU96">
        <v>1576608</v>
      </c>
      <c r="AV96">
        <v>5226181</v>
      </c>
      <c r="AW96" t="s">
        <v>646</v>
      </c>
      <c r="AX96" t="s">
        <v>647</v>
      </c>
      <c r="AY96">
        <v>22783</v>
      </c>
      <c r="AZ96" t="s">
        <v>85</v>
      </c>
      <c r="BA96">
        <v>-4.7</v>
      </c>
      <c r="BB96" t="s">
        <v>308</v>
      </c>
    </row>
    <row r="97" spans="1:54" x14ac:dyDescent="0.2">
      <c r="A97" t="s">
        <v>648</v>
      </c>
      <c r="B97" t="s">
        <v>70</v>
      </c>
      <c r="C97" t="s">
        <v>71</v>
      </c>
      <c r="D97" t="s">
        <v>99</v>
      </c>
      <c r="E97" t="s">
        <v>100</v>
      </c>
      <c r="F97" t="s">
        <v>201</v>
      </c>
      <c r="G97" t="s">
        <v>649</v>
      </c>
      <c r="H97" t="s">
        <v>650</v>
      </c>
      <c r="I97">
        <v>24</v>
      </c>
      <c r="J97">
        <v>160</v>
      </c>
      <c r="K97" s="1">
        <v>36056</v>
      </c>
      <c r="L97" t="s">
        <v>318</v>
      </c>
      <c r="M97" t="s">
        <v>319</v>
      </c>
      <c r="N97" t="s">
        <v>78</v>
      </c>
      <c r="P97" t="s">
        <v>79</v>
      </c>
      <c r="R97" t="s">
        <v>80</v>
      </c>
      <c r="S97" t="s">
        <v>81</v>
      </c>
      <c r="T97">
        <v>0</v>
      </c>
      <c r="U97">
        <v>22</v>
      </c>
      <c r="V97" t="s">
        <v>77</v>
      </c>
      <c r="W97" t="s">
        <v>77</v>
      </c>
      <c r="X97">
        <v>24</v>
      </c>
      <c r="Y97" t="s">
        <v>77</v>
      </c>
      <c r="Z97" t="s">
        <v>77</v>
      </c>
      <c r="AA97">
        <v>6</v>
      </c>
      <c r="AB97">
        <v>68.28</v>
      </c>
      <c r="AC97">
        <v>-0.3</v>
      </c>
      <c r="AD97">
        <v>-5.24</v>
      </c>
      <c r="AE97">
        <v>-6</v>
      </c>
      <c r="AF97" s="1">
        <v>36441</v>
      </c>
      <c r="AG97" s="1">
        <v>36629</v>
      </c>
      <c r="AH97">
        <v>-8.5</v>
      </c>
      <c r="AI97">
        <v>0.5</v>
      </c>
      <c r="AJ97">
        <v>2</v>
      </c>
      <c r="AK97">
        <v>4</v>
      </c>
      <c r="AL97">
        <v>0.25</v>
      </c>
      <c r="AM97">
        <v>0</v>
      </c>
      <c r="AN97">
        <v>0</v>
      </c>
      <c r="AO97">
        <v>0</v>
      </c>
      <c r="AP97">
        <v>1</v>
      </c>
      <c r="AQ97">
        <v>3</v>
      </c>
      <c r="AR97">
        <v>2486620</v>
      </c>
      <c r="AS97">
        <v>5787470</v>
      </c>
      <c r="AT97" t="s">
        <v>651</v>
      </c>
      <c r="AU97">
        <v>1576618</v>
      </c>
      <c r="AV97">
        <v>5225841</v>
      </c>
      <c r="AW97" t="s">
        <v>652</v>
      </c>
      <c r="AX97" t="s">
        <v>653</v>
      </c>
      <c r="AY97">
        <v>22787</v>
      </c>
      <c r="AZ97" t="s">
        <v>85</v>
      </c>
      <c r="BA97">
        <v>-6</v>
      </c>
      <c r="BB97" t="s">
        <v>308</v>
      </c>
    </row>
    <row r="98" spans="1:54" x14ac:dyDescent="0.2">
      <c r="A98" t="s">
        <v>654</v>
      </c>
      <c r="B98" t="s">
        <v>70</v>
      </c>
      <c r="C98" t="s">
        <v>71</v>
      </c>
      <c r="D98" t="s">
        <v>99</v>
      </c>
      <c r="E98" t="s">
        <v>100</v>
      </c>
      <c r="F98" t="s">
        <v>123</v>
      </c>
      <c r="G98" t="s">
        <v>655</v>
      </c>
      <c r="H98" t="s">
        <v>656</v>
      </c>
      <c r="I98">
        <v>23</v>
      </c>
      <c r="J98">
        <v>150</v>
      </c>
      <c r="K98" s="1">
        <v>35719</v>
      </c>
      <c r="L98" t="s">
        <v>116</v>
      </c>
      <c r="M98" t="s">
        <v>117</v>
      </c>
      <c r="N98" t="s">
        <v>106</v>
      </c>
      <c r="O98" t="s">
        <v>107</v>
      </c>
      <c r="P98" t="s">
        <v>108</v>
      </c>
      <c r="Q98" t="s">
        <v>109</v>
      </c>
      <c r="R98" t="s">
        <v>80</v>
      </c>
      <c r="S98" t="s">
        <v>81</v>
      </c>
      <c r="T98">
        <v>0</v>
      </c>
      <c r="U98">
        <v>21.5</v>
      </c>
      <c r="V98" t="s">
        <v>77</v>
      </c>
      <c r="W98" t="s">
        <v>77</v>
      </c>
      <c r="X98">
        <v>23</v>
      </c>
      <c r="Y98" t="s">
        <v>77</v>
      </c>
      <c r="Z98" t="s">
        <v>77</v>
      </c>
      <c r="AA98">
        <v>213</v>
      </c>
      <c r="AB98">
        <v>64.634</v>
      </c>
      <c r="AC98">
        <v>-0.3</v>
      </c>
      <c r="AD98">
        <v>-1.07</v>
      </c>
      <c r="AE98">
        <v>-10.55</v>
      </c>
      <c r="AF98" s="2">
        <v>36277.5</v>
      </c>
      <c r="AG98" s="2">
        <v>42439.590277777781</v>
      </c>
      <c r="AH98">
        <v>-9.8550000000000004</v>
      </c>
      <c r="AI98">
        <v>0.38</v>
      </c>
      <c r="AJ98">
        <v>8.3000000000000007</v>
      </c>
      <c r="AK98">
        <v>5</v>
      </c>
      <c r="AL98">
        <v>4.5782999999999997E-2</v>
      </c>
      <c r="AM98">
        <v>0</v>
      </c>
      <c r="AN98">
        <v>0</v>
      </c>
      <c r="AO98">
        <v>0</v>
      </c>
      <c r="AP98">
        <v>1</v>
      </c>
      <c r="AQ98">
        <v>2</v>
      </c>
      <c r="AR98">
        <v>2486663</v>
      </c>
      <c r="AS98">
        <v>5787289</v>
      </c>
      <c r="AT98" t="s">
        <v>657</v>
      </c>
      <c r="AU98">
        <v>1576661</v>
      </c>
      <c r="AV98">
        <v>5225660</v>
      </c>
      <c r="AW98" t="s">
        <v>658</v>
      </c>
      <c r="AX98" t="s">
        <v>659</v>
      </c>
      <c r="AY98">
        <v>22794</v>
      </c>
      <c r="AZ98" t="s">
        <v>85</v>
      </c>
      <c r="BA98">
        <v>-4</v>
      </c>
      <c r="BB98" t="s">
        <v>308</v>
      </c>
    </row>
    <row r="99" spans="1:54" x14ac:dyDescent="0.2">
      <c r="A99" t="s">
        <v>660</v>
      </c>
      <c r="B99" t="s">
        <v>70</v>
      </c>
      <c r="C99" t="s">
        <v>71</v>
      </c>
      <c r="D99" t="s">
        <v>139</v>
      </c>
      <c r="E99" t="s">
        <v>140</v>
      </c>
      <c r="F99" t="s">
        <v>282</v>
      </c>
      <c r="G99" t="s">
        <v>251</v>
      </c>
      <c r="H99" t="s">
        <v>585</v>
      </c>
      <c r="I99">
        <v>33</v>
      </c>
      <c r="J99">
        <v>200</v>
      </c>
      <c r="K99" s="1">
        <v>30864</v>
      </c>
      <c r="L99" t="s">
        <v>104</v>
      </c>
      <c r="M99" t="s">
        <v>105</v>
      </c>
      <c r="N99" t="s">
        <v>78</v>
      </c>
      <c r="P99" t="s">
        <v>79</v>
      </c>
      <c r="R99" t="s">
        <v>80</v>
      </c>
      <c r="S99" t="s">
        <v>81</v>
      </c>
      <c r="T99">
        <v>0</v>
      </c>
      <c r="U99">
        <v>30</v>
      </c>
      <c r="V99" t="s">
        <v>77</v>
      </c>
      <c r="W99" t="s">
        <v>77</v>
      </c>
      <c r="X99">
        <v>33</v>
      </c>
      <c r="Y99" t="s">
        <v>77</v>
      </c>
      <c r="Z99" t="s">
        <v>77</v>
      </c>
      <c r="AA99">
        <v>2</v>
      </c>
      <c r="AB99">
        <v>72.16</v>
      </c>
      <c r="AC99">
        <v>0</v>
      </c>
      <c r="AD99">
        <v>-5.2</v>
      </c>
      <c r="AE99">
        <v>-6.19</v>
      </c>
      <c r="AF99" s="2">
        <v>36856.604166666664</v>
      </c>
      <c r="AG99" s="2">
        <v>37019.684027777781</v>
      </c>
      <c r="AH99">
        <v>-5.3</v>
      </c>
      <c r="AI99">
        <v>2</v>
      </c>
      <c r="AJ99">
        <v>19</v>
      </c>
      <c r="AK99">
        <v>3</v>
      </c>
      <c r="AL99">
        <v>0.105263</v>
      </c>
      <c r="AM99">
        <v>0</v>
      </c>
      <c r="AN99">
        <v>0</v>
      </c>
      <c r="AO99">
        <v>0</v>
      </c>
      <c r="AP99">
        <v>1</v>
      </c>
      <c r="AQ99">
        <v>3</v>
      </c>
      <c r="AR99">
        <v>2486510</v>
      </c>
      <c r="AS99">
        <v>5787910</v>
      </c>
      <c r="AT99" t="s">
        <v>661</v>
      </c>
      <c r="AU99">
        <v>1576508</v>
      </c>
      <c r="AV99">
        <v>5226280</v>
      </c>
      <c r="AW99" t="s">
        <v>662</v>
      </c>
      <c r="AX99" t="s">
        <v>663</v>
      </c>
      <c r="AY99">
        <v>22805</v>
      </c>
      <c r="AZ99" t="s">
        <v>85</v>
      </c>
      <c r="BA99">
        <v>-13.7</v>
      </c>
      <c r="BB99" t="s">
        <v>97</v>
      </c>
    </row>
    <row r="100" spans="1:54" x14ac:dyDescent="0.2">
      <c r="A100" t="s">
        <v>664</v>
      </c>
      <c r="B100" t="s">
        <v>600</v>
      </c>
      <c r="C100" t="s">
        <v>601</v>
      </c>
      <c r="D100" t="s">
        <v>72</v>
      </c>
      <c r="E100" t="s">
        <v>73</v>
      </c>
      <c r="F100" t="s">
        <v>123</v>
      </c>
      <c r="G100" t="s">
        <v>483</v>
      </c>
      <c r="H100" t="s">
        <v>665</v>
      </c>
      <c r="I100">
        <v>5.2</v>
      </c>
      <c r="J100">
        <v>400</v>
      </c>
      <c r="K100" s="1">
        <v>35462</v>
      </c>
      <c r="L100" t="s">
        <v>78</v>
      </c>
      <c r="N100" t="s">
        <v>78</v>
      </c>
      <c r="P100" t="s">
        <v>79</v>
      </c>
      <c r="R100" t="s">
        <v>80</v>
      </c>
      <c r="S100" t="s">
        <v>81</v>
      </c>
      <c r="T100">
        <v>0</v>
      </c>
      <c r="U100" t="s">
        <v>77</v>
      </c>
      <c r="V100" t="s">
        <v>77</v>
      </c>
      <c r="W100" t="s">
        <v>77</v>
      </c>
      <c r="X100" t="s">
        <v>77</v>
      </c>
      <c r="Y100" t="s">
        <v>77</v>
      </c>
      <c r="Z100" t="s">
        <v>77</v>
      </c>
      <c r="AA100">
        <v>0</v>
      </c>
      <c r="AB100" t="s">
        <v>77</v>
      </c>
      <c r="AC100">
        <v>0</v>
      </c>
      <c r="AD100" t="s">
        <v>77</v>
      </c>
      <c r="AE100" t="s">
        <v>77</v>
      </c>
      <c r="AF100" t="s">
        <v>77</v>
      </c>
      <c r="AG100" t="s">
        <v>77</v>
      </c>
      <c r="AH100">
        <v>-1.4</v>
      </c>
      <c r="AI100">
        <v>0</v>
      </c>
      <c r="AJ100">
        <v>0</v>
      </c>
      <c r="AK100">
        <v>0</v>
      </c>
      <c r="AL100" t="s">
        <v>77</v>
      </c>
      <c r="AM100">
        <v>0</v>
      </c>
      <c r="AN100">
        <v>0</v>
      </c>
      <c r="AO100">
        <v>0</v>
      </c>
      <c r="AP100">
        <v>0</v>
      </c>
      <c r="AQ100">
        <v>5</v>
      </c>
      <c r="AR100">
        <v>2486540</v>
      </c>
      <c r="AS100">
        <v>5786160</v>
      </c>
      <c r="AT100" t="s">
        <v>666</v>
      </c>
      <c r="AU100">
        <v>1576538</v>
      </c>
      <c r="AV100">
        <v>5224531</v>
      </c>
      <c r="AW100" t="s">
        <v>667</v>
      </c>
      <c r="AX100" t="s">
        <v>668</v>
      </c>
      <c r="AY100">
        <v>22811</v>
      </c>
      <c r="AZ100" t="s">
        <v>85</v>
      </c>
      <c r="BA100" t="s">
        <v>77</v>
      </c>
      <c r="BB100" t="s">
        <v>330</v>
      </c>
    </row>
    <row r="101" spans="1:54" x14ac:dyDescent="0.2">
      <c r="A101" t="s">
        <v>669</v>
      </c>
      <c r="B101" t="s">
        <v>70</v>
      </c>
      <c r="C101" t="s">
        <v>71</v>
      </c>
      <c r="D101" t="s">
        <v>99</v>
      </c>
      <c r="E101" t="s">
        <v>100</v>
      </c>
      <c r="F101" t="s">
        <v>74</v>
      </c>
      <c r="G101" t="s">
        <v>488</v>
      </c>
      <c r="H101" t="s">
        <v>670</v>
      </c>
      <c r="I101">
        <v>101.6</v>
      </c>
      <c r="J101">
        <v>150</v>
      </c>
      <c r="K101" s="1">
        <v>36062</v>
      </c>
      <c r="L101" t="s">
        <v>106</v>
      </c>
      <c r="M101" t="s">
        <v>107</v>
      </c>
      <c r="N101" t="s">
        <v>78</v>
      </c>
      <c r="P101" t="s">
        <v>108</v>
      </c>
      <c r="Q101" t="s">
        <v>109</v>
      </c>
      <c r="R101" t="s">
        <v>80</v>
      </c>
      <c r="S101" t="s">
        <v>81</v>
      </c>
      <c r="T101">
        <v>1</v>
      </c>
      <c r="U101">
        <v>101.6</v>
      </c>
      <c r="V101" t="s">
        <v>77</v>
      </c>
      <c r="W101" t="s">
        <v>77</v>
      </c>
      <c r="X101">
        <v>101.6</v>
      </c>
      <c r="Y101" t="s">
        <v>77</v>
      </c>
      <c r="Z101" t="s">
        <v>77</v>
      </c>
      <c r="AA101">
        <v>271</v>
      </c>
      <c r="AB101">
        <v>96.010999999999996</v>
      </c>
      <c r="AC101">
        <v>-0.44</v>
      </c>
      <c r="AD101">
        <v>-7.18</v>
      </c>
      <c r="AE101">
        <v>-19.652000000000001</v>
      </c>
      <c r="AF101" s="2">
        <v>36282.5</v>
      </c>
      <c r="AG101" s="2">
        <v>42438.552083333336</v>
      </c>
      <c r="AH101">
        <v>-9.4380000000000006</v>
      </c>
      <c r="AI101" t="s">
        <v>77</v>
      </c>
      <c r="AJ101" t="s">
        <v>77</v>
      </c>
      <c r="AK101">
        <v>17</v>
      </c>
      <c r="AL101" t="s">
        <v>77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2486532</v>
      </c>
      <c r="AS101">
        <v>5791802</v>
      </c>
      <c r="AT101" t="s">
        <v>671</v>
      </c>
      <c r="AU101">
        <v>1576530</v>
      </c>
      <c r="AV101">
        <v>5230171</v>
      </c>
      <c r="AW101" t="s">
        <v>672</v>
      </c>
      <c r="AX101" t="s">
        <v>673</v>
      </c>
      <c r="AY101">
        <v>22812</v>
      </c>
      <c r="AZ101" t="s">
        <v>85</v>
      </c>
      <c r="BA101">
        <v>-9.23</v>
      </c>
      <c r="BB101" t="s">
        <v>121</v>
      </c>
    </row>
    <row r="102" spans="1:54" x14ac:dyDescent="0.2">
      <c r="A102" t="s">
        <v>674</v>
      </c>
      <c r="B102" t="s">
        <v>70</v>
      </c>
      <c r="C102" t="s">
        <v>71</v>
      </c>
      <c r="D102" t="s">
        <v>99</v>
      </c>
      <c r="E102" t="s">
        <v>100</v>
      </c>
      <c r="F102" t="s">
        <v>74</v>
      </c>
      <c r="G102" t="s">
        <v>488</v>
      </c>
      <c r="H102" t="s">
        <v>489</v>
      </c>
      <c r="I102">
        <v>27.75</v>
      </c>
      <c r="J102">
        <v>150</v>
      </c>
      <c r="K102" s="1">
        <v>36084</v>
      </c>
      <c r="L102" t="s">
        <v>104</v>
      </c>
      <c r="M102" t="s">
        <v>105</v>
      </c>
      <c r="N102" t="s">
        <v>318</v>
      </c>
      <c r="O102" t="s">
        <v>319</v>
      </c>
      <c r="P102" t="s">
        <v>79</v>
      </c>
      <c r="R102" t="s">
        <v>80</v>
      </c>
      <c r="S102" t="s">
        <v>81</v>
      </c>
      <c r="T102">
        <v>3</v>
      </c>
      <c r="U102">
        <v>24.75</v>
      </c>
      <c r="V102" t="s">
        <v>77</v>
      </c>
      <c r="W102" t="s">
        <v>77</v>
      </c>
      <c r="X102">
        <v>27.75</v>
      </c>
      <c r="Y102" t="s">
        <v>77</v>
      </c>
      <c r="Z102" t="s">
        <v>77</v>
      </c>
      <c r="AA102">
        <v>25</v>
      </c>
      <c r="AB102">
        <v>98.977999999999994</v>
      </c>
      <c r="AC102">
        <v>-0.24</v>
      </c>
      <c r="AD102">
        <v>-4.07</v>
      </c>
      <c r="AE102">
        <v>-7.41</v>
      </c>
      <c r="AF102" s="2">
        <v>36276.5</v>
      </c>
      <c r="AG102" s="2">
        <v>37010.68472222222</v>
      </c>
      <c r="AH102">
        <v>-5.8650000000000002</v>
      </c>
      <c r="AI102">
        <v>0.63</v>
      </c>
      <c r="AJ102">
        <v>11</v>
      </c>
      <c r="AK102">
        <v>11</v>
      </c>
      <c r="AL102">
        <v>5.7272999999999998E-2</v>
      </c>
      <c r="AM102">
        <v>1</v>
      </c>
      <c r="AN102">
        <v>0</v>
      </c>
      <c r="AO102">
        <v>0</v>
      </c>
      <c r="AP102">
        <v>1</v>
      </c>
      <c r="AQ102">
        <v>3</v>
      </c>
      <c r="AR102">
        <v>2486420</v>
      </c>
      <c r="AS102">
        <v>5792250</v>
      </c>
      <c r="AT102" t="s">
        <v>675</v>
      </c>
      <c r="AU102">
        <v>1576418</v>
      </c>
      <c r="AV102">
        <v>5230619</v>
      </c>
      <c r="AW102" t="s">
        <v>676</v>
      </c>
      <c r="AX102" t="s">
        <v>677</v>
      </c>
      <c r="AY102">
        <v>22822</v>
      </c>
      <c r="AZ102" t="s">
        <v>85</v>
      </c>
      <c r="BA102">
        <v>-5.42</v>
      </c>
      <c r="BB102" t="s">
        <v>121</v>
      </c>
    </row>
    <row r="103" spans="1:54" x14ac:dyDescent="0.2">
      <c r="A103" t="s">
        <v>678</v>
      </c>
      <c r="B103" t="s">
        <v>70</v>
      </c>
      <c r="C103" t="s">
        <v>71</v>
      </c>
      <c r="D103" t="s">
        <v>99</v>
      </c>
      <c r="E103" t="s">
        <v>100</v>
      </c>
      <c r="F103" t="s">
        <v>123</v>
      </c>
      <c r="G103" t="s">
        <v>483</v>
      </c>
      <c r="H103" t="s">
        <v>519</v>
      </c>
      <c r="I103">
        <v>30.05</v>
      </c>
      <c r="J103">
        <v>150</v>
      </c>
      <c r="K103" s="1">
        <v>36355</v>
      </c>
      <c r="L103" t="s">
        <v>116</v>
      </c>
      <c r="M103" t="s">
        <v>117</v>
      </c>
      <c r="N103" t="s">
        <v>78</v>
      </c>
      <c r="P103" t="s">
        <v>79</v>
      </c>
      <c r="R103" t="s">
        <v>80</v>
      </c>
      <c r="S103" t="s">
        <v>81</v>
      </c>
      <c r="T103">
        <v>0</v>
      </c>
      <c r="U103">
        <v>28.05</v>
      </c>
      <c r="V103" t="s">
        <v>77</v>
      </c>
      <c r="W103" t="s">
        <v>77</v>
      </c>
      <c r="X103">
        <v>30.05</v>
      </c>
      <c r="Y103" t="s">
        <v>77</v>
      </c>
      <c r="Z103" t="s">
        <v>77</v>
      </c>
      <c r="AA103">
        <v>19</v>
      </c>
      <c r="AB103">
        <v>64.150000000000006</v>
      </c>
      <c r="AC103">
        <v>-0.5</v>
      </c>
      <c r="AD103">
        <v>-1.49</v>
      </c>
      <c r="AE103">
        <v>-2.7</v>
      </c>
      <c r="AF103" s="1">
        <v>36441</v>
      </c>
      <c r="AG103" s="2">
        <v>37019.402777777781</v>
      </c>
      <c r="AH103" t="s">
        <v>77</v>
      </c>
      <c r="AI103" t="s">
        <v>77</v>
      </c>
      <c r="AJ103" t="s">
        <v>77</v>
      </c>
      <c r="AK103">
        <v>13</v>
      </c>
      <c r="AL103" t="s">
        <v>77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2486461</v>
      </c>
      <c r="AS103">
        <v>5786874</v>
      </c>
      <c r="AT103" t="s">
        <v>679</v>
      </c>
      <c r="AU103">
        <v>1576459</v>
      </c>
      <c r="AV103">
        <v>5225245</v>
      </c>
      <c r="AW103" t="s">
        <v>680</v>
      </c>
      <c r="AX103" t="s">
        <v>681</v>
      </c>
      <c r="AY103">
        <v>22829</v>
      </c>
      <c r="AZ103" t="s">
        <v>85</v>
      </c>
      <c r="BA103">
        <v>-2.6</v>
      </c>
      <c r="BB103" t="s">
        <v>308</v>
      </c>
    </row>
    <row r="104" spans="1:54" x14ac:dyDescent="0.2">
      <c r="A104" t="s">
        <v>682</v>
      </c>
      <c r="B104" t="s">
        <v>70</v>
      </c>
      <c r="C104" t="s">
        <v>71</v>
      </c>
      <c r="D104" t="s">
        <v>139</v>
      </c>
      <c r="E104" t="s">
        <v>140</v>
      </c>
      <c r="F104" t="s">
        <v>427</v>
      </c>
      <c r="G104" t="s">
        <v>447</v>
      </c>
      <c r="H104" t="s">
        <v>683</v>
      </c>
      <c r="I104">
        <v>4.5999999999999996</v>
      </c>
      <c r="J104">
        <v>1000</v>
      </c>
      <c r="K104" t="s">
        <v>77</v>
      </c>
      <c r="L104" t="s">
        <v>78</v>
      </c>
      <c r="N104" t="s">
        <v>78</v>
      </c>
      <c r="P104" t="s">
        <v>79</v>
      </c>
      <c r="R104" t="s">
        <v>80</v>
      </c>
      <c r="S104" t="s">
        <v>81</v>
      </c>
      <c r="T104">
        <v>0</v>
      </c>
      <c r="U104" t="s">
        <v>77</v>
      </c>
      <c r="V104" t="s">
        <v>77</v>
      </c>
      <c r="W104" t="s">
        <v>77</v>
      </c>
      <c r="X104" t="s">
        <v>77</v>
      </c>
      <c r="Y104" t="s">
        <v>77</v>
      </c>
      <c r="Z104" t="s">
        <v>77</v>
      </c>
      <c r="AA104">
        <v>4</v>
      </c>
      <c r="AB104">
        <v>63.76</v>
      </c>
      <c r="AC104">
        <v>0</v>
      </c>
      <c r="AD104">
        <v>-1.68</v>
      </c>
      <c r="AE104">
        <v>-2.97</v>
      </c>
      <c r="AF104" s="2">
        <v>36416.423611111109</v>
      </c>
      <c r="AG104" s="2">
        <v>37020.439583333333</v>
      </c>
      <c r="AH104">
        <v>-4.8</v>
      </c>
      <c r="AI104" t="s">
        <v>77</v>
      </c>
      <c r="AJ104" t="s">
        <v>77</v>
      </c>
      <c r="AK104">
        <v>0</v>
      </c>
      <c r="AL104" t="s">
        <v>77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2486468</v>
      </c>
      <c r="AS104">
        <v>5786983</v>
      </c>
      <c r="AT104" t="s">
        <v>684</v>
      </c>
      <c r="AU104">
        <v>1576466</v>
      </c>
      <c r="AV104">
        <v>5225354</v>
      </c>
      <c r="AW104" t="s">
        <v>685</v>
      </c>
      <c r="AX104" t="s">
        <v>686</v>
      </c>
      <c r="AY104">
        <v>22830</v>
      </c>
      <c r="AZ104" t="s">
        <v>85</v>
      </c>
      <c r="BA104">
        <v>-1.88</v>
      </c>
      <c r="BB104" t="s">
        <v>131</v>
      </c>
    </row>
    <row r="105" spans="1:54" x14ac:dyDescent="0.2">
      <c r="A105" t="s">
        <v>687</v>
      </c>
      <c r="B105" t="s">
        <v>70</v>
      </c>
      <c r="C105" t="s">
        <v>71</v>
      </c>
      <c r="D105" t="s">
        <v>99</v>
      </c>
      <c r="E105" t="s">
        <v>100</v>
      </c>
      <c r="F105" t="s">
        <v>123</v>
      </c>
      <c r="G105" t="s">
        <v>303</v>
      </c>
      <c r="H105" t="s">
        <v>688</v>
      </c>
      <c r="I105">
        <v>4.0999999999999996</v>
      </c>
      <c r="J105">
        <v>760</v>
      </c>
      <c r="K105" t="s">
        <v>77</v>
      </c>
      <c r="L105" t="s">
        <v>126</v>
      </c>
      <c r="M105" t="s">
        <v>127</v>
      </c>
      <c r="N105" t="s">
        <v>78</v>
      </c>
      <c r="P105" t="s">
        <v>79</v>
      </c>
      <c r="R105" t="s">
        <v>80</v>
      </c>
      <c r="S105" t="s">
        <v>81</v>
      </c>
      <c r="T105">
        <v>0</v>
      </c>
      <c r="U105" t="s">
        <v>77</v>
      </c>
      <c r="V105" t="s">
        <v>77</v>
      </c>
      <c r="W105" t="s">
        <v>77</v>
      </c>
      <c r="X105" t="s">
        <v>77</v>
      </c>
      <c r="Y105" t="s">
        <v>77</v>
      </c>
      <c r="Z105" t="s">
        <v>77</v>
      </c>
      <c r="AA105">
        <v>6</v>
      </c>
      <c r="AB105">
        <v>66.739000000000004</v>
      </c>
      <c r="AC105">
        <v>0</v>
      </c>
      <c r="AD105">
        <v>-3.94</v>
      </c>
      <c r="AE105">
        <v>-5.28</v>
      </c>
      <c r="AF105" s="1">
        <v>36442</v>
      </c>
      <c r="AG105" s="2">
        <v>37020.611111111109</v>
      </c>
      <c r="AH105">
        <v>-8</v>
      </c>
      <c r="AI105" t="s">
        <v>77</v>
      </c>
      <c r="AJ105" t="s">
        <v>77</v>
      </c>
      <c r="AK105">
        <v>0</v>
      </c>
      <c r="AL105" t="s">
        <v>77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2486440</v>
      </c>
      <c r="AS105">
        <v>5787410</v>
      </c>
      <c r="AT105" t="s">
        <v>689</v>
      </c>
      <c r="AU105">
        <v>1576438</v>
      </c>
      <c r="AV105">
        <v>5225781</v>
      </c>
      <c r="AW105" t="s">
        <v>690</v>
      </c>
      <c r="AX105" t="s">
        <v>691</v>
      </c>
      <c r="AY105">
        <v>22839</v>
      </c>
      <c r="AZ105" t="s">
        <v>85</v>
      </c>
      <c r="BA105">
        <v>-2.72</v>
      </c>
      <c r="BB105" t="s">
        <v>131</v>
      </c>
    </row>
    <row r="106" spans="1:54" x14ac:dyDescent="0.2">
      <c r="A106" t="s">
        <v>692</v>
      </c>
      <c r="B106" t="s">
        <v>70</v>
      </c>
      <c r="C106" t="s">
        <v>71</v>
      </c>
      <c r="D106" t="s">
        <v>99</v>
      </c>
      <c r="E106" t="s">
        <v>100</v>
      </c>
      <c r="F106" t="s">
        <v>74</v>
      </c>
      <c r="G106" t="s">
        <v>693</v>
      </c>
      <c r="H106" t="s">
        <v>694</v>
      </c>
      <c r="I106">
        <v>31.9</v>
      </c>
      <c r="J106">
        <v>150</v>
      </c>
      <c r="K106" s="1">
        <v>36086</v>
      </c>
      <c r="L106" t="s">
        <v>104</v>
      </c>
      <c r="M106" t="s">
        <v>105</v>
      </c>
      <c r="N106" t="s">
        <v>318</v>
      </c>
      <c r="O106" t="s">
        <v>319</v>
      </c>
      <c r="P106" t="s">
        <v>79</v>
      </c>
      <c r="R106" t="s">
        <v>80</v>
      </c>
      <c r="S106" t="s">
        <v>81</v>
      </c>
      <c r="T106">
        <v>4</v>
      </c>
      <c r="U106">
        <v>30.4</v>
      </c>
      <c r="V106" t="s">
        <v>77</v>
      </c>
      <c r="W106" t="s">
        <v>77</v>
      </c>
      <c r="X106">
        <v>31.9</v>
      </c>
      <c r="Y106" t="s">
        <v>77</v>
      </c>
      <c r="Z106" t="s">
        <v>77</v>
      </c>
      <c r="AA106">
        <v>24</v>
      </c>
      <c r="AB106">
        <v>80.33</v>
      </c>
      <c r="AC106">
        <v>-0.3</v>
      </c>
      <c r="AD106">
        <v>-2</v>
      </c>
      <c r="AE106">
        <v>-3.7</v>
      </c>
      <c r="AF106" s="2">
        <v>36514.597222222219</v>
      </c>
      <c r="AG106" s="1">
        <v>39234</v>
      </c>
      <c r="AH106" t="s">
        <v>77</v>
      </c>
      <c r="AI106">
        <v>0.5</v>
      </c>
      <c r="AJ106">
        <v>3.6</v>
      </c>
      <c r="AK106">
        <v>6</v>
      </c>
      <c r="AL106">
        <v>0.13888900000000001</v>
      </c>
      <c r="AM106">
        <v>1</v>
      </c>
      <c r="AN106">
        <v>230</v>
      </c>
      <c r="AO106">
        <v>0</v>
      </c>
      <c r="AP106">
        <v>1</v>
      </c>
      <c r="AQ106">
        <v>2</v>
      </c>
      <c r="AR106">
        <v>2486350</v>
      </c>
      <c r="AS106">
        <v>5792860</v>
      </c>
      <c r="AT106" t="s">
        <v>695</v>
      </c>
      <c r="AU106">
        <v>1576348</v>
      </c>
      <c r="AV106">
        <v>5231229</v>
      </c>
      <c r="AW106" t="s">
        <v>696</v>
      </c>
      <c r="AX106" t="s">
        <v>697</v>
      </c>
      <c r="AY106">
        <v>22844</v>
      </c>
      <c r="AZ106" t="s">
        <v>85</v>
      </c>
      <c r="BA106">
        <v>-2.6</v>
      </c>
      <c r="BB106" t="s">
        <v>308</v>
      </c>
    </row>
    <row r="107" spans="1:54" x14ac:dyDescent="0.2">
      <c r="A107" t="s">
        <v>698</v>
      </c>
      <c r="B107" t="s">
        <v>70</v>
      </c>
      <c r="C107" t="s">
        <v>71</v>
      </c>
      <c r="D107" t="s">
        <v>99</v>
      </c>
      <c r="E107" t="s">
        <v>100</v>
      </c>
      <c r="F107" t="s">
        <v>123</v>
      </c>
      <c r="G107" t="s">
        <v>251</v>
      </c>
      <c r="H107" t="s">
        <v>413</v>
      </c>
      <c r="I107">
        <v>24</v>
      </c>
      <c r="J107">
        <v>150</v>
      </c>
      <c r="K107" t="s">
        <v>77</v>
      </c>
      <c r="L107" t="s">
        <v>116</v>
      </c>
      <c r="M107" t="s">
        <v>117</v>
      </c>
      <c r="N107" t="s">
        <v>78</v>
      </c>
      <c r="P107" t="s">
        <v>79</v>
      </c>
      <c r="R107" t="s">
        <v>80</v>
      </c>
      <c r="S107" t="s">
        <v>81</v>
      </c>
      <c r="T107">
        <v>0</v>
      </c>
      <c r="U107">
        <v>22.5</v>
      </c>
      <c r="V107" t="s">
        <v>77</v>
      </c>
      <c r="W107" t="s">
        <v>77</v>
      </c>
      <c r="X107">
        <v>24</v>
      </c>
      <c r="Y107" t="s">
        <v>77</v>
      </c>
      <c r="Z107" t="s">
        <v>77</v>
      </c>
      <c r="AA107">
        <v>39</v>
      </c>
      <c r="AB107">
        <v>70.19</v>
      </c>
      <c r="AC107">
        <v>-0.3</v>
      </c>
      <c r="AD107">
        <v>-3.68</v>
      </c>
      <c r="AE107">
        <v>-5.37</v>
      </c>
      <c r="AF107" s="2">
        <v>36277.5</v>
      </c>
      <c r="AG107" s="2">
        <v>37006.541666666664</v>
      </c>
      <c r="AH107">
        <v>-5.1260000000000003</v>
      </c>
      <c r="AI107">
        <v>0.38</v>
      </c>
      <c r="AJ107">
        <v>7.5</v>
      </c>
      <c r="AK107">
        <v>6</v>
      </c>
      <c r="AL107">
        <v>5.0666999999999997E-2</v>
      </c>
      <c r="AM107">
        <v>0</v>
      </c>
      <c r="AN107">
        <v>0</v>
      </c>
      <c r="AO107">
        <v>0</v>
      </c>
      <c r="AP107">
        <v>1</v>
      </c>
      <c r="AQ107">
        <v>2</v>
      </c>
      <c r="AR107">
        <v>2486380</v>
      </c>
      <c r="AS107">
        <v>5787760</v>
      </c>
      <c r="AT107" t="s">
        <v>699</v>
      </c>
      <c r="AU107">
        <v>1576378</v>
      </c>
      <c r="AV107">
        <v>5226131</v>
      </c>
      <c r="AW107" t="s">
        <v>700</v>
      </c>
      <c r="AX107" t="s">
        <v>701</v>
      </c>
      <c r="AY107">
        <v>22848</v>
      </c>
      <c r="AZ107" t="s">
        <v>85</v>
      </c>
      <c r="BA107">
        <v>-4.8</v>
      </c>
      <c r="BB107" t="s">
        <v>308</v>
      </c>
    </row>
    <row r="108" spans="1:54" x14ac:dyDescent="0.2">
      <c r="A108" t="s">
        <v>702</v>
      </c>
      <c r="B108" t="s">
        <v>70</v>
      </c>
      <c r="C108" t="s">
        <v>71</v>
      </c>
      <c r="D108" t="s">
        <v>209</v>
      </c>
      <c r="E108" t="s">
        <v>210</v>
      </c>
      <c r="F108" t="s">
        <v>222</v>
      </c>
      <c r="G108" t="s">
        <v>367</v>
      </c>
      <c r="H108" t="s">
        <v>703</v>
      </c>
      <c r="I108">
        <v>8.61</v>
      </c>
      <c r="J108">
        <v>914</v>
      </c>
      <c r="K108" t="s">
        <v>77</v>
      </c>
      <c r="L108" t="s">
        <v>78</v>
      </c>
      <c r="N108" t="s">
        <v>78</v>
      </c>
      <c r="P108" t="s">
        <v>79</v>
      </c>
      <c r="R108" t="s">
        <v>80</v>
      </c>
      <c r="S108" t="s">
        <v>81</v>
      </c>
      <c r="T108">
        <v>0</v>
      </c>
      <c r="U108" t="s">
        <v>77</v>
      </c>
      <c r="V108" t="s">
        <v>77</v>
      </c>
      <c r="W108" t="s">
        <v>77</v>
      </c>
      <c r="X108" t="s">
        <v>77</v>
      </c>
      <c r="Y108" t="s">
        <v>77</v>
      </c>
      <c r="Z108" t="s">
        <v>77</v>
      </c>
      <c r="AA108">
        <v>130</v>
      </c>
      <c r="AB108">
        <v>86.24</v>
      </c>
      <c r="AC108">
        <v>0</v>
      </c>
      <c r="AD108">
        <v>-3.41</v>
      </c>
      <c r="AE108">
        <v>-6.89</v>
      </c>
      <c r="AF108" s="1">
        <v>20989</v>
      </c>
      <c r="AG108" s="1">
        <v>31701</v>
      </c>
      <c r="AH108">
        <v>-6.43</v>
      </c>
      <c r="AI108" t="s">
        <v>77</v>
      </c>
      <c r="AJ108" t="s">
        <v>77</v>
      </c>
      <c r="AK108">
        <v>0</v>
      </c>
      <c r="AL108" t="s">
        <v>77</v>
      </c>
      <c r="AM108">
        <v>0</v>
      </c>
      <c r="AN108">
        <v>0</v>
      </c>
      <c r="AO108">
        <v>0</v>
      </c>
      <c r="AP108">
        <v>0</v>
      </c>
      <c r="AQ108">
        <v>2</v>
      </c>
      <c r="AR108">
        <v>2487000</v>
      </c>
      <c r="AS108">
        <v>5790024</v>
      </c>
      <c r="AT108" t="s">
        <v>704</v>
      </c>
      <c r="AU108">
        <v>1576998</v>
      </c>
      <c r="AV108">
        <v>5228394</v>
      </c>
      <c r="AW108" t="s">
        <v>705</v>
      </c>
      <c r="AX108" t="s">
        <v>706</v>
      </c>
      <c r="AY108">
        <v>22917</v>
      </c>
      <c r="AZ108" t="s">
        <v>85</v>
      </c>
      <c r="BA108">
        <v>-6.31</v>
      </c>
      <c r="BB108" t="s">
        <v>131</v>
      </c>
    </row>
    <row r="109" spans="1:54" x14ac:dyDescent="0.2">
      <c r="A109" t="s">
        <v>707</v>
      </c>
      <c r="B109" t="s">
        <v>70</v>
      </c>
      <c r="C109" t="s">
        <v>71</v>
      </c>
      <c r="D109" t="s">
        <v>99</v>
      </c>
      <c r="E109" t="s">
        <v>100</v>
      </c>
      <c r="F109" t="s">
        <v>123</v>
      </c>
      <c r="G109" t="s">
        <v>708</v>
      </c>
      <c r="H109" t="s">
        <v>709</v>
      </c>
      <c r="I109">
        <v>24</v>
      </c>
      <c r="J109">
        <v>150</v>
      </c>
      <c r="K109" s="1">
        <v>36676</v>
      </c>
      <c r="L109" t="s">
        <v>116</v>
      </c>
      <c r="M109" t="s">
        <v>117</v>
      </c>
      <c r="N109" t="s">
        <v>78</v>
      </c>
      <c r="P109" t="s">
        <v>79</v>
      </c>
      <c r="R109" t="s">
        <v>80</v>
      </c>
      <c r="S109" t="s">
        <v>81</v>
      </c>
      <c r="T109">
        <v>0</v>
      </c>
      <c r="U109">
        <v>23</v>
      </c>
      <c r="V109" t="s">
        <v>77</v>
      </c>
      <c r="W109" t="s">
        <v>77</v>
      </c>
      <c r="X109">
        <v>24</v>
      </c>
      <c r="Y109" t="s">
        <v>77</v>
      </c>
      <c r="Z109" t="s">
        <v>77</v>
      </c>
      <c r="AA109">
        <v>0</v>
      </c>
      <c r="AB109">
        <v>65.290000000000006</v>
      </c>
      <c r="AC109">
        <v>-0.63</v>
      </c>
      <c r="AD109" t="s">
        <v>77</v>
      </c>
      <c r="AE109" t="s">
        <v>77</v>
      </c>
      <c r="AF109" t="s">
        <v>77</v>
      </c>
      <c r="AG109" t="s">
        <v>77</v>
      </c>
      <c r="AH109">
        <v>-2.8</v>
      </c>
      <c r="AI109" t="s">
        <v>77</v>
      </c>
      <c r="AJ109" t="s">
        <v>77</v>
      </c>
      <c r="AK109">
        <v>5</v>
      </c>
      <c r="AL109" t="s">
        <v>77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2487125</v>
      </c>
      <c r="AS109">
        <v>5786285</v>
      </c>
      <c r="AT109" t="s">
        <v>710</v>
      </c>
      <c r="AU109">
        <v>1577122</v>
      </c>
      <c r="AV109">
        <v>5224656</v>
      </c>
      <c r="AW109" t="s">
        <v>711</v>
      </c>
      <c r="AX109" t="s">
        <v>712</v>
      </c>
      <c r="AY109">
        <v>22943</v>
      </c>
      <c r="AZ109" t="s">
        <v>85</v>
      </c>
      <c r="BA109">
        <v>-2.46</v>
      </c>
      <c r="BB109" t="s">
        <v>308</v>
      </c>
    </row>
    <row r="110" spans="1:54" x14ac:dyDescent="0.2">
      <c r="A110" t="s">
        <v>713</v>
      </c>
      <c r="B110" t="s">
        <v>70</v>
      </c>
      <c r="C110" t="s">
        <v>71</v>
      </c>
      <c r="D110" t="s">
        <v>99</v>
      </c>
      <c r="E110" t="s">
        <v>100</v>
      </c>
      <c r="F110" t="s">
        <v>714</v>
      </c>
      <c r="G110" t="s">
        <v>715</v>
      </c>
      <c r="H110" t="s">
        <v>716</v>
      </c>
      <c r="I110">
        <v>6.3</v>
      </c>
      <c r="J110">
        <v>900</v>
      </c>
      <c r="K110" t="s">
        <v>77</v>
      </c>
      <c r="L110" t="s">
        <v>104</v>
      </c>
      <c r="M110" t="s">
        <v>105</v>
      </c>
      <c r="N110" t="s">
        <v>126</v>
      </c>
      <c r="O110" t="s">
        <v>127</v>
      </c>
      <c r="P110" t="s">
        <v>108</v>
      </c>
      <c r="Q110" t="s">
        <v>109</v>
      </c>
      <c r="R110" t="s">
        <v>80</v>
      </c>
      <c r="S110" t="s">
        <v>81</v>
      </c>
      <c r="T110">
        <v>1</v>
      </c>
      <c r="U110" t="s">
        <v>77</v>
      </c>
      <c r="V110" t="s">
        <v>77</v>
      </c>
      <c r="W110" t="s">
        <v>77</v>
      </c>
      <c r="X110" t="s">
        <v>77</v>
      </c>
      <c r="Y110" t="s">
        <v>77</v>
      </c>
      <c r="Z110" t="s">
        <v>77</v>
      </c>
      <c r="AA110">
        <v>275</v>
      </c>
      <c r="AB110">
        <v>65.239999999999995</v>
      </c>
      <c r="AC110">
        <v>0</v>
      </c>
      <c r="AD110">
        <v>-1.66</v>
      </c>
      <c r="AE110">
        <v>-4.72</v>
      </c>
      <c r="AF110" s="1">
        <v>24167</v>
      </c>
      <c r="AG110" s="2">
        <v>42439.586805555555</v>
      </c>
      <c r="AH110">
        <v>-4.5789999999999997</v>
      </c>
      <c r="AI110" t="s">
        <v>77</v>
      </c>
      <c r="AJ110" t="s">
        <v>77</v>
      </c>
      <c r="AK110">
        <v>0</v>
      </c>
      <c r="AL110" t="s">
        <v>77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2487105</v>
      </c>
      <c r="AS110">
        <v>5787714</v>
      </c>
      <c r="AT110" t="s">
        <v>717</v>
      </c>
      <c r="AU110">
        <v>1577102</v>
      </c>
      <c r="AV110">
        <v>5226085</v>
      </c>
      <c r="AW110" t="s">
        <v>718</v>
      </c>
      <c r="AX110" t="s">
        <v>719</v>
      </c>
      <c r="AY110">
        <v>22955</v>
      </c>
      <c r="AZ110" t="s">
        <v>85</v>
      </c>
      <c r="BA110">
        <v>-4.18</v>
      </c>
      <c r="BB110" t="s">
        <v>131</v>
      </c>
    </row>
    <row r="111" spans="1:54" x14ac:dyDescent="0.2">
      <c r="A111" t="s">
        <v>720</v>
      </c>
      <c r="B111" t="s">
        <v>70</v>
      </c>
      <c r="C111" t="s">
        <v>71</v>
      </c>
      <c r="D111" t="s">
        <v>99</v>
      </c>
      <c r="E111" t="s">
        <v>100</v>
      </c>
      <c r="F111" t="s">
        <v>89</v>
      </c>
      <c r="G111" t="s">
        <v>721</v>
      </c>
      <c r="H111" t="s">
        <v>722</v>
      </c>
      <c r="I111">
        <v>33.74</v>
      </c>
      <c r="J111">
        <v>150</v>
      </c>
      <c r="K111" s="1">
        <v>36726</v>
      </c>
      <c r="L111" t="s">
        <v>126</v>
      </c>
      <c r="M111" t="s">
        <v>127</v>
      </c>
      <c r="N111" t="s">
        <v>78</v>
      </c>
      <c r="P111" t="s">
        <v>79</v>
      </c>
      <c r="R111" t="s">
        <v>80</v>
      </c>
      <c r="S111" t="s">
        <v>81</v>
      </c>
      <c r="T111">
        <v>1</v>
      </c>
      <c r="U111">
        <v>26</v>
      </c>
      <c r="V111">
        <v>32.24</v>
      </c>
      <c r="W111" t="s">
        <v>77</v>
      </c>
      <c r="X111">
        <v>28</v>
      </c>
      <c r="Y111">
        <v>33.74</v>
      </c>
      <c r="Z111" t="s">
        <v>77</v>
      </c>
      <c r="AA111">
        <v>4</v>
      </c>
      <c r="AB111">
        <v>69.48</v>
      </c>
      <c r="AC111">
        <v>-0.3</v>
      </c>
      <c r="AD111">
        <v>-2.41</v>
      </c>
      <c r="AE111">
        <v>-3.94</v>
      </c>
      <c r="AF111" s="2">
        <v>36856.555555555555</v>
      </c>
      <c r="AG111" s="2">
        <v>39562.447916666664</v>
      </c>
      <c r="AH111">
        <v>-5.6</v>
      </c>
      <c r="AI111">
        <v>0.75768000000000002</v>
      </c>
      <c r="AJ111">
        <v>20</v>
      </c>
      <c r="AK111">
        <v>14</v>
      </c>
      <c r="AL111">
        <v>3.7884000000000001E-2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2487090</v>
      </c>
      <c r="AS111">
        <v>5787440</v>
      </c>
      <c r="AT111" t="s">
        <v>723</v>
      </c>
      <c r="AU111">
        <v>1577087</v>
      </c>
      <c r="AV111">
        <v>5225811</v>
      </c>
      <c r="AW111" t="s">
        <v>724</v>
      </c>
      <c r="AX111" t="s">
        <v>725</v>
      </c>
      <c r="AY111">
        <v>22957</v>
      </c>
      <c r="AZ111" t="s">
        <v>85</v>
      </c>
      <c r="BA111">
        <v>-4.05</v>
      </c>
      <c r="BB111" t="s">
        <v>97</v>
      </c>
    </row>
    <row r="112" spans="1:54" x14ac:dyDescent="0.2">
      <c r="A112" t="s">
        <v>726</v>
      </c>
      <c r="B112" t="s">
        <v>70</v>
      </c>
      <c r="C112" t="s">
        <v>71</v>
      </c>
      <c r="D112" t="s">
        <v>99</v>
      </c>
      <c r="E112" t="s">
        <v>100</v>
      </c>
      <c r="F112" t="s">
        <v>123</v>
      </c>
      <c r="G112" t="s">
        <v>708</v>
      </c>
      <c r="H112" t="s">
        <v>709</v>
      </c>
      <c r="I112">
        <v>30.6</v>
      </c>
      <c r="J112">
        <v>150</v>
      </c>
      <c r="K112" s="1">
        <v>36679</v>
      </c>
      <c r="L112" t="s">
        <v>116</v>
      </c>
      <c r="M112" t="s">
        <v>117</v>
      </c>
      <c r="N112" t="s">
        <v>78</v>
      </c>
      <c r="P112" t="s">
        <v>79</v>
      </c>
      <c r="R112" t="s">
        <v>80</v>
      </c>
      <c r="S112" t="s">
        <v>81</v>
      </c>
      <c r="T112">
        <v>0</v>
      </c>
      <c r="U112">
        <v>28</v>
      </c>
      <c r="V112" t="s">
        <v>77</v>
      </c>
      <c r="W112" t="s">
        <v>77</v>
      </c>
      <c r="X112">
        <v>29</v>
      </c>
      <c r="Y112" t="s">
        <v>77</v>
      </c>
      <c r="Z112" t="s">
        <v>77</v>
      </c>
      <c r="AA112">
        <v>0</v>
      </c>
      <c r="AB112">
        <v>65.44</v>
      </c>
      <c r="AC112">
        <v>-0.67</v>
      </c>
      <c r="AD112" t="s">
        <v>77</v>
      </c>
      <c r="AE112" t="s">
        <v>77</v>
      </c>
      <c r="AF112" t="s">
        <v>77</v>
      </c>
      <c r="AG112" t="s">
        <v>77</v>
      </c>
      <c r="AH112">
        <v>-3</v>
      </c>
      <c r="AI112" t="s">
        <v>77</v>
      </c>
      <c r="AJ112" t="s">
        <v>77</v>
      </c>
      <c r="AK112">
        <v>3</v>
      </c>
      <c r="AL112" t="s">
        <v>77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2487186</v>
      </c>
      <c r="AS112">
        <v>5786332</v>
      </c>
      <c r="AT112" t="s">
        <v>727</v>
      </c>
      <c r="AU112">
        <v>1577183</v>
      </c>
      <c r="AV112">
        <v>5224703</v>
      </c>
      <c r="AW112" t="s">
        <v>728</v>
      </c>
      <c r="AX112" t="s">
        <v>729</v>
      </c>
      <c r="AY112">
        <v>22958</v>
      </c>
      <c r="AZ112" t="s">
        <v>85</v>
      </c>
      <c r="BA112">
        <v>-2.3849999999999998</v>
      </c>
      <c r="BB112" t="s">
        <v>308</v>
      </c>
    </row>
    <row r="113" spans="1:54" x14ac:dyDescent="0.2">
      <c r="A113" t="s">
        <v>730</v>
      </c>
      <c r="B113" t="s">
        <v>70</v>
      </c>
      <c r="C113" t="s">
        <v>71</v>
      </c>
      <c r="D113" t="s">
        <v>99</v>
      </c>
      <c r="E113" t="s">
        <v>100</v>
      </c>
      <c r="F113" t="s">
        <v>123</v>
      </c>
      <c r="G113" t="s">
        <v>483</v>
      </c>
      <c r="H113" t="s">
        <v>519</v>
      </c>
      <c r="I113">
        <v>29.7</v>
      </c>
      <c r="J113">
        <v>150</v>
      </c>
      <c r="K113" s="1">
        <v>36348</v>
      </c>
      <c r="L113" t="s">
        <v>116</v>
      </c>
      <c r="M113" t="s">
        <v>117</v>
      </c>
      <c r="N113" t="s">
        <v>78</v>
      </c>
      <c r="P113" t="s">
        <v>79</v>
      </c>
      <c r="R113" t="s">
        <v>80</v>
      </c>
      <c r="S113" t="s">
        <v>81</v>
      </c>
      <c r="T113">
        <v>0</v>
      </c>
      <c r="U113">
        <v>28.2</v>
      </c>
      <c r="V113" t="s">
        <v>77</v>
      </c>
      <c r="W113" t="s">
        <v>77</v>
      </c>
      <c r="X113">
        <v>29.7</v>
      </c>
      <c r="Y113" t="s">
        <v>77</v>
      </c>
      <c r="Z113" t="s">
        <v>77</v>
      </c>
      <c r="AA113">
        <v>22</v>
      </c>
      <c r="AB113">
        <v>61.488</v>
      </c>
      <c r="AC113">
        <v>-0.5</v>
      </c>
      <c r="AD113">
        <v>-0.97</v>
      </c>
      <c r="AE113">
        <v>-3.78</v>
      </c>
      <c r="AF113" s="2">
        <v>36374.6875</v>
      </c>
      <c r="AG113" s="2">
        <v>36993.395833333336</v>
      </c>
      <c r="AH113">
        <v>-3.569</v>
      </c>
      <c r="AI113" t="s">
        <v>77</v>
      </c>
      <c r="AJ113" t="s">
        <v>77</v>
      </c>
      <c r="AK113">
        <v>19</v>
      </c>
      <c r="AL113" t="s">
        <v>77</v>
      </c>
      <c r="AM113">
        <v>0</v>
      </c>
      <c r="AN113">
        <v>0</v>
      </c>
      <c r="AO113">
        <v>0</v>
      </c>
      <c r="AP113">
        <v>0</v>
      </c>
      <c r="AQ113">
        <v>2</v>
      </c>
      <c r="AR113">
        <v>2486810</v>
      </c>
      <c r="AS113">
        <v>5786977</v>
      </c>
      <c r="AT113" t="s">
        <v>731</v>
      </c>
      <c r="AU113">
        <v>1576808</v>
      </c>
      <c r="AV113">
        <v>5225348</v>
      </c>
      <c r="AW113" t="s">
        <v>732</v>
      </c>
      <c r="AX113" t="s">
        <v>733</v>
      </c>
      <c r="AY113">
        <v>23047</v>
      </c>
      <c r="AZ113" t="s">
        <v>85</v>
      </c>
      <c r="BA113">
        <v>-1.5</v>
      </c>
      <c r="BB113" t="s">
        <v>308</v>
      </c>
    </row>
    <row r="114" spans="1:54" x14ac:dyDescent="0.2">
      <c r="A114" t="s">
        <v>734</v>
      </c>
      <c r="B114" t="s">
        <v>735</v>
      </c>
      <c r="C114" t="s">
        <v>736</v>
      </c>
      <c r="D114" t="s">
        <v>139</v>
      </c>
      <c r="E114" t="s">
        <v>140</v>
      </c>
      <c r="F114" t="s">
        <v>222</v>
      </c>
      <c r="G114" t="s">
        <v>737</v>
      </c>
      <c r="H114" t="s">
        <v>738</v>
      </c>
      <c r="I114" t="s">
        <v>77</v>
      </c>
      <c r="J114" t="s">
        <v>77</v>
      </c>
      <c r="K114" t="s">
        <v>77</v>
      </c>
      <c r="L114" t="s">
        <v>78</v>
      </c>
      <c r="N114" t="s">
        <v>78</v>
      </c>
      <c r="P114" t="s">
        <v>79</v>
      </c>
      <c r="R114" t="s">
        <v>80</v>
      </c>
      <c r="S114" t="s">
        <v>81</v>
      </c>
      <c r="T114">
        <v>0</v>
      </c>
      <c r="U114" t="s">
        <v>77</v>
      </c>
      <c r="V114" t="s">
        <v>77</v>
      </c>
      <c r="W114" t="s">
        <v>77</v>
      </c>
      <c r="X114" t="s">
        <v>77</v>
      </c>
      <c r="Y114" t="s">
        <v>77</v>
      </c>
      <c r="Z114" t="s">
        <v>77</v>
      </c>
      <c r="AA114">
        <v>0</v>
      </c>
      <c r="AB114">
        <v>75.38</v>
      </c>
      <c r="AC114">
        <v>0</v>
      </c>
      <c r="AD114" t="s">
        <v>77</v>
      </c>
      <c r="AE114" t="s">
        <v>77</v>
      </c>
      <c r="AF114" t="s">
        <v>77</v>
      </c>
      <c r="AG114" t="s">
        <v>77</v>
      </c>
      <c r="AH114" t="s">
        <v>77</v>
      </c>
      <c r="AI114" t="s">
        <v>77</v>
      </c>
      <c r="AJ114" t="s">
        <v>77</v>
      </c>
      <c r="AK114">
        <v>0</v>
      </c>
      <c r="AL114" t="s">
        <v>77</v>
      </c>
      <c r="AM114">
        <v>0</v>
      </c>
      <c r="AN114">
        <v>0</v>
      </c>
      <c r="AO114">
        <v>0</v>
      </c>
      <c r="AP114">
        <v>0</v>
      </c>
      <c r="AQ114">
        <v>4</v>
      </c>
      <c r="AR114">
        <v>2488400</v>
      </c>
      <c r="AS114">
        <v>5788900</v>
      </c>
      <c r="AT114" t="s">
        <v>739</v>
      </c>
      <c r="AU114">
        <v>1578397</v>
      </c>
      <c r="AV114">
        <v>5227270</v>
      </c>
      <c r="AW114" t="s">
        <v>740</v>
      </c>
      <c r="AX114" t="s">
        <v>741</v>
      </c>
      <c r="AY114">
        <v>23072</v>
      </c>
      <c r="AZ114" t="s">
        <v>85</v>
      </c>
      <c r="BA114">
        <v>-1.21</v>
      </c>
      <c r="BB114" t="s">
        <v>131</v>
      </c>
    </row>
    <row r="115" spans="1:54" x14ac:dyDescent="0.2">
      <c r="A115" t="s">
        <v>742</v>
      </c>
      <c r="B115" t="s">
        <v>70</v>
      </c>
      <c r="C115" t="s">
        <v>71</v>
      </c>
      <c r="D115" t="s">
        <v>228</v>
      </c>
      <c r="E115" t="s">
        <v>229</v>
      </c>
      <c r="F115" t="s">
        <v>222</v>
      </c>
      <c r="G115" t="s">
        <v>737</v>
      </c>
      <c r="I115">
        <v>4.7</v>
      </c>
      <c r="J115">
        <v>600</v>
      </c>
      <c r="K115" t="s">
        <v>77</v>
      </c>
      <c r="L115" t="s">
        <v>78</v>
      </c>
      <c r="N115" t="s">
        <v>78</v>
      </c>
      <c r="P115" t="s">
        <v>79</v>
      </c>
      <c r="R115" t="s">
        <v>80</v>
      </c>
      <c r="S115" t="s">
        <v>81</v>
      </c>
      <c r="T115">
        <v>0</v>
      </c>
      <c r="U115" t="s">
        <v>77</v>
      </c>
      <c r="V115" t="s">
        <v>77</v>
      </c>
      <c r="W115" t="s">
        <v>77</v>
      </c>
      <c r="X115" t="s">
        <v>77</v>
      </c>
      <c r="Y115" t="s">
        <v>77</v>
      </c>
      <c r="Z115" t="s">
        <v>77</v>
      </c>
      <c r="AA115">
        <v>55</v>
      </c>
      <c r="AB115">
        <v>74.64</v>
      </c>
      <c r="AC115">
        <v>0</v>
      </c>
      <c r="AD115">
        <v>-0.61</v>
      </c>
      <c r="AE115">
        <v>-999.99</v>
      </c>
      <c r="AF115" s="1">
        <v>20989</v>
      </c>
      <c r="AG115" s="1">
        <v>26308</v>
      </c>
      <c r="AH115">
        <v>-4.42</v>
      </c>
      <c r="AI115" t="s">
        <v>77</v>
      </c>
      <c r="AJ115" t="s">
        <v>77</v>
      </c>
      <c r="AK115">
        <v>0</v>
      </c>
      <c r="AL115" t="s">
        <v>77</v>
      </c>
      <c r="AM115">
        <v>0</v>
      </c>
      <c r="AN115">
        <v>0</v>
      </c>
      <c r="AO115">
        <v>0</v>
      </c>
      <c r="AP115">
        <v>0</v>
      </c>
      <c r="AQ115">
        <v>4</v>
      </c>
      <c r="AR115">
        <v>2488400</v>
      </c>
      <c r="AS115">
        <v>5788400</v>
      </c>
      <c r="AT115" t="s">
        <v>743</v>
      </c>
      <c r="AU115">
        <v>1578397</v>
      </c>
      <c r="AV115">
        <v>5226770</v>
      </c>
      <c r="AW115" t="s">
        <v>744</v>
      </c>
      <c r="AX115" t="s">
        <v>745</v>
      </c>
      <c r="AY115">
        <v>23088</v>
      </c>
      <c r="AZ115" t="s">
        <v>85</v>
      </c>
      <c r="BA115">
        <v>-0.6</v>
      </c>
      <c r="BB115" t="s">
        <v>131</v>
      </c>
    </row>
    <row r="116" spans="1:54" x14ac:dyDescent="0.2">
      <c r="A116" t="s">
        <v>746</v>
      </c>
      <c r="B116" t="s">
        <v>70</v>
      </c>
      <c r="C116" t="s">
        <v>71</v>
      </c>
      <c r="D116" t="s">
        <v>99</v>
      </c>
      <c r="E116" t="s">
        <v>100</v>
      </c>
      <c r="F116" t="s">
        <v>747</v>
      </c>
      <c r="G116" t="s">
        <v>748</v>
      </c>
      <c r="H116" t="s">
        <v>749</v>
      </c>
      <c r="I116">
        <v>6.7</v>
      </c>
      <c r="J116">
        <v>900</v>
      </c>
      <c r="K116" t="s">
        <v>77</v>
      </c>
      <c r="L116" t="s">
        <v>116</v>
      </c>
      <c r="M116" t="s">
        <v>117</v>
      </c>
      <c r="N116" t="s">
        <v>78</v>
      </c>
      <c r="P116" t="s">
        <v>79</v>
      </c>
      <c r="R116" t="s">
        <v>80</v>
      </c>
      <c r="S116" t="s">
        <v>81</v>
      </c>
      <c r="T116">
        <v>0</v>
      </c>
      <c r="U116" t="s">
        <v>77</v>
      </c>
      <c r="V116" t="s">
        <v>77</v>
      </c>
      <c r="W116" t="s">
        <v>77</v>
      </c>
      <c r="X116" t="s">
        <v>77</v>
      </c>
      <c r="Y116" t="s">
        <v>77</v>
      </c>
      <c r="Z116" t="s">
        <v>77</v>
      </c>
      <c r="AA116">
        <v>79</v>
      </c>
      <c r="AB116">
        <v>69.38</v>
      </c>
      <c r="AC116">
        <v>-0.3</v>
      </c>
      <c r="AD116">
        <v>-0.57999999999999996</v>
      </c>
      <c r="AE116">
        <v>-4.12</v>
      </c>
      <c r="AF116" s="1">
        <v>26386</v>
      </c>
      <c r="AG116" s="1">
        <v>36443</v>
      </c>
      <c r="AH116">
        <v>-4.0960000000000001</v>
      </c>
      <c r="AI116" t="s">
        <v>77</v>
      </c>
      <c r="AJ116" t="s">
        <v>77</v>
      </c>
      <c r="AK116">
        <v>0</v>
      </c>
      <c r="AL116" t="s">
        <v>77</v>
      </c>
      <c r="AM116">
        <v>0</v>
      </c>
      <c r="AN116">
        <v>0</v>
      </c>
      <c r="AO116">
        <v>0</v>
      </c>
      <c r="AP116">
        <v>0</v>
      </c>
      <c r="AQ116">
        <v>4</v>
      </c>
      <c r="AR116">
        <v>2488450</v>
      </c>
      <c r="AS116">
        <v>5788260</v>
      </c>
      <c r="AT116" t="s">
        <v>750</v>
      </c>
      <c r="AU116">
        <v>1578447</v>
      </c>
      <c r="AV116">
        <v>5226630</v>
      </c>
      <c r="AW116" t="s">
        <v>751</v>
      </c>
      <c r="AX116" t="s">
        <v>752</v>
      </c>
      <c r="AY116">
        <v>23089</v>
      </c>
      <c r="AZ116" t="s">
        <v>85</v>
      </c>
      <c r="BA116">
        <v>-3.05</v>
      </c>
      <c r="BB116" t="s">
        <v>131</v>
      </c>
    </row>
    <row r="117" spans="1:54" x14ac:dyDescent="0.2">
      <c r="A117" t="s">
        <v>753</v>
      </c>
      <c r="B117" t="s">
        <v>70</v>
      </c>
      <c r="C117" t="s">
        <v>71</v>
      </c>
      <c r="D117" t="s">
        <v>99</v>
      </c>
      <c r="E117" t="s">
        <v>100</v>
      </c>
      <c r="F117" t="s">
        <v>714</v>
      </c>
      <c r="G117" t="s">
        <v>737</v>
      </c>
      <c r="H117" t="s">
        <v>754</v>
      </c>
      <c r="I117">
        <v>6.7</v>
      </c>
      <c r="J117">
        <v>750</v>
      </c>
      <c r="K117" t="s">
        <v>77</v>
      </c>
      <c r="L117" t="s">
        <v>318</v>
      </c>
      <c r="M117" t="s">
        <v>319</v>
      </c>
      <c r="N117" t="s">
        <v>78</v>
      </c>
      <c r="P117" t="s">
        <v>79</v>
      </c>
      <c r="R117" t="s">
        <v>755</v>
      </c>
      <c r="S117" t="s">
        <v>81</v>
      </c>
      <c r="T117">
        <v>10</v>
      </c>
      <c r="U117" t="s">
        <v>77</v>
      </c>
      <c r="V117" t="s">
        <v>77</v>
      </c>
      <c r="W117" t="s">
        <v>77</v>
      </c>
      <c r="X117" t="s">
        <v>77</v>
      </c>
      <c r="Y117" t="s">
        <v>77</v>
      </c>
      <c r="Z117" t="s">
        <v>77</v>
      </c>
      <c r="AA117">
        <v>140</v>
      </c>
      <c r="AB117">
        <v>65.55</v>
      </c>
      <c r="AC117">
        <v>-0.3</v>
      </c>
      <c r="AD117">
        <v>-1.1200000000000001</v>
      </c>
      <c r="AE117">
        <v>-5.5</v>
      </c>
      <c r="AF117" s="1">
        <v>22847</v>
      </c>
      <c r="AG117" s="2">
        <v>40808.447916666664</v>
      </c>
      <c r="AH117">
        <v>-4.3170000000000002</v>
      </c>
      <c r="AI117" t="s">
        <v>77</v>
      </c>
      <c r="AJ117" t="s">
        <v>77</v>
      </c>
      <c r="AK117">
        <v>0</v>
      </c>
      <c r="AL117" t="s">
        <v>77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2488212</v>
      </c>
      <c r="AS117">
        <v>5786997</v>
      </c>
      <c r="AT117" t="s">
        <v>756</v>
      </c>
      <c r="AU117">
        <v>1578209</v>
      </c>
      <c r="AV117">
        <v>5225368</v>
      </c>
      <c r="AW117" t="s">
        <v>757</v>
      </c>
      <c r="AX117" t="s">
        <v>758</v>
      </c>
      <c r="AY117">
        <v>23094</v>
      </c>
      <c r="AZ117" t="s">
        <v>85</v>
      </c>
      <c r="BA117">
        <v>-3.61</v>
      </c>
      <c r="BB117" t="s">
        <v>131</v>
      </c>
    </row>
    <row r="118" spans="1:54" x14ac:dyDescent="0.2">
      <c r="A118" t="s">
        <v>759</v>
      </c>
      <c r="B118" t="s">
        <v>70</v>
      </c>
      <c r="C118" t="s">
        <v>71</v>
      </c>
      <c r="D118" t="s">
        <v>139</v>
      </c>
      <c r="E118" t="s">
        <v>140</v>
      </c>
      <c r="F118" t="s">
        <v>123</v>
      </c>
      <c r="G118" t="s">
        <v>760</v>
      </c>
      <c r="H118" t="s">
        <v>761</v>
      </c>
      <c r="I118">
        <v>8.8000000000000007</v>
      </c>
      <c r="J118">
        <v>900</v>
      </c>
      <c r="K118" t="s">
        <v>77</v>
      </c>
      <c r="L118" t="s">
        <v>78</v>
      </c>
      <c r="N118" t="s">
        <v>78</v>
      </c>
      <c r="P118" t="s">
        <v>79</v>
      </c>
      <c r="R118" t="s">
        <v>80</v>
      </c>
      <c r="S118" t="s">
        <v>81</v>
      </c>
      <c r="T118">
        <v>0</v>
      </c>
      <c r="U118" t="s">
        <v>77</v>
      </c>
      <c r="V118" t="s">
        <v>77</v>
      </c>
      <c r="W118" t="s">
        <v>77</v>
      </c>
      <c r="X118" t="s">
        <v>77</v>
      </c>
      <c r="Y118" t="s">
        <v>77</v>
      </c>
      <c r="Z118" t="s">
        <v>77</v>
      </c>
      <c r="AA118">
        <v>2</v>
      </c>
      <c r="AB118">
        <v>72.11</v>
      </c>
      <c r="AC118">
        <v>-0.1</v>
      </c>
      <c r="AD118">
        <v>-1.9</v>
      </c>
      <c r="AE118">
        <v>-3.71</v>
      </c>
      <c r="AF118" s="2">
        <v>36857.413194444445</v>
      </c>
      <c r="AG118" s="2">
        <v>36993.677083333336</v>
      </c>
      <c r="AH118">
        <v>-4.4000000000000004</v>
      </c>
      <c r="AI118" t="s">
        <v>77</v>
      </c>
      <c r="AJ118" t="s">
        <v>77</v>
      </c>
      <c r="AK118">
        <v>0</v>
      </c>
      <c r="AL118" t="s">
        <v>77</v>
      </c>
      <c r="AM118">
        <v>0</v>
      </c>
      <c r="AN118">
        <v>0</v>
      </c>
      <c r="AO118">
        <v>0</v>
      </c>
      <c r="AP118">
        <v>0</v>
      </c>
      <c r="AQ118">
        <v>2</v>
      </c>
      <c r="AR118">
        <v>2487560</v>
      </c>
      <c r="AS118">
        <v>5788200</v>
      </c>
      <c r="AT118" t="s">
        <v>762</v>
      </c>
      <c r="AU118">
        <v>1577557</v>
      </c>
      <c r="AV118">
        <v>5226570</v>
      </c>
      <c r="AW118" t="s">
        <v>763</v>
      </c>
      <c r="AX118" t="s">
        <v>764</v>
      </c>
      <c r="AY118">
        <v>23095</v>
      </c>
      <c r="AZ118" t="s">
        <v>85</v>
      </c>
      <c r="BA118">
        <v>-2.375</v>
      </c>
      <c r="BB118" t="s">
        <v>131</v>
      </c>
    </row>
    <row r="119" spans="1:54" x14ac:dyDescent="0.2">
      <c r="A119" t="s">
        <v>765</v>
      </c>
      <c r="B119" t="s">
        <v>70</v>
      </c>
      <c r="C119" t="s">
        <v>71</v>
      </c>
      <c r="D119" t="s">
        <v>99</v>
      </c>
      <c r="E119" t="s">
        <v>100</v>
      </c>
      <c r="F119" t="s">
        <v>123</v>
      </c>
      <c r="G119" t="s">
        <v>766</v>
      </c>
      <c r="H119" t="s">
        <v>767</v>
      </c>
      <c r="I119">
        <v>27.8</v>
      </c>
      <c r="J119">
        <v>150</v>
      </c>
      <c r="K119" s="1">
        <v>34527</v>
      </c>
      <c r="L119" t="s">
        <v>318</v>
      </c>
      <c r="M119" t="s">
        <v>319</v>
      </c>
      <c r="N119" t="s">
        <v>78</v>
      </c>
      <c r="P119" t="s">
        <v>79</v>
      </c>
      <c r="R119" t="s">
        <v>80</v>
      </c>
      <c r="S119" t="s">
        <v>81</v>
      </c>
      <c r="T119">
        <v>3</v>
      </c>
      <c r="U119">
        <v>25.8</v>
      </c>
      <c r="V119" t="s">
        <v>77</v>
      </c>
      <c r="W119" t="s">
        <v>77</v>
      </c>
      <c r="X119">
        <v>27.8</v>
      </c>
      <c r="Y119" t="s">
        <v>77</v>
      </c>
      <c r="Z119" t="s">
        <v>77</v>
      </c>
      <c r="AA119">
        <v>58</v>
      </c>
      <c r="AB119">
        <v>73.540000000000006</v>
      </c>
      <c r="AC119">
        <v>0</v>
      </c>
      <c r="AD119">
        <v>-2.88</v>
      </c>
      <c r="AE119">
        <v>-19.16</v>
      </c>
      <c r="AF119" s="2">
        <v>36857.364583333336</v>
      </c>
      <c r="AG119" s="1">
        <v>41331</v>
      </c>
      <c r="AH119">
        <v>-3.5</v>
      </c>
      <c r="AI119">
        <v>0.75</v>
      </c>
      <c r="AJ119">
        <v>10.6</v>
      </c>
      <c r="AK119">
        <v>8</v>
      </c>
      <c r="AL119">
        <v>7.0754999999999998E-2</v>
      </c>
      <c r="AM119">
        <v>1</v>
      </c>
      <c r="AN119">
        <v>0</v>
      </c>
      <c r="AO119">
        <v>0</v>
      </c>
      <c r="AP119">
        <v>1</v>
      </c>
      <c r="AQ119">
        <v>4</v>
      </c>
      <c r="AR119">
        <v>2488200</v>
      </c>
      <c r="AS119">
        <v>5787760</v>
      </c>
      <c r="AT119" t="s">
        <v>768</v>
      </c>
      <c r="AU119">
        <v>1578197</v>
      </c>
      <c r="AV119">
        <v>5226130</v>
      </c>
      <c r="AW119" t="s">
        <v>769</v>
      </c>
      <c r="AX119" t="s">
        <v>770</v>
      </c>
      <c r="AY119">
        <v>23096</v>
      </c>
      <c r="AZ119" t="s">
        <v>85</v>
      </c>
      <c r="BA119">
        <v>-4</v>
      </c>
      <c r="BB119" t="s">
        <v>771</v>
      </c>
    </row>
    <row r="120" spans="1:54" x14ac:dyDescent="0.2">
      <c r="A120" t="s">
        <v>772</v>
      </c>
      <c r="B120" t="s">
        <v>70</v>
      </c>
      <c r="C120" t="s">
        <v>71</v>
      </c>
      <c r="D120" t="s">
        <v>139</v>
      </c>
      <c r="E120" t="s">
        <v>140</v>
      </c>
      <c r="F120" t="s">
        <v>773</v>
      </c>
      <c r="G120" t="s">
        <v>276</v>
      </c>
      <c r="H120" t="s">
        <v>774</v>
      </c>
      <c r="I120">
        <v>6.6</v>
      </c>
      <c r="J120">
        <v>900</v>
      </c>
      <c r="K120" t="s">
        <v>77</v>
      </c>
      <c r="L120" t="s">
        <v>78</v>
      </c>
      <c r="N120" t="s">
        <v>78</v>
      </c>
      <c r="P120" t="s">
        <v>79</v>
      </c>
      <c r="R120" t="s">
        <v>80</v>
      </c>
      <c r="S120" t="s">
        <v>81</v>
      </c>
      <c r="T120">
        <v>0</v>
      </c>
      <c r="U120" t="s">
        <v>77</v>
      </c>
      <c r="V120" t="s">
        <v>77</v>
      </c>
      <c r="W120" t="s">
        <v>77</v>
      </c>
      <c r="X120" t="s">
        <v>77</v>
      </c>
      <c r="Y120" t="s">
        <v>77</v>
      </c>
      <c r="Z120" t="s">
        <v>77</v>
      </c>
      <c r="AA120">
        <v>4</v>
      </c>
      <c r="AB120">
        <v>82.42</v>
      </c>
      <c r="AC120">
        <v>-0.2</v>
      </c>
      <c r="AD120">
        <v>-3.84</v>
      </c>
      <c r="AE120">
        <v>-5.03</v>
      </c>
      <c r="AF120" s="2">
        <v>36407.555555555555</v>
      </c>
      <c r="AG120" s="2">
        <v>37010.680555555555</v>
      </c>
      <c r="AH120">
        <v>-6.4</v>
      </c>
      <c r="AI120" t="s">
        <v>77</v>
      </c>
      <c r="AJ120" t="s">
        <v>77</v>
      </c>
      <c r="AK120">
        <v>0</v>
      </c>
      <c r="AL120" t="s">
        <v>77</v>
      </c>
      <c r="AM120">
        <v>0</v>
      </c>
      <c r="AN120">
        <v>0</v>
      </c>
      <c r="AO120">
        <v>0</v>
      </c>
      <c r="AP120">
        <v>0</v>
      </c>
      <c r="AQ120">
        <v>2</v>
      </c>
      <c r="AR120">
        <v>2488119</v>
      </c>
      <c r="AS120">
        <v>5791042</v>
      </c>
      <c r="AT120" t="s">
        <v>775</v>
      </c>
      <c r="AU120">
        <v>1578116</v>
      </c>
      <c r="AV120">
        <v>5229411</v>
      </c>
      <c r="AW120" t="s">
        <v>776</v>
      </c>
      <c r="AX120" t="s">
        <v>777</v>
      </c>
      <c r="AY120">
        <v>23124</v>
      </c>
      <c r="AZ120" t="s">
        <v>85</v>
      </c>
      <c r="BA120">
        <v>-3.84</v>
      </c>
      <c r="BB120" t="s">
        <v>131</v>
      </c>
    </row>
    <row r="121" spans="1:54" x14ac:dyDescent="0.2">
      <c r="A121" t="s">
        <v>778</v>
      </c>
      <c r="B121" t="s">
        <v>70</v>
      </c>
      <c r="C121" t="s">
        <v>71</v>
      </c>
      <c r="D121" t="s">
        <v>139</v>
      </c>
      <c r="E121" t="s">
        <v>140</v>
      </c>
      <c r="F121" t="s">
        <v>714</v>
      </c>
      <c r="G121" t="s">
        <v>75</v>
      </c>
      <c r="H121" t="s">
        <v>779</v>
      </c>
      <c r="I121">
        <v>7</v>
      </c>
      <c r="J121">
        <v>760</v>
      </c>
      <c r="K121" t="s">
        <v>77</v>
      </c>
      <c r="L121" t="s">
        <v>78</v>
      </c>
      <c r="N121" t="s">
        <v>78</v>
      </c>
      <c r="P121" t="s">
        <v>79</v>
      </c>
      <c r="R121" t="s">
        <v>80</v>
      </c>
      <c r="S121" t="s">
        <v>81</v>
      </c>
      <c r="T121">
        <v>0</v>
      </c>
      <c r="U121" t="s">
        <v>77</v>
      </c>
      <c r="V121" t="s">
        <v>77</v>
      </c>
      <c r="W121" t="s">
        <v>77</v>
      </c>
      <c r="X121" t="s">
        <v>77</v>
      </c>
      <c r="Y121" t="s">
        <v>77</v>
      </c>
      <c r="Z121" t="s">
        <v>77</v>
      </c>
      <c r="AA121">
        <v>8</v>
      </c>
      <c r="AB121">
        <v>64.555000000000007</v>
      </c>
      <c r="AC121">
        <v>0</v>
      </c>
      <c r="AD121">
        <v>-0.88</v>
      </c>
      <c r="AE121">
        <v>-4</v>
      </c>
      <c r="AF121" s="2">
        <v>36276.604166666664</v>
      </c>
      <c r="AG121" s="2">
        <v>37208.541666666664</v>
      </c>
      <c r="AH121">
        <v>-3.2</v>
      </c>
      <c r="AI121" t="s">
        <v>77</v>
      </c>
      <c r="AJ121" t="s">
        <v>77</v>
      </c>
      <c r="AK121">
        <v>0</v>
      </c>
      <c r="AL121" t="s">
        <v>77</v>
      </c>
      <c r="AM121">
        <v>0</v>
      </c>
      <c r="AN121">
        <v>0</v>
      </c>
      <c r="AO121">
        <v>0</v>
      </c>
      <c r="AP121">
        <v>0</v>
      </c>
      <c r="AQ121">
        <v>2</v>
      </c>
      <c r="AR121">
        <v>2488135</v>
      </c>
      <c r="AS121">
        <v>5787530</v>
      </c>
      <c r="AT121" t="s">
        <v>780</v>
      </c>
      <c r="AU121">
        <v>1578132</v>
      </c>
      <c r="AV121">
        <v>5225901</v>
      </c>
      <c r="AW121" t="s">
        <v>781</v>
      </c>
      <c r="AX121" t="s">
        <v>782</v>
      </c>
      <c r="AY121">
        <v>23125</v>
      </c>
      <c r="AZ121" t="s">
        <v>85</v>
      </c>
      <c r="BA121">
        <v>-1.9</v>
      </c>
      <c r="BB121" t="s">
        <v>131</v>
      </c>
    </row>
    <row r="122" spans="1:54" x14ac:dyDescent="0.2">
      <c r="A122" t="s">
        <v>783</v>
      </c>
      <c r="B122" t="s">
        <v>70</v>
      </c>
      <c r="C122" t="s">
        <v>71</v>
      </c>
      <c r="D122" t="s">
        <v>99</v>
      </c>
      <c r="E122" t="s">
        <v>100</v>
      </c>
      <c r="F122" t="s">
        <v>773</v>
      </c>
      <c r="G122" t="s">
        <v>488</v>
      </c>
      <c r="H122" t="s">
        <v>774</v>
      </c>
      <c r="I122">
        <v>25.9</v>
      </c>
      <c r="J122">
        <v>300</v>
      </c>
      <c r="K122" t="s">
        <v>77</v>
      </c>
      <c r="L122" t="s">
        <v>318</v>
      </c>
      <c r="M122" t="s">
        <v>319</v>
      </c>
      <c r="N122" t="s">
        <v>78</v>
      </c>
      <c r="P122" t="s">
        <v>79</v>
      </c>
      <c r="R122" t="s">
        <v>80</v>
      </c>
      <c r="S122" t="s">
        <v>81</v>
      </c>
      <c r="T122">
        <v>3</v>
      </c>
      <c r="U122">
        <v>19.8</v>
      </c>
      <c r="V122" t="s">
        <v>77</v>
      </c>
      <c r="W122" t="s">
        <v>77</v>
      </c>
      <c r="X122">
        <v>22.8</v>
      </c>
      <c r="Y122" t="s">
        <v>77</v>
      </c>
      <c r="Z122" t="s">
        <v>77</v>
      </c>
      <c r="AA122">
        <v>4</v>
      </c>
      <c r="AB122">
        <v>78</v>
      </c>
      <c r="AC122">
        <v>0</v>
      </c>
      <c r="AD122">
        <v>-4</v>
      </c>
      <c r="AE122">
        <v>-6.94</v>
      </c>
      <c r="AF122" s="2">
        <v>36865.715277777781</v>
      </c>
      <c r="AG122" s="2">
        <v>39559.423611111109</v>
      </c>
      <c r="AH122">
        <v>-5.9</v>
      </c>
      <c r="AI122" t="s">
        <v>77</v>
      </c>
      <c r="AJ122" t="s">
        <v>77</v>
      </c>
      <c r="AK122">
        <v>0</v>
      </c>
      <c r="AL122" t="s">
        <v>77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2488267</v>
      </c>
      <c r="AS122">
        <v>5791585</v>
      </c>
      <c r="AT122" t="s">
        <v>784</v>
      </c>
      <c r="AU122">
        <v>1578264</v>
      </c>
      <c r="AV122">
        <v>5229954</v>
      </c>
      <c r="AW122" t="s">
        <v>785</v>
      </c>
      <c r="AX122" t="s">
        <v>786</v>
      </c>
      <c r="AY122">
        <v>23135</v>
      </c>
      <c r="AZ122" t="s">
        <v>85</v>
      </c>
      <c r="BA122">
        <v>-4.1399999999999997</v>
      </c>
      <c r="BB122" t="s">
        <v>97</v>
      </c>
    </row>
    <row r="123" spans="1:54" x14ac:dyDescent="0.2">
      <c r="A123" t="s">
        <v>787</v>
      </c>
      <c r="B123" t="s">
        <v>70</v>
      </c>
      <c r="C123" t="s">
        <v>71</v>
      </c>
      <c r="D123" t="s">
        <v>139</v>
      </c>
      <c r="E123" t="s">
        <v>140</v>
      </c>
      <c r="F123" t="s">
        <v>714</v>
      </c>
      <c r="G123" t="s">
        <v>737</v>
      </c>
      <c r="H123" t="s">
        <v>788</v>
      </c>
      <c r="I123">
        <v>21.3</v>
      </c>
      <c r="J123">
        <v>76</v>
      </c>
      <c r="K123" s="1">
        <v>20591</v>
      </c>
      <c r="L123" t="s">
        <v>78</v>
      </c>
      <c r="N123" t="s">
        <v>78</v>
      </c>
      <c r="P123" t="s">
        <v>79</v>
      </c>
      <c r="R123" t="s">
        <v>80</v>
      </c>
      <c r="S123" t="s">
        <v>81</v>
      </c>
      <c r="T123">
        <v>0</v>
      </c>
      <c r="U123" t="s">
        <v>77</v>
      </c>
      <c r="V123" t="s">
        <v>77</v>
      </c>
      <c r="W123" t="s">
        <v>77</v>
      </c>
      <c r="X123" t="s">
        <v>77</v>
      </c>
      <c r="Y123" t="s">
        <v>77</v>
      </c>
      <c r="Z123" t="s">
        <v>77</v>
      </c>
      <c r="AA123">
        <v>3</v>
      </c>
      <c r="AB123">
        <v>68.805999999999997</v>
      </c>
      <c r="AC123">
        <v>0</v>
      </c>
      <c r="AD123">
        <v>-7.08</v>
      </c>
      <c r="AE123">
        <v>-7.53</v>
      </c>
      <c r="AF123" s="2">
        <v>36276.5625</v>
      </c>
      <c r="AG123" s="1">
        <v>36443</v>
      </c>
      <c r="AH123">
        <v>-4.3</v>
      </c>
      <c r="AI123">
        <v>0</v>
      </c>
      <c r="AJ123">
        <v>0</v>
      </c>
      <c r="AK123">
        <v>5</v>
      </c>
      <c r="AL123" t="s">
        <v>77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2488270</v>
      </c>
      <c r="AS123">
        <v>5786740</v>
      </c>
      <c r="AT123" t="s">
        <v>789</v>
      </c>
      <c r="AU123">
        <v>1578267</v>
      </c>
      <c r="AV123">
        <v>5225111</v>
      </c>
      <c r="AW123" t="s">
        <v>790</v>
      </c>
      <c r="AX123" t="s">
        <v>791</v>
      </c>
      <c r="AY123">
        <v>23136</v>
      </c>
      <c r="AZ123" t="s">
        <v>85</v>
      </c>
      <c r="BA123">
        <v>-9.6</v>
      </c>
      <c r="BB123" t="s">
        <v>792</v>
      </c>
    </row>
    <row r="124" spans="1:54" x14ac:dyDescent="0.2">
      <c r="A124" t="s">
        <v>793</v>
      </c>
      <c r="B124" t="s">
        <v>70</v>
      </c>
      <c r="C124" t="s">
        <v>71</v>
      </c>
      <c r="D124" t="s">
        <v>99</v>
      </c>
      <c r="E124" t="s">
        <v>100</v>
      </c>
      <c r="F124" t="s">
        <v>794</v>
      </c>
      <c r="G124" t="s">
        <v>488</v>
      </c>
      <c r="H124" t="s">
        <v>795</v>
      </c>
      <c r="I124">
        <v>27.7</v>
      </c>
      <c r="J124">
        <v>150</v>
      </c>
      <c r="K124" t="s">
        <v>77</v>
      </c>
      <c r="L124" t="s">
        <v>126</v>
      </c>
      <c r="M124" t="s">
        <v>127</v>
      </c>
      <c r="N124" t="s">
        <v>78</v>
      </c>
      <c r="P124" t="s">
        <v>79</v>
      </c>
      <c r="R124" t="s">
        <v>80</v>
      </c>
      <c r="S124" t="s">
        <v>81</v>
      </c>
      <c r="T124">
        <v>1</v>
      </c>
      <c r="U124">
        <v>27</v>
      </c>
      <c r="V124" t="s">
        <v>77</v>
      </c>
      <c r="W124" t="s">
        <v>77</v>
      </c>
      <c r="X124">
        <v>27.7</v>
      </c>
      <c r="Y124" t="s">
        <v>77</v>
      </c>
      <c r="Z124" t="s">
        <v>77</v>
      </c>
      <c r="AA124">
        <v>2</v>
      </c>
      <c r="AB124">
        <v>94.03</v>
      </c>
      <c r="AC124">
        <v>0</v>
      </c>
      <c r="AD124">
        <v>-0.77</v>
      </c>
      <c r="AE124">
        <v>-17.600000000000001</v>
      </c>
      <c r="AF124" s="2">
        <v>36416.430555555555</v>
      </c>
      <c r="AG124" s="2">
        <v>36516.447916666664</v>
      </c>
      <c r="AH124">
        <v>-5.6</v>
      </c>
      <c r="AI124" t="s">
        <v>77</v>
      </c>
      <c r="AJ124" t="s">
        <v>77</v>
      </c>
      <c r="AK124">
        <v>0</v>
      </c>
      <c r="AL124" t="s">
        <v>77</v>
      </c>
      <c r="AM124">
        <v>0</v>
      </c>
      <c r="AN124">
        <v>0</v>
      </c>
      <c r="AO124">
        <v>0</v>
      </c>
      <c r="AP124">
        <v>0</v>
      </c>
      <c r="AQ124">
        <v>2</v>
      </c>
      <c r="AR124">
        <v>2488100</v>
      </c>
      <c r="AS124">
        <v>5792650</v>
      </c>
      <c r="AT124" t="s">
        <v>796</v>
      </c>
      <c r="AU124">
        <v>1578097</v>
      </c>
      <c r="AV124">
        <v>5231019</v>
      </c>
      <c r="AW124" t="s">
        <v>797</v>
      </c>
      <c r="AX124" t="s">
        <v>798</v>
      </c>
      <c r="AY124">
        <v>23137</v>
      </c>
      <c r="AZ124" t="s">
        <v>85</v>
      </c>
      <c r="BA124">
        <v>-17.399999999999999</v>
      </c>
      <c r="BB124" t="s">
        <v>131</v>
      </c>
    </row>
    <row r="125" spans="1:54" x14ac:dyDescent="0.2">
      <c r="A125" t="s">
        <v>799</v>
      </c>
      <c r="B125" t="s">
        <v>70</v>
      </c>
      <c r="C125" t="s">
        <v>71</v>
      </c>
      <c r="D125" t="s">
        <v>99</v>
      </c>
      <c r="E125" t="s">
        <v>100</v>
      </c>
      <c r="F125" t="s">
        <v>773</v>
      </c>
      <c r="G125" t="s">
        <v>488</v>
      </c>
      <c r="H125" t="s">
        <v>774</v>
      </c>
      <c r="I125">
        <v>24.7</v>
      </c>
      <c r="J125">
        <v>100</v>
      </c>
      <c r="K125" s="1">
        <v>32029</v>
      </c>
      <c r="L125" t="s">
        <v>116</v>
      </c>
      <c r="M125" t="s">
        <v>117</v>
      </c>
      <c r="N125" t="s">
        <v>78</v>
      </c>
      <c r="P125" t="s">
        <v>79</v>
      </c>
      <c r="R125" t="s">
        <v>80</v>
      </c>
      <c r="S125" t="s">
        <v>81</v>
      </c>
      <c r="T125">
        <v>0</v>
      </c>
      <c r="U125">
        <v>23.1</v>
      </c>
      <c r="V125" t="s">
        <v>77</v>
      </c>
      <c r="W125" t="s">
        <v>77</v>
      </c>
      <c r="X125">
        <v>24.6</v>
      </c>
      <c r="Y125" t="s">
        <v>77</v>
      </c>
      <c r="Z125" t="s">
        <v>77</v>
      </c>
      <c r="AA125">
        <v>3</v>
      </c>
      <c r="AB125">
        <v>82.16</v>
      </c>
      <c r="AC125">
        <v>-0.25</v>
      </c>
      <c r="AD125">
        <v>-3.78</v>
      </c>
      <c r="AE125">
        <v>-5.12</v>
      </c>
      <c r="AF125" s="2">
        <v>36407.572916666664</v>
      </c>
      <c r="AG125" s="2">
        <v>37003.677083333336</v>
      </c>
      <c r="AH125">
        <v>-6.5</v>
      </c>
      <c r="AI125" t="s">
        <v>77</v>
      </c>
      <c r="AJ125" t="s">
        <v>77</v>
      </c>
      <c r="AK125">
        <v>0</v>
      </c>
      <c r="AL125" t="s">
        <v>77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2488113</v>
      </c>
      <c r="AS125">
        <v>5791121</v>
      </c>
      <c r="AT125" t="s">
        <v>800</v>
      </c>
      <c r="AU125">
        <v>1578110</v>
      </c>
      <c r="AV125">
        <v>5229490</v>
      </c>
      <c r="AW125" t="s">
        <v>801</v>
      </c>
      <c r="AX125" t="s">
        <v>802</v>
      </c>
      <c r="AY125">
        <v>23138</v>
      </c>
      <c r="AZ125" t="s">
        <v>85</v>
      </c>
      <c r="BA125">
        <v>-3.96</v>
      </c>
      <c r="BB125" t="s">
        <v>131</v>
      </c>
    </row>
    <row r="126" spans="1:54" x14ac:dyDescent="0.2">
      <c r="A126" t="s">
        <v>803</v>
      </c>
      <c r="B126" t="s">
        <v>70</v>
      </c>
      <c r="C126" t="s">
        <v>71</v>
      </c>
      <c r="D126" t="s">
        <v>99</v>
      </c>
      <c r="E126" t="s">
        <v>100</v>
      </c>
      <c r="F126" t="s">
        <v>123</v>
      </c>
      <c r="G126" t="s">
        <v>75</v>
      </c>
      <c r="H126" t="s">
        <v>709</v>
      </c>
      <c r="I126">
        <v>26</v>
      </c>
      <c r="J126">
        <v>150</v>
      </c>
      <c r="K126" s="1">
        <v>35643</v>
      </c>
      <c r="L126" t="s">
        <v>116</v>
      </c>
      <c r="M126" t="s">
        <v>117</v>
      </c>
      <c r="N126" t="s">
        <v>78</v>
      </c>
      <c r="P126" t="s">
        <v>79</v>
      </c>
      <c r="R126" t="s">
        <v>80</v>
      </c>
      <c r="S126" t="s">
        <v>81</v>
      </c>
      <c r="T126">
        <v>0</v>
      </c>
      <c r="U126">
        <v>24</v>
      </c>
      <c r="V126" t="s">
        <v>77</v>
      </c>
      <c r="W126" t="s">
        <v>77</v>
      </c>
      <c r="X126">
        <v>25.5</v>
      </c>
      <c r="Y126" t="s">
        <v>77</v>
      </c>
      <c r="Z126" t="s">
        <v>77</v>
      </c>
      <c r="AA126">
        <v>25</v>
      </c>
      <c r="AB126">
        <v>65.125</v>
      </c>
      <c r="AC126">
        <v>-0.3</v>
      </c>
      <c r="AD126">
        <v>-1.37</v>
      </c>
      <c r="AE126">
        <v>-3.65</v>
      </c>
      <c r="AF126" s="2">
        <v>36276.5</v>
      </c>
      <c r="AG126" s="2">
        <v>37010.458333333336</v>
      </c>
      <c r="AH126">
        <v>-3.6349999999999998</v>
      </c>
      <c r="AI126">
        <v>0</v>
      </c>
      <c r="AJ126">
        <v>0</v>
      </c>
      <c r="AK126">
        <v>8</v>
      </c>
      <c r="AL126" t="s">
        <v>77</v>
      </c>
      <c r="AM126">
        <v>0</v>
      </c>
      <c r="AN126">
        <v>0</v>
      </c>
      <c r="AO126">
        <v>0</v>
      </c>
      <c r="AP126">
        <v>0</v>
      </c>
      <c r="AQ126">
        <v>2</v>
      </c>
      <c r="AR126">
        <v>2488033</v>
      </c>
      <c r="AS126">
        <v>5787851</v>
      </c>
      <c r="AT126" t="s">
        <v>804</v>
      </c>
      <c r="AU126">
        <v>1578030</v>
      </c>
      <c r="AV126">
        <v>5226221</v>
      </c>
      <c r="AW126" t="s">
        <v>805</v>
      </c>
      <c r="AX126" t="s">
        <v>806</v>
      </c>
      <c r="AY126">
        <v>23148</v>
      </c>
      <c r="AZ126" t="s">
        <v>85</v>
      </c>
      <c r="BA126">
        <v>-2.8</v>
      </c>
      <c r="BB126" t="s">
        <v>308</v>
      </c>
    </row>
    <row r="127" spans="1:54" x14ac:dyDescent="0.2">
      <c r="A127" t="s">
        <v>807</v>
      </c>
      <c r="B127" t="s">
        <v>70</v>
      </c>
      <c r="C127" t="s">
        <v>71</v>
      </c>
      <c r="D127" t="s">
        <v>99</v>
      </c>
      <c r="E127" t="s">
        <v>100</v>
      </c>
      <c r="F127" t="s">
        <v>123</v>
      </c>
      <c r="G127" t="s">
        <v>808</v>
      </c>
      <c r="H127" t="s">
        <v>627</v>
      </c>
      <c r="I127">
        <v>7.4</v>
      </c>
      <c r="J127">
        <v>1000</v>
      </c>
      <c r="K127" t="s">
        <v>77</v>
      </c>
      <c r="L127" t="s">
        <v>126</v>
      </c>
      <c r="M127" t="s">
        <v>127</v>
      </c>
      <c r="N127" t="s">
        <v>106</v>
      </c>
      <c r="O127" t="s">
        <v>107</v>
      </c>
      <c r="P127" t="s">
        <v>108</v>
      </c>
      <c r="Q127" t="s">
        <v>109</v>
      </c>
      <c r="R127" t="s">
        <v>80</v>
      </c>
      <c r="S127" t="s">
        <v>81</v>
      </c>
      <c r="T127">
        <v>1</v>
      </c>
      <c r="U127" t="s">
        <v>77</v>
      </c>
      <c r="V127" t="s">
        <v>77</v>
      </c>
      <c r="W127" t="s">
        <v>77</v>
      </c>
      <c r="X127" t="s">
        <v>77</v>
      </c>
      <c r="Y127" t="s">
        <v>77</v>
      </c>
      <c r="Z127" t="s">
        <v>77</v>
      </c>
      <c r="AA127">
        <v>204</v>
      </c>
      <c r="AB127">
        <v>75.001000000000005</v>
      </c>
      <c r="AC127">
        <v>0</v>
      </c>
      <c r="AD127">
        <v>-2.57</v>
      </c>
      <c r="AE127">
        <v>-7.34</v>
      </c>
      <c r="AF127" s="2">
        <v>36419.388888888891</v>
      </c>
      <c r="AG127" s="2">
        <v>42439.571527777778</v>
      </c>
      <c r="AH127">
        <v>-6.6369999999999996</v>
      </c>
      <c r="AI127" t="s">
        <v>77</v>
      </c>
      <c r="AJ127" t="s">
        <v>77</v>
      </c>
      <c r="AK127">
        <v>0</v>
      </c>
      <c r="AL127" t="s">
        <v>77</v>
      </c>
      <c r="AM127">
        <v>0</v>
      </c>
      <c r="AN127">
        <v>0</v>
      </c>
      <c r="AO127">
        <v>0</v>
      </c>
      <c r="AP127">
        <v>0</v>
      </c>
      <c r="AQ127">
        <v>2</v>
      </c>
      <c r="AR127">
        <v>2488035</v>
      </c>
      <c r="AS127">
        <v>5789868</v>
      </c>
      <c r="AT127" t="s">
        <v>809</v>
      </c>
      <c r="AU127">
        <v>1578032</v>
      </c>
      <c r="AV127">
        <v>5228238</v>
      </c>
      <c r="AW127" t="s">
        <v>810</v>
      </c>
      <c r="AX127" t="s">
        <v>811</v>
      </c>
      <c r="AY127">
        <v>23149</v>
      </c>
      <c r="AZ127" t="s">
        <v>85</v>
      </c>
      <c r="BA127">
        <v>-4.7</v>
      </c>
      <c r="BB127" t="s">
        <v>131</v>
      </c>
    </row>
    <row r="128" spans="1:54" x14ac:dyDescent="0.2">
      <c r="A128" t="s">
        <v>812</v>
      </c>
      <c r="B128" t="s">
        <v>70</v>
      </c>
      <c r="C128" t="s">
        <v>71</v>
      </c>
      <c r="D128" t="s">
        <v>99</v>
      </c>
      <c r="E128" t="s">
        <v>100</v>
      </c>
      <c r="F128" t="s">
        <v>123</v>
      </c>
      <c r="G128" t="s">
        <v>813</v>
      </c>
      <c r="H128" t="s">
        <v>814</v>
      </c>
      <c r="I128">
        <v>24</v>
      </c>
      <c r="J128">
        <v>150</v>
      </c>
      <c r="K128" s="1">
        <v>35704</v>
      </c>
      <c r="L128" t="s">
        <v>116</v>
      </c>
      <c r="M128" t="s">
        <v>117</v>
      </c>
      <c r="N128" t="s">
        <v>106</v>
      </c>
      <c r="O128" t="s">
        <v>107</v>
      </c>
      <c r="P128" t="s">
        <v>108</v>
      </c>
      <c r="Q128" t="s">
        <v>109</v>
      </c>
      <c r="R128" t="s">
        <v>80</v>
      </c>
      <c r="S128" t="s">
        <v>81</v>
      </c>
      <c r="T128">
        <v>3</v>
      </c>
      <c r="U128">
        <v>22.5</v>
      </c>
      <c r="V128" t="s">
        <v>77</v>
      </c>
      <c r="W128" t="s">
        <v>77</v>
      </c>
      <c r="X128">
        <v>24</v>
      </c>
      <c r="Y128" t="s">
        <v>77</v>
      </c>
      <c r="Z128" t="s">
        <v>77</v>
      </c>
      <c r="AA128">
        <v>220</v>
      </c>
      <c r="AB128">
        <v>65.290000000000006</v>
      </c>
      <c r="AC128">
        <v>-0.3</v>
      </c>
      <c r="AD128">
        <v>-0.91</v>
      </c>
      <c r="AE128">
        <v>-4.82</v>
      </c>
      <c r="AF128" s="2">
        <v>31835.534722222223</v>
      </c>
      <c r="AG128" s="2">
        <v>42439.600694444445</v>
      </c>
      <c r="AH128">
        <v>-3.7749999999999999</v>
      </c>
      <c r="AI128">
        <v>0</v>
      </c>
      <c r="AJ128">
        <v>0</v>
      </c>
      <c r="AK128">
        <v>8</v>
      </c>
      <c r="AL128" t="s">
        <v>77</v>
      </c>
      <c r="AM128">
        <v>0</v>
      </c>
      <c r="AN128">
        <v>0</v>
      </c>
      <c r="AO128">
        <v>0</v>
      </c>
      <c r="AP128">
        <v>0</v>
      </c>
      <c r="AQ128">
        <v>2</v>
      </c>
      <c r="AR128">
        <v>2488007</v>
      </c>
      <c r="AS128">
        <v>5787861</v>
      </c>
      <c r="AT128" t="s">
        <v>815</v>
      </c>
      <c r="AU128">
        <v>1578004</v>
      </c>
      <c r="AV128">
        <v>5226231</v>
      </c>
      <c r="AW128" t="s">
        <v>816</v>
      </c>
      <c r="AX128" t="s">
        <v>817</v>
      </c>
      <c r="AY128">
        <v>23151</v>
      </c>
      <c r="AZ128" t="s">
        <v>85</v>
      </c>
      <c r="BA128">
        <v>-1.5</v>
      </c>
      <c r="BB128" t="s">
        <v>308</v>
      </c>
    </row>
    <row r="129" spans="1:54" x14ac:dyDescent="0.2">
      <c r="A129" t="s">
        <v>818</v>
      </c>
      <c r="B129" t="s">
        <v>70</v>
      </c>
      <c r="C129" t="s">
        <v>71</v>
      </c>
      <c r="D129" t="s">
        <v>99</v>
      </c>
      <c r="E129" t="s">
        <v>100</v>
      </c>
      <c r="F129" t="s">
        <v>123</v>
      </c>
      <c r="G129" t="s">
        <v>819</v>
      </c>
      <c r="H129" t="s">
        <v>820</v>
      </c>
      <c r="I129">
        <v>24</v>
      </c>
      <c r="J129">
        <v>150</v>
      </c>
      <c r="K129" s="1">
        <v>35643</v>
      </c>
      <c r="L129" t="s">
        <v>116</v>
      </c>
      <c r="M129" t="s">
        <v>117</v>
      </c>
      <c r="N129" t="s">
        <v>78</v>
      </c>
      <c r="P129" t="s">
        <v>79</v>
      </c>
      <c r="R129" t="s">
        <v>80</v>
      </c>
      <c r="S129" t="s">
        <v>81</v>
      </c>
      <c r="T129">
        <v>0</v>
      </c>
      <c r="U129">
        <v>22.5</v>
      </c>
      <c r="V129" t="s">
        <v>77</v>
      </c>
      <c r="W129" t="s">
        <v>77</v>
      </c>
      <c r="X129">
        <v>24</v>
      </c>
      <c r="Y129" t="s">
        <v>77</v>
      </c>
      <c r="Z129" t="s">
        <v>77</v>
      </c>
      <c r="AA129">
        <v>37</v>
      </c>
      <c r="AB129">
        <v>63.51</v>
      </c>
      <c r="AC129">
        <v>-0.24</v>
      </c>
      <c r="AD129">
        <v>-1.33</v>
      </c>
      <c r="AE129">
        <v>-10.5</v>
      </c>
      <c r="AF129" s="2">
        <v>36276.5</v>
      </c>
      <c r="AG129" s="2">
        <v>39845.5</v>
      </c>
      <c r="AH129">
        <v>-2.7909999999999999</v>
      </c>
      <c r="AI129">
        <v>0</v>
      </c>
      <c r="AJ129">
        <v>0</v>
      </c>
      <c r="AK129">
        <v>8</v>
      </c>
      <c r="AL129" t="s">
        <v>77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2488051</v>
      </c>
      <c r="AS129">
        <v>5787353</v>
      </c>
      <c r="AT129" t="s">
        <v>821</v>
      </c>
      <c r="AU129">
        <v>1578048</v>
      </c>
      <c r="AV129">
        <v>5225724</v>
      </c>
      <c r="AW129" t="s">
        <v>822</v>
      </c>
      <c r="AX129" t="s">
        <v>823</v>
      </c>
      <c r="AY129">
        <v>23152</v>
      </c>
      <c r="AZ129" t="s">
        <v>85</v>
      </c>
      <c r="BA129">
        <v>-2.25</v>
      </c>
      <c r="BB129" t="s">
        <v>308</v>
      </c>
    </row>
    <row r="130" spans="1:54" x14ac:dyDescent="0.2">
      <c r="A130" t="s">
        <v>824</v>
      </c>
      <c r="B130" t="s">
        <v>70</v>
      </c>
      <c r="C130" t="s">
        <v>71</v>
      </c>
      <c r="D130" t="s">
        <v>99</v>
      </c>
      <c r="E130" t="s">
        <v>100</v>
      </c>
      <c r="F130" t="s">
        <v>123</v>
      </c>
      <c r="G130" t="s">
        <v>75</v>
      </c>
      <c r="H130" t="s">
        <v>709</v>
      </c>
      <c r="I130">
        <v>24</v>
      </c>
      <c r="J130">
        <v>150</v>
      </c>
      <c r="K130" s="1">
        <v>36083</v>
      </c>
      <c r="L130" t="s">
        <v>116</v>
      </c>
      <c r="M130" t="s">
        <v>117</v>
      </c>
      <c r="N130" t="s">
        <v>78</v>
      </c>
      <c r="P130" t="s">
        <v>79</v>
      </c>
      <c r="R130" t="s">
        <v>80</v>
      </c>
      <c r="S130" t="s">
        <v>81</v>
      </c>
      <c r="T130">
        <v>0</v>
      </c>
      <c r="U130">
        <v>22.5</v>
      </c>
      <c r="V130" t="s">
        <v>77</v>
      </c>
      <c r="W130" t="s">
        <v>77</v>
      </c>
      <c r="X130">
        <v>24</v>
      </c>
      <c r="Y130" t="s">
        <v>77</v>
      </c>
      <c r="Z130" t="s">
        <v>77</v>
      </c>
      <c r="AA130">
        <v>52</v>
      </c>
      <c r="AB130">
        <v>64.343000000000004</v>
      </c>
      <c r="AC130">
        <v>-0.4</v>
      </c>
      <c r="AD130">
        <v>-1.1000000000000001</v>
      </c>
      <c r="AE130">
        <v>-3.42</v>
      </c>
      <c r="AF130" s="2">
        <v>36276.5</v>
      </c>
      <c r="AG130" s="2">
        <v>37391.440972222219</v>
      </c>
      <c r="AH130">
        <v>-3.286</v>
      </c>
      <c r="AI130">
        <v>0.33</v>
      </c>
      <c r="AJ130">
        <v>9.15</v>
      </c>
      <c r="AK130">
        <v>8</v>
      </c>
      <c r="AL130">
        <v>3.6066000000000001E-2</v>
      </c>
      <c r="AM130">
        <v>0</v>
      </c>
      <c r="AN130">
        <v>0</v>
      </c>
      <c r="AO130">
        <v>0</v>
      </c>
      <c r="AP130">
        <v>1</v>
      </c>
      <c r="AQ130">
        <v>2</v>
      </c>
      <c r="AR130">
        <v>2488070</v>
      </c>
      <c r="AS130">
        <v>5787420</v>
      </c>
      <c r="AT130" t="s">
        <v>825</v>
      </c>
      <c r="AU130">
        <v>1578067</v>
      </c>
      <c r="AV130">
        <v>5225791</v>
      </c>
      <c r="AW130" t="s">
        <v>826</v>
      </c>
      <c r="AX130" t="s">
        <v>827</v>
      </c>
      <c r="AY130">
        <v>23153</v>
      </c>
      <c r="AZ130" t="s">
        <v>85</v>
      </c>
      <c r="BA130">
        <v>-3.2</v>
      </c>
      <c r="BB130" t="s">
        <v>308</v>
      </c>
    </row>
    <row r="131" spans="1:54" x14ac:dyDescent="0.2">
      <c r="A131" t="s">
        <v>828</v>
      </c>
      <c r="B131" t="s">
        <v>70</v>
      </c>
      <c r="C131" t="s">
        <v>71</v>
      </c>
      <c r="D131" t="s">
        <v>209</v>
      </c>
      <c r="E131" t="s">
        <v>210</v>
      </c>
      <c r="F131" t="s">
        <v>196</v>
      </c>
      <c r="G131" t="s">
        <v>829</v>
      </c>
      <c r="H131" t="s">
        <v>830</v>
      </c>
      <c r="I131">
        <v>18.2</v>
      </c>
      <c r="J131">
        <v>900</v>
      </c>
      <c r="K131" s="1">
        <v>19906</v>
      </c>
      <c r="L131" t="s">
        <v>116</v>
      </c>
      <c r="M131" t="s">
        <v>117</v>
      </c>
      <c r="N131" t="s">
        <v>78</v>
      </c>
      <c r="P131" t="s">
        <v>79</v>
      </c>
      <c r="R131" t="s">
        <v>80</v>
      </c>
      <c r="S131" t="s">
        <v>81</v>
      </c>
      <c r="T131">
        <v>0</v>
      </c>
      <c r="U131" t="s">
        <v>77</v>
      </c>
      <c r="V131" t="s">
        <v>77</v>
      </c>
      <c r="W131" t="s">
        <v>77</v>
      </c>
      <c r="X131" t="s">
        <v>77</v>
      </c>
      <c r="Y131" t="s">
        <v>77</v>
      </c>
      <c r="Z131" t="s">
        <v>77</v>
      </c>
      <c r="AA131">
        <v>0</v>
      </c>
      <c r="AB131">
        <v>97.03</v>
      </c>
      <c r="AC131">
        <v>0</v>
      </c>
      <c r="AD131" t="s">
        <v>77</v>
      </c>
      <c r="AE131" t="s">
        <v>77</v>
      </c>
      <c r="AF131" t="s">
        <v>77</v>
      </c>
      <c r="AG131" t="s">
        <v>77</v>
      </c>
      <c r="AH131">
        <v>-5.8</v>
      </c>
      <c r="AI131" t="s">
        <v>77</v>
      </c>
      <c r="AJ131" t="s">
        <v>77</v>
      </c>
      <c r="AK131">
        <v>0</v>
      </c>
      <c r="AL131" t="s">
        <v>77</v>
      </c>
      <c r="AM131">
        <v>0</v>
      </c>
      <c r="AN131">
        <v>0</v>
      </c>
      <c r="AO131">
        <v>0</v>
      </c>
      <c r="AP131">
        <v>0</v>
      </c>
      <c r="AQ131">
        <v>4</v>
      </c>
      <c r="AR131">
        <v>2488000</v>
      </c>
      <c r="AS131">
        <v>5792800</v>
      </c>
      <c r="AT131" t="s">
        <v>831</v>
      </c>
      <c r="AU131">
        <v>1577997</v>
      </c>
      <c r="AV131">
        <v>5231169</v>
      </c>
      <c r="AW131" t="s">
        <v>832</v>
      </c>
      <c r="AX131" t="s">
        <v>833</v>
      </c>
      <c r="AY131">
        <v>23159</v>
      </c>
      <c r="AZ131" t="s">
        <v>85</v>
      </c>
      <c r="BA131">
        <v>-17</v>
      </c>
      <c r="BB131" t="s">
        <v>131</v>
      </c>
    </row>
    <row r="132" spans="1:54" x14ac:dyDescent="0.2">
      <c r="A132" t="s">
        <v>834</v>
      </c>
      <c r="B132" t="s">
        <v>70</v>
      </c>
      <c r="C132" t="s">
        <v>71</v>
      </c>
      <c r="D132" t="s">
        <v>99</v>
      </c>
      <c r="E132" t="s">
        <v>100</v>
      </c>
      <c r="F132" t="s">
        <v>123</v>
      </c>
      <c r="G132" t="s">
        <v>835</v>
      </c>
      <c r="H132" t="s">
        <v>836</v>
      </c>
      <c r="I132">
        <v>40.9</v>
      </c>
      <c r="J132">
        <v>150</v>
      </c>
      <c r="K132" s="1">
        <v>36108</v>
      </c>
      <c r="L132" t="s">
        <v>116</v>
      </c>
      <c r="M132" t="s">
        <v>117</v>
      </c>
      <c r="N132" t="s">
        <v>78</v>
      </c>
      <c r="P132" t="s">
        <v>79</v>
      </c>
      <c r="R132" t="s">
        <v>80</v>
      </c>
      <c r="S132" t="s">
        <v>81</v>
      </c>
      <c r="T132">
        <v>0</v>
      </c>
      <c r="U132">
        <v>22.5</v>
      </c>
      <c r="V132">
        <v>39.4</v>
      </c>
      <c r="W132" t="s">
        <v>77</v>
      </c>
      <c r="X132">
        <v>24</v>
      </c>
      <c r="Y132">
        <v>40.9</v>
      </c>
      <c r="Z132" t="s">
        <v>77</v>
      </c>
      <c r="AA132">
        <v>47</v>
      </c>
      <c r="AB132">
        <v>63.582000000000001</v>
      </c>
      <c r="AC132">
        <v>-0.41</v>
      </c>
      <c r="AD132">
        <v>-2.95</v>
      </c>
      <c r="AE132">
        <v>-13.06</v>
      </c>
      <c r="AF132" s="2">
        <v>36274.5</v>
      </c>
      <c r="AG132" s="2">
        <v>39847.5</v>
      </c>
      <c r="AH132">
        <v>-3.948</v>
      </c>
      <c r="AI132">
        <v>0.33</v>
      </c>
      <c r="AJ132">
        <v>9</v>
      </c>
      <c r="AK132">
        <v>10</v>
      </c>
      <c r="AL132">
        <v>3.6666999999999998E-2</v>
      </c>
      <c r="AM132">
        <v>0</v>
      </c>
      <c r="AN132">
        <v>0</v>
      </c>
      <c r="AO132">
        <v>0</v>
      </c>
      <c r="AP132">
        <v>1</v>
      </c>
      <c r="AQ132">
        <v>2</v>
      </c>
      <c r="AR132">
        <v>2487990</v>
      </c>
      <c r="AS132">
        <v>5787420</v>
      </c>
      <c r="AT132" t="s">
        <v>837</v>
      </c>
      <c r="AU132">
        <v>1577987</v>
      </c>
      <c r="AV132">
        <v>5225791</v>
      </c>
      <c r="AW132" t="s">
        <v>838</v>
      </c>
      <c r="AX132" t="s">
        <v>839</v>
      </c>
      <c r="AY132">
        <v>23180</v>
      </c>
      <c r="AZ132" t="s">
        <v>85</v>
      </c>
      <c r="BA132">
        <v>-3.2</v>
      </c>
      <c r="BB132" t="s">
        <v>308</v>
      </c>
    </row>
    <row r="133" spans="1:54" x14ac:dyDescent="0.2">
      <c r="A133" t="s">
        <v>840</v>
      </c>
      <c r="B133" t="s">
        <v>70</v>
      </c>
      <c r="C133" t="s">
        <v>71</v>
      </c>
      <c r="D133" t="s">
        <v>228</v>
      </c>
      <c r="E133" t="s">
        <v>229</v>
      </c>
      <c r="F133" t="s">
        <v>196</v>
      </c>
      <c r="G133" t="s">
        <v>829</v>
      </c>
      <c r="H133" t="s">
        <v>841</v>
      </c>
      <c r="I133">
        <v>18.399999999999999</v>
      </c>
      <c r="J133">
        <v>900</v>
      </c>
      <c r="K133" t="s">
        <v>77</v>
      </c>
      <c r="L133" t="s">
        <v>78</v>
      </c>
      <c r="N133" t="s">
        <v>78</v>
      </c>
      <c r="P133" t="s">
        <v>79</v>
      </c>
      <c r="R133" t="s">
        <v>80</v>
      </c>
      <c r="S133" t="s">
        <v>81</v>
      </c>
      <c r="T133">
        <v>0</v>
      </c>
      <c r="U133" t="s">
        <v>77</v>
      </c>
      <c r="V133" t="s">
        <v>77</v>
      </c>
      <c r="W133" t="s">
        <v>77</v>
      </c>
      <c r="X133" t="s">
        <v>77</v>
      </c>
      <c r="Y133" t="s">
        <v>77</v>
      </c>
      <c r="Z133" t="s">
        <v>77</v>
      </c>
      <c r="AA133">
        <v>0</v>
      </c>
      <c r="AB133">
        <v>97.48</v>
      </c>
      <c r="AC133">
        <v>0</v>
      </c>
      <c r="AD133" t="s">
        <v>77</v>
      </c>
      <c r="AE133" t="s">
        <v>77</v>
      </c>
      <c r="AF133" t="s">
        <v>77</v>
      </c>
      <c r="AG133" t="s">
        <v>77</v>
      </c>
      <c r="AH133">
        <v>-5.5</v>
      </c>
      <c r="AI133" t="s">
        <v>77</v>
      </c>
      <c r="AJ133" t="s">
        <v>77</v>
      </c>
      <c r="AK133">
        <v>0</v>
      </c>
      <c r="AL133" t="s">
        <v>77</v>
      </c>
      <c r="AM133">
        <v>0</v>
      </c>
      <c r="AN133">
        <v>0</v>
      </c>
      <c r="AO133">
        <v>0</v>
      </c>
      <c r="AP133">
        <v>0</v>
      </c>
      <c r="AQ133">
        <v>4</v>
      </c>
      <c r="AR133">
        <v>2487800</v>
      </c>
      <c r="AS133">
        <v>5792800</v>
      </c>
      <c r="AT133" t="s">
        <v>842</v>
      </c>
      <c r="AU133">
        <v>1577798</v>
      </c>
      <c r="AV133">
        <v>5231169</v>
      </c>
      <c r="AW133" t="s">
        <v>843</v>
      </c>
      <c r="AX133" t="s">
        <v>844</v>
      </c>
      <c r="AY133">
        <v>23198</v>
      </c>
      <c r="AZ133" t="s">
        <v>85</v>
      </c>
      <c r="BA133">
        <v>-14.3</v>
      </c>
      <c r="BB133" t="s">
        <v>131</v>
      </c>
    </row>
    <row r="134" spans="1:54" x14ac:dyDescent="0.2">
      <c r="A134" t="s">
        <v>845</v>
      </c>
      <c r="B134" t="s">
        <v>70</v>
      </c>
      <c r="C134" t="s">
        <v>71</v>
      </c>
      <c r="D134" t="s">
        <v>99</v>
      </c>
      <c r="E134" t="s">
        <v>100</v>
      </c>
      <c r="F134" t="s">
        <v>123</v>
      </c>
      <c r="G134" t="s">
        <v>846</v>
      </c>
      <c r="H134" t="s">
        <v>847</v>
      </c>
      <c r="I134" t="s">
        <v>77</v>
      </c>
      <c r="J134" t="s">
        <v>77</v>
      </c>
      <c r="K134" t="s">
        <v>77</v>
      </c>
      <c r="L134" t="s">
        <v>318</v>
      </c>
      <c r="M134" t="s">
        <v>319</v>
      </c>
      <c r="N134" t="s">
        <v>78</v>
      </c>
      <c r="P134" t="s">
        <v>79</v>
      </c>
      <c r="R134" t="s">
        <v>80</v>
      </c>
      <c r="S134" t="s">
        <v>81</v>
      </c>
      <c r="T134">
        <v>0</v>
      </c>
      <c r="U134" t="s">
        <v>77</v>
      </c>
      <c r="V134" t="s">
        <v>77</v>
      </c>
      <c r="W134" t="s">
        <v>77</v>
      </c>
      <c r="X134" t="s">
        <v>77</v>
      </c>
      <c r="Y134" t="s">
        <v>77</v>
      </c>
      <c r="Z134" t="s">
        <v>77</v>
      </c>
      <c r="AA134">
        <v>2</v>
      </c>
      <c r="AB134">
        <v>71.540000000000006</v>
      </c>
      <c r="AC134">
        <v>0</v>
      </c>
      <c r="AD134">
        <v>-0.2</v>
      </c>
      <c r="AE134">
        <v>-2.16</v>
      </c>
      <c r="AF134" s="2">
        <v>36857.388888888891</v>
      </c>
      <c r="AG134" s="2">
        <v>36998.642361111109</v>
      </c>
      <c r="AH134" t="s">
        <v>77</v>
      </c>
      <c r="AI134" t="s">
        <v>77</v>
      </c>
      <c r="AJ134" t="s">
        <v>77</v>
      </c>
      <c r="AK134">
        <v>0</v>
      </c>
      <c r="AL134" t="s">
        <v>77</v>
      </c>
      <c r="AM134">
        <v>0</v>
      </c>
      <c r="AN134">
        <v>0</v>
      </c>
      <c r="AO134">
        <v>0</v>
      </c>
      <c r="AP134">
        <v>0</v>
      </c>
      <c r="AQ134">
        <v>3</v>
      </c>
      <c r="AR134">
        <v>2487850</v>
      </c>
      <c r="AS134">
        <v>5787900</v>
      </c>
      <c r="AT134" t="s">
        <v>848</v>
      </c>
      <c r="AU134">
        <v>1577847</v>
      </c>
      <c r="AV134">
        <v>5226270</v>
      </c>
      <c r="AW134" t="s">
        <v>849</v>
      </c>
      <c r="AX134" t="s">
        <v>850</v>
      </c>
      <c r="AY134">
        <v>23205</v>
      </c>
      <c r="AZ134" t="s">
        <v>85</v>
      </c>
      <c r="BA134">
        <v>-0.2</v>
      </c>
      <c r="BB134" t="s">
        <v>131</v>
      </c>
    </row>
    <row r="135" spans="1:54" x14ac:dyDescent="0.2">
      <c r="A135" t="s">
        <v>851</v>
      </c>
      <c r="B135" t="s">
        <v>70</v>
      </c>
      <c r="C135" t="s">
        <v>71</v>
      </c>
      <c r="D135" t="s">
        <v>99</v>
      </c>
      <c r="E135" t="s">
        <v>100</v>
      </c>
      <c r="F135" t="s">
        <v>74</v>
      </c>
      <c r="G135" t="s">
        <v>488</v>
      </c>
      <c r="H135" t="s">
        <v>852</v>
      </c>
      <c r="I135">
        <v>72</v>
      </c>
      <c r="J135">
        <v>150</v>
      </c>
      <c r="K135" s="1">
        <v>36416</v>
      </c>
      <c r="L135" t="s">
        <v>104</v>
      </c>
      <c r="M135" t="s">
        <v>105</v>
      </c>
      <c r="N135" t="s">
        <v>78</v>
      </c>
      <c r="P135" t="s">
        <v>79</v>
      </c>
      <c r="R135" t="s">
        <v>80</v>
      </c>
      <c r="S135" t="s">
        <v>81</v>
      </c>
      <c r="T135">
        <v>0</v>
      </c>
      <c r="U135">
        <v>64</v>
      </c>
      <c r="V135">
        <v>71</v>
      </c>
      <c r="W135" t="s">
        <v>77</v>
      </c>
      <c r="X135">
        <v>68</v>
      </c>
      <c r="Y135">
        <v>72</v>
      </c>
      <c r="Z135" t="s">
        <v>77</v>
      </c>
      <c r="AA135">
        <v>50</v>
      </c>
      <c r="AB135">
        <v>70.965000000000003</v>
      </c>
      <c r="AC135">
        <v>-0.3</v>
      </c>
      <c r="AD135">
        <v>999.99</v>
      </c>
      <c r="AE135">
        <v>0.1</v>
      </c>
      <c r="AF135" s="1">
        <v>36661</v>
      </c>
      <c r="AG135" s="2">
        <v>39017.458333333336</v>
      </c>
      <c r="AH135">
        <v>4.1059999999999999</v>
      </c>
      <c r="AI135">
        <v>6.08</v>
      </c>
      <c r="AJ135">
        <v>24.8</v>
      </c>
      <c r="AK135">
        <v>41</v>
      </c>
      <c r="AL135">
        <v>0.24516099999999999</v>
      </c>
      <c r="AM135">
        <v>0</v>
      </c>
      <c r="AN135">
        <v>0</v>
      </c>
      <c r="AO135">
        <v>1</v>
      </c>
      <c r="AP135">
        <v>1</v>
      </c>
      <c r="AQ135">
        <v>2</v>
      </c>
      <c r="AR135">
        <v>2487545</v>
      </c>
      <c r="AS135">
        <v>5793069</v>
      </c>
      <c r="AT135" t="s">
        <v>853</v>
      </c>
      <c r="AU135">
        <v>1577543</v>
      </c>
      <c r="AV135">
        <v>5231438</v>
      </c>
      <c r="AW135" t="s">
        <v>854</v>
      </c>
      <c r="AX135" t="s">
        <v>855</v>
      </c>
      <c r="AY135">
        <v>23206</v>
      </c>
      <c r="AZ135" t="s">
        <v>85</v>
      </c>
      <c r="BA135">
        <v>5</v>
      </c>
      <c r="BB135" t="s">
        <v>97</v>
      </c>
    </row>
    <row r="136" spans="1:54" x14ac:dyDescent="0.2">
      <c r="A136" t="s">
        <v>856</v>
      </c>
      <c r="B136" t="s">
        <v>70</v>
      </c>
      <c r="C136" t="s">
        <v>71</v>
      </c>
      <c r="D136" t="s">
        <v>209</v>
      </c>
      <c r="E136" t="s">
        <v>210</v>
      </c>
      <c r="F136" t="s">
        <v>196</v>
      </c>
      <c r="G136" t="s">
        <v>829</v>
      </c>
      <c r="H136" t="s">
        <v>841</v>
      </c>
      <c r="I136">
        <v>15.5</v>
      </c>
      <c r="J136">
        <v>900</v>
      </c>
      <c r="K136" t="s">
        <v>77</v>
      </c>
      <c r="L136" t="s">
        <v>78</v>
      </c>
      <c r="N136" t="s">
        <v>78</v>
      </c>
      <c r="P136" t="s">
        <v>79</v>
      </c>
      <c r="R136" t="s">
        <v>80</v>
      </c>
      <c r="S136" t="s">
        <v>81</v>
      </c>
      <c r="T136">
        <v>0</v>
      </c>
      <c r="U136" t="s">
        <v>77</v>
      </c>
      <c r="V136" t="s">
        <v>77</v>
      </c>
      <c r="W136" t="s">
        <v>77</v>
      </c>
      <c r="X136" t="s">
        <v>77</v>
      </c>
      <c r="Y136" t="s">
        <v>77</v>
      </c>
      <c r="Z136" t="s">
        <v>77</v>
      </c>
      <c r="AA136">
        <v>0</v>
      </c>
      <c r="AB136">
        <v>97.48</v>
      </c>
      <c r="AC136">
        <v>0</v>
      </c>
      <c r="AD136" t="s">
        <v>77</v>
      </c>
      <c r="AE136" t="s">
        <v>77</v>
      </c>
      <c r="AF136" t="s">
        <v>77</v>
      </c>
      <c r="AG136" t="s">
        <v>77</v>
      </c>
      <c r="AH136">
        <v>-5.5</v>
      </c>
      <c r="AI136" t="s">
        <v>77</v>
      </c>
      <c r="AJ136" t="s">
        <v>77</v>
      </c>
      <c r="AK136">
        <v>0</v>
      </c>
      <c r="AL136" t="s">
        <v>77</v>
      </c>
      <c r="AM136">
        <v>0</v>
      </c>
      <c r="AN136">
        <v>0</v>
      </c>
      <c r="AO136">
        <v>0</v>
      </c>
      <c r="AP136">
        <v>0</v>
      </c>
      <c r="AQ136">
        <v>4</v>
      </c>
      <c r="AR136">
        <v>2487800</v>
      </c>
      <c r="AS136">
        <v>5792800</v>
      </c>
      <c r="AT136" t="s">
        <v>842</v>
      </c>
      <c r="AU136">
        <v>1577798</v>
      </c>
      <c r="AV136">
        <v>5231169</v>
      </c>
      <c r="AW136" t="s">
        <v>843</v>
      </c>
      <c r="AX136" t="s">
        <v>857</v>
      </c>
      <c r="AY136">
        <v>23211</v>
      </c>
      <c r="AZ136" t="s">
        <v>85</v>
      </c>
      <c r="BA136">
        <v>-9.44</v>
      </c>
      <c r="BB136" t="s">
        <v>131</v>
      </c>
    </row>
    <row r="137" spans="1:54" x14ac:dyDescent="0.2">
      <c r="A137" t="s">
        <v>858</v>
      </c>
      <c r="B137" t="s">
        <v>70</v>
      </c>
      <c r="C137" t="s">
        <v>71</v>
      </c>
      <c r="D137" t="s">
        <v>99</v>
      </c>
      <c r="E137" t="s">
        <v>100</v>
      </c>
      <c r="F137" t="s">
        <v>123</v>
      </c>
      <c r="G137" t="s">
        <v>708</v>
      </c>
      <c r="H137" t="s">
        <v>709</v>
      </c>
      <c r="I137">
        <v>30.54</v>
      </c>
      <c r="J137">
        <v>150</v>
      </c>
      <c r="K137" s="1">
        <v>36671</v>
      </c>
      <c r="L137" t="s">
        <v>318</v>
      </c>
      <c r="M137" t="s">
        <v>319</v>
      </c>
      <c r="N137" t="s">
        <v>78</v>
      </c>
      <c r="P137" t="s">
        <v>79</v>
      </c>
      <c r="R137" t="s">
        <v>80</v>
      </c>
      <c r="S137" t="s">
        <v>81</v>
      </c>
      <c r="T137">
        <v>0</v>
      </c>
      <c r="U137">
        <v>28</v>
      </c>
      <c r="V137" t="s">
        <v>77</v>
      </c>
      <c r="W137" t="s">
        <v>77</v>
      </c>
      <c r="X137">
        <v>29</v>
      </c>
      <c r="Y137" t="s">
        <v>77</v>
      </c>
      <c r="Z137" t="s">
        <v>77</v>
      </c>
      <c r="AA137">
        <v>0</v>
      </c>
      <c r="AB137">
        <v>66.83</v>
      </c>
      <c r="AC137">
        <v>-0.41</v>
      </c>
      <c r="AD137" t="s">
        <v>77</v>
      </c>
      <c r="AE137" t="s">
        <v>77</v>
      </c>
      <c r="AF137" t="s">
        <v>77</v>
      </c>
      <c r="AG137" t="s">
        <v>77</v>
      </c>
      <c r="AH137">
        <v>-3.7</v>
      </c>
      <c r="AI137" t="s">
        <v>77</v>
      </c>
      <c r="AJ137" t="s">
        <v>77</v>
      </c>
      <c r="AK137">
        <v>12</v>
      </c>
      <c r="AL137" t="s">
        <v>77</v>
      </c>
      <c r="AM137">
        <v>0</v>
      </c>
      <c r="AN137">
        <v>0</v>
      </c>
      <c r="AO137">
        <v>0</v>
      </c>
      <c r="AP137">
        <v>0</v>
      </c>
      <c r="AQ137">
        <v>2</v>
      </c>
      <c r="AR137">
        <v>2487622</v>
      </c>
      <c r="AS137">
        <v>5786457</v>
      </c>
      <c r="AT137" t="s">
        <v>859</v>
      </c>
      <c r="AU137">
        <v>1577619</v>
      </c>
      <c r="AV137">
        <v>5224828</v>
      </c>
      <c r="AW137" t="s">
        <v>860</v>
      </c>
      <c r="AX137" t="s">
        <v>861</v>
      </c>
      <c r="AY137">
        <v>23218</v>
      </c>
      <c r="AZ137" t="s">
        <v>85</v>
      </c>
      <c r="BA137">
        <v>-1.77</v>
      </c>
      <c r="BB137" t="s">
        <v>308</v>
      </c>
    </row>
    <row r="138" spans="1:54" x14ac:dyDescent="0.2">
      <c r="A138" t="s">
        <v>862</v>
      </c>
      <c r="B138" t="s">
        <v>70</v>
      </c>
      <c r="C138" t="s">
        <v>71</v>
      </c>
      <c r="D138" t="s">
        <v>99</v>
      </c>
      <c r="E138" t="s">
        <v>100</v>
      </c>
      <c r="F138" t="s">
        <v>123</v>
      </c>
      <c r="G138" t="s">
        <v>863</v>
      </c>
      <c r="H138" t="s">
        <v>627</v>
      </c>
      <c r="I138">
        <v>8.3000000000000007</v>
      </c>
      <c r="J138">
        <v>914</v>
      </c>
      <c r="K138" t="s">
        <v>77</v>
      </c>
      <c r="L138" t="s">
        <v>126</v>
      </c>
      <c r="M138" t="s">
        <v>127</v>
      </c>
      <c r="N138" t="s">
        <v>106</v>
      </c>
      <c r="O138" t="s">
        <v>107</v>
      </c>
      <c r="P138" t="s">
        <v>495</v>
      </c>
      <c r="Q138" t="s">
        <v>496</v>
      </c>
      <c r="R138" t="s">
        <v>80</v>
      </c>
      <c r="S138" t="s">
        <v>81</v>
      </c>
      <c r="T138">
        <v>0</v>
      </c>
      <c r="U138" t="s">
        <v>77</v>
      </c>
      <c r="V138" t="s">
        <v>77</v>
      </c>
      <c r="W138" t="s">
        <v>77</v>
      </c>
      <c r="X138" t="s">
        <v>77</v>
      </c>
      <c r="Y138" t="s">
        <v>77</v>
      </c>
      <c r="Z138" t="s">
        <v>77</v>
      </c>
      <c r="AA138">
        <v>48</v>
      </c>
      <c r="AB138">
        <v>68.17</v>
      </c>
      <c r="AC138">
        <v>0</v>
      </c>
      <c r="AD138">
        <v>-1.19</v>
      </c>
      <c r="AE138">
        <v>-4.25</v>
      </c>
      <c r="AF138" s="2">
        <v>36419.385416666664</v>
      </c>
      <c r="AG138" s="2">
        <v>40499.371527777781</v>
      </c>
      <c r="AH138">
        <v>-4.7</v>
      </c>
      <c r="AI138" t="s">
        <v>77</v>
      </c>
      <c r="AJ138" t="s">
        <v>77</v>
      </c>
      <c r="AK138">
        <v>0</v>
      </c>
      <c r="AL138" t="s">
        <v>77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2487658</v>
      </c>
      <c r="AS138">
        <v>5788479</v>
      </c>
      <c r="AT138" t="s">
        <v>864</v>
      </c>
      <c r="AU138">
        <v>1577655</v>
      </c>
      <c r="AV138">
        <v>5226849</v>
      </c>
      <c r="AW138" t="s">
        <v>865</v>
      </c>
      <c r="AX138" t="s">
        <v>866</v>
      </c>
      <c r="AY138">
        <v>23221</v>
      </c>
      <c r="AZ138" t="s">
        <v>85</v>
      </c>
      <c r="BA138">
        <v>-2.85</v>
      </c>
      <c r="BB138" t="s">
        <v>131</v>
      </c>
    </row>
    <row r="139" spans="1:54" x14ac:dyDescent="0.2">
      <c r="A139" t="s">
        <v>867</v>
      </c>
      <c r="B139" t="s">
        <v>70</v>
      </c>
      <c r="C139" t="s">
        <v>71</v>
      </c>
      <c r="D139" t="s">
        <v>99</v>
      </c>
      <c r="E139" t="s">
        <v>100</v>
      </c>
      <c r="F139" t="s">
        <v>123</v>
      </c>
      <c r="G139" t="s">
        <v>626</v>
      </c>
      <c r="H139" t="s">
        <v>627</v>
      </c>
      <c r="I139">
        <v>3.64</v>
      </c>
      <c r="J139">
        <v>914</v>
      </c>
      <c r="K139" t="s">
        <v>77</v>
      </c>
      <c r="L139" t="s">
        <v>126</v>
      </c>
      <c r="M139" t="s">
        <v>127</v>
      </c>
      <c r="N139" t="s">
        <v>78</v>
      </c>
      <c r="P139" t="s">
        <v>79</v>
      </c>
      <c r="R139" t="s">
        <v>80</v>
      </c>
      <c r="S139" t="s">
        <v>81</v>
      </c>
      <c r="T139">
        <v>0</v>
      </c>
      <c r="U139" t="s">
        <v>77</v>
      </c>
      <c r="V139" t="s">
        <v>77</v>
      </c>
      <c r="W139" t="s">
        <v>77</v>
      </c>
      <c r="X139" t="s">
        <v>77</v>
      </c>
      <c r="Y139" t="s">
        <v>77</v>
      </c>
      <c r="Z139" t="s">
        <v>77</v>
      </c>
      <c r="AA139">
        <v>2</v>
      </c>
      <c r="AB139">
        <v>69.97</v>
      </c>
      <c r="AC139">
        <v>0</v>
      </c>
      <c r="AD139">
        <v>-0.06</v>
      </c>
      <c r="AE139">
        <v>-0.84</v>
      </c>
      <c r="AF139" s="2">
        <v>36857.40625</v>
      </c>
      <c r="AG139" s="2">
        <v>37020.628472222219</v>
      </c>
      <c r="AH139">
        <v>-3.5</v>
      </c>
      <c r="AI139" t="s">
        <v>77</v>
      </c>
      <c r="AJ139" t="s">
        <v>77</v>
      </c>
      <c r="AK139">
        <v>0</v>
      </c>
      <c r="AL139" t="s">
        <v>77</v>
      </c>
      <c r="AM139">
        <v>0</v>
      </c>
      <c r="AN139">
        <v>0</v>
      </c>
      <c r="AO139">
        <v>0</v>
      </c>
      <c r="AP139">
        <v>0</v>
      </c>
      <c r="AQ139">
        <v>2</v>
      </c>
      <c r="AR139">
        <v>2487679</v>
      </c>
      <c r="AS139">
        <v>5787608</v>
      </c>
      <c r="AT139" t="s">
        <v>868</v>
      </c>
      <c r="AU139">
        <v>1577676</v>
      </c>
      <c r="AV139">
        <v>5225979</v>
      </c>
      <c r="AW139" t="s">
        <v>869</v>
      </c>
      <c r="AX139" t="s">
        <v>870</v>
      </c>
      <c r="AY139">
        <v>23234</v>
      </c>
      <c r="AZ139" t="s">
        <v>85</v>
      </c>
      <c r="BA139">
        <v>-0.06</v>
      </c>
      <c r="BB139" t="s">
        <v>131</v>
      </c>
    </row>
    <row r="140" spans="1:54" x14ac:dyDescent="0.2">
      <c r="A140" t="s">
        <v>871</v>
      </c>
      <c r="B140" t="s">
        <v>70</v>
      </c>
      <c r="C140" t="s">
        <v>71</v>
      </c>
      <c r="D140" t="s">
        <v>99</v>
      </c>
      <c r="E140" t="s">
        <v>100</v>
      </c>
      <c r="F140" t="s">
        <v>123</v>
      </c>
      <c r="G140" t="s">
        <v>708</v>
      </c>
      <c r="H140" t="s">
        <v>709</v>
      </c>
      <c r="I140">
        <v>36.880000000000003</v>
      </c>
      <c r="J140">
        <v>150</v>
      </c>
      <c r="K140" s="1">
        <v>36670</v>
      </c>
      <c r="L140" t="s">
        <v>318</v>
      </c>
      <c r="M140" t="s">
        <v>319</v>
      </c>
      <c r="N140" t="s">
        <v>78</v>
      </c>
      <c r="P140" t="s">
        <v>79</v>
      </c>
      <c r="R140" t="s">
        <v>80</v>
      </c>
      <c r="S140" t="s">
        <v>81</v>
      </c>
      <c r="T140">
        <v>0</v>
      </c>
      <c r="U140">
        <v>34.700000000000003</v>
      </c>
      <c r="V140" t="s">
        <v>77</v>
      </c>
      <c r="W140" t="s">
        <v>77</v>
      </c>
      <c r="X140">
        <v>36</v>
      </c>
      <c r="Y140" t="s">
        <v>77</v>
      </c>
      <c r="Z140" t="s">
        <v>77</v>
      </c>
      <c r="AA140">
        <v>0</v>
      </c>
      <c r="AB140">
        <v>67.36</v>
      </c>
      <c r="AC140">
        <v>-0.4</v>
      </c>
      <c r="AD140" t="s">
        <v>77</v>
      </c>
      <c r="AE140" t="s">
        <v>77</v>
      </c>
      <c r="AF140" t="s">
        <v>77</v>
      </c>
      <c r="AG140" t="s">
        <v>77</v>
      </c>
      <c r="AH140">
        <v>-3.8</v>
      </c>
      <c r="AI140" t="s">
        <v>77</v>
      </c>
      <c r="AJ140" t="s">
        <v>77</v>
      </c>
      <c r="AK140">
        <v>10</v>
      </c>
      <c r="AL140" t="s">
        <v>77</v>
      </c>
      <c r="AM140">
        <v>0</v>
      </c>
      <c r="AN140">
        <v>0</v>
      </c>
      <c r="AO140">
        <v>0</v>
      </c>
      <c r="AP140">
        <v>0</v>
      </c>
      <c r="AQ140">
        <v>2</v>
      </c>
      <c r="AR140">
        <v>2487728</v>
      </c>
      <c r="AS140">
        <v>5786245</v>
      </c>
      <c r="AT140" t="s">
        <v>872</v>
      </c>
      <c r="AU140">
        <v>1577725</v>
      </c>
      <c r="AV140">
        <v>5224616</v>
      </c>
      <c r="AW140" t="s">
        <v>873</v>
      </c>
      <c r="AX140" t="s">
        <v>874</v>
      </c>
      <c r="AY140">
        <v>23235</v>
      </c>
      <c r="AZ140" t="s">
        <v>85</v>
      </c>
      <c r="BA140">
        <v>-0.9</v>
      </c>
      <c r="BB140" t="s">
        <v>875</v>
      </c>
    </row>
    <row r="141" spans="1:54" x14ac:dyDescent="0.2">
      <c r="A141" t="s">
        <v>876</v>
      </c>
      <c r="B141" t="s">
        <v>70</v>
      </c>
      <c r="C141" t="s">
        <v>71</v>
      </c>
      <c r="D141" t="s">
        <v>877</v>
      </c>
      <c r="E141" t="s">
        <v>878</v>
      </c>
      <c r="F141" t="s">
        <v>123</v>
      </c>
      <c r="G141" t="s">
        <v>879</v>
      </c>
      <c r="H141" t="s">
        <v>627</v>
      </c>
      <c r="I141">
        <v>6.1</v>
      </c>
      <c r="J141">
        <v>914</v>
      </c>
      <c r="K141" t="s">
        <v>77</v>
      </c>
      <c r="L141" t="s">
        <v>318</v>
      </c>
      <c r="M141" t="s">
        <v>319</v>
      </c>
      <c r="N141" t="s">
        <v>78</v>
      </c>
      <c r="P141" t="s">
        <v>79</v>
      </c>
      <c r="R141" t="s">
        <v>80</v>
      </c>
      <c r="S141" t="s">
        <v>81</v>
      </c>
      <c r="T141">
        <v>0</v>
      </c>
      <c r="U141" t="s">
        <v>77</v>
      </c>
      <c r="V141" t="s">
        <v>77</v>
      </c>
      <c r="W141" t="s">
        <v>77</v>
      </c>
      <c r="X141" t="s">
        <v>77</v>
      </c>
      <c r="Y141" t="s">
        <v>77</v>
      </c>
      <c r="Z141" t="s">
        <v>77</v>
      </c>
      <c r="AA141">
        <v>4</v>
      </c>
      <c r="AB141">
        <v>70.11</v>
      </c>
      <c r="AC141">
        <v>0</v>
      </c>
      <c r="AD141">
        <v>-1.18</v>
      </c>
      <c r="AE141">
        <v>-2.64</v>
      </c>
      <c r="AF141" s="2">
        <v>36417.375</v>
      </c>
      <c r="AG141" s="2">
        <v>37020.625</v>
      </c>
      <c r="AH141">
        <v>-3.8</v>
      </c>
      <c r="AI141" t="s">
        <v>77</v>
      </c>
      <c r="AJ141" t="s">
        <v>77</v>
      </c>
      <c r="AK141">
        <v>0</v>
      </c>
      <c r="AL141" t="s">
        <v>77</v>
      </c>
      <c r="AM141">
        <v>0</v>
      </c>
      <c r="AN141">
        <v>0</v>
      </c>
      <c r="AO141">
        <v>0</v>
      </c>
      <c r="AP141">
        <v>0</v>
      </c>
      <c r="AQ141">
        <v>2</v>
      </c>
      <c r="AR141">
        <v>2487566</v>
      </c>
      <c r="AS141">
        <v>5787805</v>
      </c>
      <c r="AT141" t="s">
        <v>880</v>
      </c>
      <c r="AU141">
        <v>1577563</v>
      </c>
      <c r="AV141">
        <v>5226175</v>
      </c>
      <c r="AW141" t="s">
        <v>881</v>
      </c>
      <c r="AX141" t="s">
        <v>882</v>
      </c>
      <c r="AY141">
        <v>23252</v>
      </c>
      <c r="AZ141" t="s">
        <v>85</v>
      </c>
      <c r="BA141">
        <v>-1.2</v>
      </c>
      <c r="BB141" t="s">
        <v>330</v>
      </c>
    </row>
    <row r="142" spans="1:54" x14ac:dyDescent="0.2">
      <c r="A142" t="s">
        <v>883</v>
      </c>
      <c r="B142" t="s">
        <v>70</v>
      </c>
      <c r="C142" t="s">
        <v>71</v>
      </c>
      <c r="D142" t="s">
        <v>99</v>
      </c>
      <c r="E142" t="s">
        <v>100</v>
      </c>
      <c r="F142" t="s">
        <v>123</v>
      </c>
      <c r="G142" t="s">
        <v>75</v>
      </c>
      <c r="H142" t="s">
        <v>884</v>
      </c>
      <c r="I142">
        <v>101.9</v>
      </c>
      <c r="J142">
        <v>150</v>
      </c>
      <c r="K142" s="1">
        <v>36487</v>
      </c>
      <c r="L142" t="s">
        <v>126</v>
      </c>
      <c r="M142" t="s">
        <v>127</v>
      </c>
      <c r="N142" t="s">
        <v>78</v>
      </c>
      <c r="P142" t="s">
        <v>79</v>
      </c>
      <c r="R142" t="s">
        <v>80</v>
      </c>
      <c r="S142" t="s">
        <v>81</v>
      </c>
      <c r="T142">
        <v>0</v>
      </c>
      <c r="U142">
        <v>68</v>
      </c>
      <c r="V142" t="s">
        <v>77</v>
      </c>
      <c r="W142" t="s">
        <v>77</v>
      </c>
      <c r="X142">
        <v>78</v>
      </c>
      <c r="Y142" t="s">
        <v>77</v>
      </c>
      <c r="Z142" t="s">
        <v>77</v>
      </c>
      <c r="AA142">
        <v>3</v>
      </c>
      <c r="AB142">
        <v>78.040000000000006</v>
      </c>
      <c r="AC142">
        <v>-0.15</v>
      </c>
      <c r="AD142">
        <v>-5.73</v>
      </c>
      <c r="AE142">
        <v>-6.42</v>
      </c>
      <c r="AF142" s="2">
        <v>36539.5625</v>
      </c>
      <c r="AG142" s="2">
        <v>37006.614583333336</v>
      </c>
      <c r="AH142">
        <v>-6.2</v>
      </c>
      <c r="AI142">
        <v>2.1</v>
      </c>
      <c r="AJ142">
        <v>40.200000000000003</v>
      </c>
      <c r="AK142">
        <v>21</v>
      </c>
      <c r="AL142">
        <v>5.2239000000000001E-2</v>
      </c>
      <c r="AM142">
        <v>0</v>
      </c>
      <c r="AN142">
        <v>0</v>
      </c>
      <c r="AO142">
        <v>0</v>
      </c>
      <c r="AP142">
        <v>1</v>
      </c>
      <c r="AQ142">
        <v>2</v>
      </c>
      <c r="AR142">
        <v>2487524</v>
      </c>
      <c r="AS142">
        <v>5789247</v>
      </c>
      <c r="AT142" t="s">
        <v>885</v>
      </c>
      <c r="AU142">
        <v>1577521</v>
      </c>
      <c r="AV142">
        <v>5227617</v>
      </c>
      <c r="AW142" t="s">
        <v>886</v>
      </c>
      <c r="AX142" t="s">
        <v>887</v>
      </c>
      <c r="AY142">
        <v>23259</v>
      </c>
      <c r="AZ142" t="s">
        <v>85</v>
      </c>
      <c r="BA142">
        <v>-7</v>
      </c>
      <c r="BB142" t="s">
        <v>97</v>
      </c>
    </row>
    <row r="143" spans="1:54" x14ac:dyDescent="0.2">
      <c r="A143" t="s">
        <v>888</v>
      </c>
      <c r="B143" t="s">
        <v>70</v>
      </c>
      <c r="C143" t="s">
        <v>71</v>
      </c>
      <c r="D143" t="s">
        <v>99</v>
      </c>
      <c r="E143" t="s">
        <v>100</v>
      </c>
      <c r="F143" t="s">
        <v>74</v>
      </c>
      <c r="G143" t="s">
        <v>889</v>
      </c>
      <c r="H143" t="s">
        <v>890</v>
      </c>
      <c r="I143">
        <v>18.8</v>
      </c>
      <c r="J143">
        <v>150</v>
      </c>
      <c r="K143" s="1">
        <v>23655</v>
      </c>
      <c r="L143" t="s">
        <v>891</v>
      </c>
      <c r="M143" t="s">
        <v>892</v>
      </c>
      <c r="N143" t="s">
        <v>78</v>
      </c>
      <c r="P143" t="s">
        <v>79</v>
      </c>
      <c r="R143" t="s">
        <v>80</v>
      </c>
      <c r="S143" t="s">
        <v>81</v>
      </c>
      <c r="T143">
        <v>0</v>
      </c>
      <c r="U143" t="s">
        <v>77</v>
      </c>
      <c r="V143" t="s">
        <v>77</v>
      </c>
      <c r="W143" t="s">
        <v>77</v>
      </c>
      <c r="X143" t="s">
        <v>77</v>
      </c>
      <c r="Y143" t="s">
        <v>77</v>
      </c>
      <c r="Z143" t="s">
        <v>77</v>
      </c>
      <c r="AA143">
        <v>2</v>
      </c>
      <c r="AB143">
        <v>59</v>
      </c>
      <c r="AC143">
        <v>0</v>
      </c>
      <c r="AD143">
        <v>-2.88</v>
      </c>
      <c r="AE143">
        <v>-3.4</v>
      </c>
      <c r="AF143" s="2">
        <v>36847.409722222219</v>
      </c>
      <c r="AG143" s="2">
        <v>37010.697916666664</v>
      </c>
      <c r="AH143">
        <v>-8.1</v>
      </c>
      <c r="AI143">
        <v>3.2</v>
      </c>
      <c r="AJ143">
        <v>5.8</v>
      </c>
      <c r="AK143">
        <v>7</v>
      </c>
      <c r="AL143">
        <v>0.55172399999999999</v>
      </c>
      <c r="AM143">
        <v>0</v>
      </c>
      <c r="AN143">
        <v>0</v>
      </c>
      <c r="AO143">
        <v>0</v>
      </c>
      <c r="AP143">
        <v>1</v>
      </c>
      <c r="AQ143">
        <v>2</v>
      </c>
      <c r="AR143">
        <v>2490304</v>
      </c>
      <c r="AS143">
        <v>5793303</v>
      </c>
      <c r="AT143" t="s">
        <v>893</v>
      </c>
      <c r="AU143">
        <v>1580301</v>
      </c>
      <c r="AV143">
        <v>5231671</v>
      </c>
      <c r="AW143" t="s">
        <v>894</v>
      </c>
      <c r="AX143" t="s">
        <v>895</v>
      </c>
      <c r="AY143">
        <v>23267</v>
      </c>
      <c r="AZ143" t="s">
        <v>85</v>
      </c>
      <c r="BA143">
        <v>-2.8</v>
      </c>
      <c r="BB143" t="s">
        <v>207</v>
      </c>
    </row>
    <row r="144" spans="1:54" x14ac:dyDescent="0.2">
      <c r="A144" t="s">
        <v>896</v>
      </c>
      <c r="B144" t="s">
        <v>70</v>
      </c>
      <c r="C144" t="s">
        <v>71</v>
      </c>
      <c r="D144" t="s">
        <v>228</v>
      </c>
      <c r="E144" t="s">
        <v>229</v>
      </c>
      <c r="F144" t="s">
        <v>74</v>
      </c>
      <c r="G144" t="s">
        <v>897</v>
      </c>
      <c r="H144" t="s">
        <v>898</v>
      </c>
      <c r="I144">
        <v>39.6</v>
      </c>
      <c r="J144">
        <v>150</v>
      </c>
      <c r="K144" t="s">
        <v>77</v>
      </c>
      <c r="L144" t="s">
        <v>78</v>
      </c>
      <c r="N144" t="s">
        <v>78</v>
      </c>
      <c r="P144" t="s">
        <v>79</v>
      </c>
      <c r="R144" t="s">
        <v>80</v>
      </c>
      <c r="S144" t="s">
        <v>81</v>
      </c>
      <c r="T144">
        <v>0</v>
      </c>
      <c r="U144" t="s">
        <v>77</v>
      </c>
      <c r="V144" t="s">
        <v>77</v>
      </c>
      <c r="W144" t="s">
        <v>77</v>
      </c>
      <c r="X144" t="s">
        <v>77</v>
      </c>
      <c r="Y144" t="s">
        <v>77</v>
      </c>
      <c r="Z144" t="s">
        <v>77</v>
      </c>
      <c r="AA144">
        <v>0</v>
      </c>
      <c r="AB144">
        <v>73.540000000000006</v>
      </c>
      <c r="AC144">
        <v>0</v>
      </c>
      <c r="AD144" t="s">
        <v>77</v>
      </c>
      <c r="AE144" t="s">
        <v>77</v>
      </c>
      <c r="AF144" t="s">
        <v>77</v>
      </c>
      <c r="AG144" t="s">
        <v>77</v>
      </c>
      <c r="AH144">
        <v>-20.100000000000001</v>
      </c>
      <c r="AI144">
        <v>0</v>
      </c>
      <c r="AJ144">
        <v>0</v>
      </c>
      <c r="AK144">
        <v>0</v>
      </c>
      <c r="AL144" t="s">
        <v>77</v>
      </c>
      <c r="AM144">
        <v>0</v>
      </c>
      <c r="AN144">
        <v>0</v>
      </c>
      <c r="AO144">
        <v>0</v>
      </c>
      <c r="AP144">
        <v>0</v>
      </c>
      <c r="AQ144">
        <v>4</v>
      </c>
      <c r="AR144">
        <v>2490300</v>
      </c>
      <c r="AS144">
        <v>5794400</v>
      </c>
      <c r="AT144" t="s">
        <v>899</v>
      </c>
      <c r="AU144">
        <v>1580297</v>
      </c>
      <c r="AV144">
        <v>5232768</v>
      </c>
      <c r="AW144" t="s">
        <v>900</v>
      </c>
      <c r="AX144" t="s">
        <v>901</v>
      </c>
      <c r="AY144">
        <v>23268</v>
      </c>
      <c r="AZ144" t="s">
        <v>85</v>
      </c>
      <c r="BA144" t="s">
        <v>77</v>
      </c>
      <c r="BB144" t="s">
        <v>131</v>
      </c>
    </row>
    <row r="145" spans="1:54" x14ac:dyDescent="0.2">
      <c r="A145" t="s">
        <v>902</v>
      </c>
      <c r="B145" t="s">
        <v>70</v>
      </c>
      <c r="C145" t="s">
        <v>71</v>
      </c>
      <c r="D145" t="s">
        <v>228</v>
      </c>
      <c r="E145" t="s">
        <v>229</v>
      </c>
      <c r="F145" t="s">
        <v>74</v>
      </c>
      <c r="G145" t="s">
        <v>897</v>
      </c>
      <c r="H145" t="s">
        <v>898</v>
      </c>
      <c r="I145">
        <v>108.2</v>
      </c>
      <c r="J145">
        <v>64</v>
      </c>
      <c r="K145" s="1">
        <v>10775</v>
      </c>
      <c r="L145" t="s">
        <v>92</v>
      </c>
      <c r="M145" t="s">
        <v>93</v>
      </c>
      <c r="N145" t="s">
        <v>78</v>
      </c>
      <c r="P145" t="s">
        <v>79</v>
      </c>
      <c r="R145" t="s">
        <v>80</v>
      </c>
      <c r="S145" t="s">
        <v>81</v>
      </c>
      <c r="T145">
        <v>0</v>
      </c>
      <c r="U145" t="s">
        <v>77</v>
      </c>
      <c r="V145" t="s">
        <v>77</v>
      </c>
      <c r="W145" t="s">
        <v>77</v>
      </c>
      <c r="X145" t="s">
        <v>77</v>
      </c>
      <c r="Y145" t="s">
        <v>77</v>
      </c>
      <c r="Z145" t="s">
        <v>77</v>
      </c>
      <c r="AA145">
        <v>0</v>
      </c>
      <c r="AB145">
        <v>67</v>
      </c>
      <c r="AC145">
        <v>0</v>
      </c>
      <c r="AD145" t="s">
        <v>77</v>
      </c>
      <c r="AE145" t="s">
        <v>77</v>
      </c>
      <c r="AF145" t="s">
        <v>77</v>
      </c>
      <c r="AG145" t="s">
        <v>77</v>
      </c>
      <c r="AH145">
        <v>-11.7</v>
      </c>
      <c r="AI145">
        <v>0</v>
      </c>
      <c r="AJ145">
        <v>0</v>
      </c>
      <c r="AK145">
        <v>24</v>
      </c>
      <c r="AL145" t="s">
        <v>77</v>
      </c>
      <c r="AM145">
        <v>0</v>
      </c>
      <c r="AN145">
        <v>0</v>
      </c>
      <c r="AO145">
        <v>0</v>
      </c>
      <c r="AP145">
        <v>0</v>
      </c>
      <c r="AQ145">
        <v>4</v>
      </c>
      <c r="AR145">
        <v>2490300</v>
      </c>
      <c r="AS145">
        <v>5794400</v>
      </c>
      <c r="AT145" t="s">
        <v>899</v>
      </c>
      <c r="AU145">
        <v>1580297</v>
      </c>
      <c r="AV145">
        <v>5232768</v>
      </c>
      <c r="AW145" t="s">
        <v>900</v>
      </c>
      <c r="AX145" t="s">
        <v>903</v>
      </c>
      <c r="AY145">
        <v>23269</v>
      </c>
      <c r="AZ145" t="s">
        <v>85</v>
      </c>
      <c r="BA145" t="s">
        <v>77</v>
      </c>
      <c r="BB145" t="s">
        <v>131</v>
      </c>
    </row>
    <row r="146" spans="1:54" x14ac:dyDescent="0.2">
      <c r="A146" t="s">
        <v>904</v>
      </c>
      <c r="B146" t="s">
        <v>70</v>
      </c>
      <c r="C146" t="s">
        <v>71</v>
      </c>
      <c r="D146" t="s">
        <v>139</v>
      </c>
      <c r="E146" t="s">
        <v>140</v>
      </c>
      <c r="F146" t="s">
        <v>74</v>
      </c>
      <c r="G146" t="s">
        <v>889</v>
      </c>
      <c r="H146" t="s">
        <v>905</v>
      </c>
      <c r="I146">
        <v>1.52</v>
      </c>
      <c r="J146">
        <v>900</v>
      </c>
      <c r="K146" t="s">
        <v>77</v>
      </c>
      <c r="L146" t="s">
        <v>78</v>
      </c>
      <c r="N146" t="s">
        <v>78</v>
      </c>
      <c r="P146" t="s">
        <v>79</v>
      </c>
      <c r="R146" t="s">
        <v>80</v>
      </c>
      <c r="S146" t="s">
        <v>81</v>
      </c>
      <c r="T146">
        <v>0</v>
      </c>
      <c r="U146" t="s">
        <v>77</v>
      </c>
      <c r="V146" t="s">
        <v>77</v>
      </c>
      <c r="W146" t="s">
        <v>77</v>
      </c>
      <c r="X146" t="s">
        <v>77</v>
      </c>
      <c r="Y146" t="s">
        <v>77</v>
      </c>
      <c r="Z146" t="s">
        <v>77</v>
      </c>
      <c r="AA146">
        <v>1</v>
      </c>
      <c r="AB146">
        <v>58.35</v>
      </c>
      <c r="AC146">
        <v>0</v>
      </c>
      <c r="AD146">
        <v>-0.9</v>
      </c>
      <c r="AE146">
        <v>-0.9</v>
      </c>
      <c r="AF146" s="1">
        <v>23189</v>
      </c>
      <c r="AG146" s="1">
        <v>23189</v>
      </c>
      <c r="AH146">
        <v>-7.9</v>
      </c>
      <c r="AI146" t="s">
        <v>77</v>
      </c>
      <c r="AJ146" t="s">
        <v>77</v>
      </c>
      <c r="AK146">
        <v>0</v>
      </c>
      <c r="AL146" t="s">
        <v>77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2490392</v>
      </c>
      <c r="AS146">
        <v>5793267</v>
      </c>
      <c r="AT146" t="s">
        <v>906</v>
      </c>
      <c r="AU146">
        <v>1580389</v>
      </c>
      <c r="AV146">
        <v>5231635</v>
      </c>
      <c r="AW146" t="s">
        <v>907</v>
      </c>
      <c r="AX146" t="s">
        <v>908</v>
      </c>
      <c r="AY146">
        <v>23271</v>
      </c>
      <c r="AZ146" t="s">
        <v>85</v>
      </c>
      <c r="BA146">
        <v>-0.9</v>
      </c>
      <c r="BB146" t="s">
        <v>131</v>
      </c>
    </row>
    <row r="147" spans="1:54" x14ac:dyDescent="0.2">
      <c r="A147" t="s">
        <v>909</v>
      </c>
      <c r="B147" t="s">
        <v>70</v>
      </c>
      <c r="C147" t="s">
        <v>71</v>
      </c>
      <c r="D147" t="s">
        <v>99</v>
      </c>
      <c r="E147" t="s">
        <v>100</v>
      </c>
      <c r="F147" t="s">
        <v>74</v>
      </c>
      <c r="G147" t="s">
        <v>910</v>
      </c>
      <c r="H147" t="s">
        <v>911</v>
      </c>
      <c r="I147">
        <v>33.5</v>
      </c>
      <c r="J147">
        <v>64</v>
      </c>
      <c r="K147" t="s">
        <v>77</v>
      </c>
      <c r="L147" t="s">
        <v>318</v>
      </c>
      <c r="M147" t="s">
        <v>319</v>
      </c>
      <c r="N147" t="s">
        <v>78</v>
      </c>
      <c r="P147" t="s">
        <v>79</v>
      </c>
      <c r="R147" t="s">
        <v>80</v>
      </c>
      <c r="S147" t="s">
        <v>81</v>
      </c>
      <c r="T147">
        <v>0</v>
      </c>
      <c r="U147" t="s">
        <v>77</v>
      </c>
      <c r="V147" t="s">
        <v>77</v>
      </c>
      <c r="W147" t="s">
        <v>77</v>
      </c>
      <c r="X147" t="s">
        <v>77</v>
      </c>
      <c r="Y147" t="s">
        <v>77</v>
      </c>
      <c r="Z147" t="s">
        <v>77</v>
      </c>
      <c r="AA147">
        <v>0</v>
      </c>
      <c r="AB147">
        <v>76</v>
      </c>
      <c r="AC147">
        <v>0</v>
      </c>
      <c r="AD147" t="s">
        <v>77</v>
      </c>
      <c r="AE147" t="s">
        <v>77</v>
      </c>
      <c r="AF147" t="s">
        <v>77</v>
      </c>
      <c r="AG147" t="s">
        <v>77</v>
      </c>
      <c r="AH147">
        <v>-21.8</v>
      </c>
      <c r="AI147" t="s">
        <v>77</v>
      </c>
      <c r="AJ147" t="s">
        <v>77</v>
      </c>
      <c r="AK147">
        <v>0</v>
      </c>
      <c r="AL147" t="s">
        <v>77</v>
      </c>
      <c r="AM147">
        <v>0</v>
      </c>
      <c r="AN147">
        <v>0</v>
      </c>
      <c r="AO147">
        <v>0</v>
      </c>
      <c r="AP147">
        <v>0</v>
      </c>
      <c r="AQ147">
        <v>2</v>
      </c>
      <c r="AR147">
        <v>2490394</v>
      </c>
      <c r="AS147">
        <v>5794901</v>
      </c>
      <c r="AT147" t="s">
        <v>912</v>
      </c>
      <c r="AU147">
        <v>1580391</v>
      </c>
      <c r="AV147">
        <v>5233269</v>
      </c>
      <c r="AW147" t="s">
        <v>913</v>
      </c>
      <c r="AX147" t="s">
        <v>914</v>
      </c>
      <c r="AY147">
        <v>23272</v>
      </c>
      <c r="AZ147" t="s">
        <v>85</v>
      </c>
      <c r="BA147">
        <v>-24.5</v>
      </c>
      <c r="BB147" t="s">
        <v>131</v>
      </c>
    </row>
    <row r="148" spans="1:54" x14ac:dyDescent="0.2">
      <c r="A148" t="s">
        <v>915</v>
      </c>
      <c r="B148" t="s">
        <v>70</v>
      </c>
      <c r="C148" t="s">
        <v>71</v>
      </c>
      <c r="D148" t="s">
        <v>139</v>
      </c>
      <c r="E148" t="s">
        <v>140</v>
      </c>
      <c r="F148" t="s">
        <v>74</v>
      </c>
      <c r="G148" t="s">
        <v>916</v>
      </c>
      <c r="H148" t="s">
        <v>917</v>
      </c>
      <c r="I148">
        <v>40.799999999999997</v>
      </c>
      <c r="J148">
        <v>100</v>
      </c>
      <c r="K148" t="s">
        <v>77</v>
      </c>
      <c r="L148" t="s">
        <v>78</v>
      </c>
      <c r="N148" t="s">
        <v>78</v>
      </c>
      <c r="P148" t="s">
        <v>79</v>
      </c>
      <c r="R148" t="s">
        <v>80</v>
      </c>
      <c r="S148" t="s">
        <v>81</v>
      </c>
      <c r="T148">
        <v>0</v>
      </c>
      <c r="U148" t="s">
        <v>77</v>
      </c>
      <c r="V148" t="s">
        <v>77</v>
      </c>
      <c r="W148" t="s">
        <v>77</v>
      </c>
      <c r="X148" t="s">
        <v>77</v>
      </c>
      <c r="Y148" t="s">
        <v>77</v>
      </c>
      <c r="Z148" t="s">
        <v>77</v>
      </c>
      <c r="AA148">
        <v>0</v>
      </c>
      <c r="AB148">
        <v>75.010000000000005</v>
      </c>
      <c r="AC148">
        <v>0</v>
      </c>
      <c r="AD148" t="s">
        <v>77</v>
      </c>
      <c r="AE148" t="s">
        <v>77</v>
      </c>
      <c r="AF148" t="s">
        <v>77</v>
      </c>
      <c r="AG148" t="s">
        <v>77</v>
      </c>
      <c r="AH148">
        <v>-12</v>
      </c>
      <c r="AI148">
        <v>0</v>
      </c>
      <c r="AJ148">
        <v>0</v>
      </c>
      <c r="AK148">
        <v>0</v>
      </c>
      <c r="AL148" t="s">
        <v>77</v>
      </c>
      <c r="AM148">
        <v>0</v>
      </c>
      <c r="AN148">
        <v>0</v>
      </c>
      <c r="AO148">
        <v>0</v>
      </c>
      <c r="AP148">
        <v>0</v>
      </c>
      <c r="AQ148">
        <v>2</v>
      </c>
      <c r="AR148">
        <v>2490399</v>
      </c>
      <c r="AS148">
        <v>5794601</v>
      </c>
      <c r="AT148" t="s">
        <v>918</v>
      </c>
      <c r="AU148">
        <v>1580396</v>
      </c>
      <c r="AV148">
        <v>5232969</v>
      </c>
      <c r="AW148" t="s">
        <v>919</v>
      </c>
      <c r="AX148" t="s">
        <v>920</v>
      </c>
      <c r="AY148">
        <v>23273</v>
      </c>
      <c r="AZ148" t="s">
        <v>85</v>
      </c>
      <c r="BA148" t="s">
        <v>77</v>
      </c>
      <c r="BB148" t="s">
        <v>792</v>
      </c>
    </row>
    <row r="149" spans="1:54" x14ac:dyDescent="0.2">
      <c r="A149" t="s">
        <v>921</v>
      </c>
      <c r="B149" t="s">
        <v>70</v>
      </c>
      <c r="C149" t="s">
        <v>71</v>
      </c>
      <c r="D149" t="s">
        <v>99</v>
      </c>
      <c r="E149" t="s">
        <v>100</v>
      </c>
      <c r="F149" t="s">
        <v>123</v>
      </c>
      <c r="G149" t="s">
        <v>922</v>
      </c>
      <c r="H149" t="s">
        <v>923</v>
      </c>
      <c r="I149">
        <v>9.5</v>
      </c>
      <c r="J149">
        <v>914</v>
      </c>
      <c r="K149" t="s">
        <v>77</v>
      </c>
      <c r="L149" t="s">
        <v>318</v>
      </c>
      <c r="M149" t="s">
        <v>319</v>
      </c>
      <c r="N149" t="s">
        <v>78</v>
      </c>
      <c r="P149" t="s">
        <v>79</v>
      </c>
      <c r="R149" t="s">
        <v>80</v>
      </c>
      <c r="S149" t="s">
        <v>81</v>
      </c>
      <c r="T149">
        <v>0</v>
      </c>
      <c r="U149" t="s">
        <v>77</v>
      </c>
      <c r="V149" t="s">
        <v>77</v>
      </c>
      <c r="W149" t="s">
        <v>77</v>
      </c>
      <c r="X149" t="s">
        <v>77</v>
      </c>
      <c r="Y149" t="s">
        <v>77</v>
      </c>
      <c r="Z149" t="s">
        <v>77</v>
      </c>
      <c r="AA149">
        <v>2</v>
      </c>
      <c r="AB149">
        <v>71.8</v>
      </c>
      <c r="AC149">
        <v>0</v>
      </c>
      <c r="AD149">
        <v>-2.61</v>
      </c>
      <c r="AE149">
        <v>-4.3099999999999996</v>
      </c>
      <c r="AF149" s="2">
        <v>36856.751388888886</v>
      </c>
      <c r="AG149" s="2">
        <v>37018.673611111109</v>
      </c>
      <c r="AH149">
        <v>-4.3</v>
      </c>
      <c r="AI149" t="s">
        <v>77</v>
      </c>
      <c r="AJ149" t="s">
        <v>77</v>
      </c>
      <c r="AK149">
        <v>0</v>
      </c>
      <c r="AL149" t="s">
        <v>77</v>
      </c>
      <c r="AM149">
        <v>0</v>
      </c>
      <c r="AN149">
        <v>0</v>
      </c>
      <c r="AO149">
        <v>0</v>
      </c>
      <c r="AP149">
        <v>0</v>
      </c>
      <c r="AQ149">
        <v>2</v>
      </c>
      <c r="AR149">
        <v>2487430</v>
      </c>
      <c r="AS149">
        <v>5788110</v>
      </c>
      <c r="AT149" t="s">
        <v>924</v>
      </c>
      <c r="AU149">
        <v>1577427</v>
      </c>
      <c r="AV149">
        <v>5226480</v>
      </c>
      <c r="AW149" t="s">
        <v>925</v>
      </c>
      <c r="AX149" t="s">
        <v>926</v>
      </c>
      <c r="AY149">
        <v>23275</v>
      </c>
      <c r="AZ149" t="s">
        <v>85</v>
      </c>
      <c r="BA149">
        <v>-3.07</v>
      </c>
      <c r="BB149" t="s">
        <v>131</v>
      </c>
    </row>
    <row r="150" spans="1:54" x14ac:dyDescent="0.2">
      <c r="A150" t="s">
        <v>927</v>
      </c>
      <c r="B150" t="s">
        <v>70</v>
      </c>
      <c r="C150" t="s">
        <v>71</v>
      </c>
      <c r="D150" t="s">
        <v>99</v>
      </c>
      <c r="E150" t="s">
        <v>100</v>
      </c>
      <c r="F150" t="s">
        <v>123</v>
      </c>
      <c r="G150" t="s">
        <v>708</v>
      </c>
      <c r="H150" t="s">
        <v>709</v>
      </c>
      <c r="I150">
        <v>24</v>
      </c>
      <c r="J150">
        <v>150</v>
      </c>
      <c r="K150" s="1">
        <v>36675</v>
      </c>
      <c r="L150" t="s">
        <v>318</v>
      </c>
      <c r="M150" t="s">
        <v>319</v>
      </c>
      <c r="N150" t="s">
        <v>78</v>
      </c>
      <c r="P150" t="s">
        <v>79</v>
      </c>
      <c r="R150" t="s">
        <v>80</v>
      </c>
      <c r="S150" t="s">
        <v>81</v>
      </c>
      <c r="T150">
        <v>0</v>
      </c>
      <c r="U150">
        <v>23</v>
      </c>
      <c r="V150" t="s">
        <v>77</v>
      </c>
      <c r="W150" t="s">
        <v>77</v>
      </c>
      <c r="X150">
        <v>24</v>
      </c>
      <c r="Y150" t="s">
        <v>77</v>
      </c>
      <c r="Z150" t="s">
        <v>77</v>
      </c>
      <c r="AA150">
        <v>0</v>
      </c>
      <c r="AB150">
        <v>65.650000000000006</v>
      </c>
      <c r="AC150">
        <v>-0.67</v>
      </c>
      <c r="AD150" t="s">
        <v>77</v>
      </c>
      <c r="AE150" t="s">
        <v>77</v>
      </c>
      <c r="AF150" t="s">
        <v>77</v>
      </c>
      <c r="AG150" t="s">
        <v>77</v>
      </c>
      <c r="AH150">
        <v>-3.5</v>
      </c>
      <c r="AI150" t="s">
        <v>77</v>
      </c>
      <c r="AJ150" t="s">
        <v>77</v>
      </c>
      <c r="AK150">
        <v>6</v>
      </c>
      <c r="AL150" t="s">
        <v>77</v>
      </c>
      <c r="AM150">
        <v>0</v>
      </c>
      <c r="AN150">
        <v>0</v>
      </c>
      <c r="AO150">
        <v>0</v>
      </c>
      <c r="AP150">
        <v>0</v>
      </c>
      <c r="AQ150">
        <v>2</v>
      </c>
      <c r="AR150">
        <v>2487401</v>
      </c>
      <c r="AS150">
        <v>5786253</v>
      </c>
      <c r="AT150" t="s">
        <v>928</v>
      </c>
      <c r="AU150">
        <v>1577398</v>
      </c>
      <c r="AV150">
        <v>5224624</v>
      </c>
      <c r="AW150" t="s">
        <v>929</v>
      </c>
      <c r="AX150" t="s">
        <v>930</v>
      </c>
      <c r="AY150">
        <v>23281</v>
      </c>
      <c r="AZ150" t="s">
        <v>85</v>
      </c>
      <c r="BA150">
        <v>-1.79</v>
      </c>
      <c r="BB150" t="s">
        <v>308</v>
      </c>
    </row>
    <row r="151" spans="1:54" x14ac:dyDescent="0.2">
      <c r="A151" t="s">
        <v>931</v>
      </c>
      <c r="B151" t="s">
        <v>70</v>
      </c>
      <c r="C151" t="s">
        <v>71</v>
      </c>
      <c r="D151" t="s">
        <v>99</v>
      </c>
      <c r="E151" t="s">
        <v>100</v>
      </c>
      <c r="F151" t="s">
        <v>123</v>
      </c>
      <c r="G151" t="s">
        <v>932</v>
      </c>
      <c r="H151" t="s">
        <v>933</v>
      </c>
      <c r="I151">
        <v>48</v>
      </c>
      <c r="J151">
        <v>150</v>
      </c>
      <c r="K151" s="1">
        <v>36672</v>
      </c>
      <c r="L151" t="s">
        <v>318</v>
      </c>
      <c r="M151" t="s">
        <v>319</v>
      </c>
      <c r="N151" t="s">
        <v>78</v>
      </c>
      <c r="P151" t="s">
        <v>79</v>
      </c>
      <c r="R151" t="s">
        <v>934</v>
      </c>
      <c r="S151" t="s">
        <v>81</v>
      </c>
      <c r="T151">
        <v>41</v>
      </c>
      <c r="U151">
        <v>47</v>
      </c>
      <c r="V151" t="s">
        <v>77</v>
      </c>
      <c r="W151" t="s">
        <v>77</v>
      </c>
      <c r="X151">
        <v>48</v>
      </c>
      <c r="Y151" t="s">
        <v>77</v>
      </c>
      <c r="Z151" t="s">
        <v>77</v>
      </c>
      <c r="AA151">
        <v>36</v>
      </c>
      <c r="AB151">
        <v>65.64</v>
      </c>
      <c r="AC151">
        <v>-0.38</v>
      </c>
      <c r="AD151">
        <v>-2.42</v>
      </c>
      <c r="AE151">
        <v>-7.61</v>
      </c>
      <c r="AF151" s="2">
        <v>38246.541666666664</v>
      </c>
      <c r="AG151" s="2">
        <v>42258.520833333336</v>
      </c>
      <c r="AH151">
        <v>-7.7</v>
      </c>
      <c r="AI151" t="s">
        <v>77</v>
      </c>
      <c r="AJ151" t="s">
        <v>77</v>
      </c>
      <c r="AK151">
        <v>12</v>
      </c>
      <c r="AL151" t="s">
        <v>77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2487458</v>
      </c>
      <c r="AS151">
        <v>5786269</v>
      </c>
      <c r="AT151" t="s">
        <v>935</v>
      </c>
      <c r="AU151">
        <v>1577455</v>
      </c>
      <c r="AV151">
        <v>5224640</v>
      </c>
      <c r="AW151" t="s">
        <v>936</v>
      </c>
      <c r="AX151" t="s">
        <v>937</v>
      </c>
      <c r="AY151">
        <v>23282</v>
      </c>
      <c r="AZ151" t="s">
        <v>85</v>
      </c>
      <c r="BA151">
        <v>-2.0099999999999998</v>
      </c>
      <c r="BB151" t="s">
        <v>308</v>
      </c>
    </row>
    <row r="152" spans="1:54" x14ac:dyDescent="0.2">
      <c r="A152" t="s">
        <v>938</v>
      </c>
      <c r="B152" t="s">
        <v>70</v>
      </c>
      <c r="C152" t="s">
        <v>71</v>
      </c>
      <c r="D152" t="s">
        <v>209</v>
      </c>
      <c r="E152" t="s">
        <v>210</v>
      </c>
      <c r="F152" t="s">
        <v>74</v>
      </c>
      <c r="G152" t="s">
        <v>939</v>
      </c>
      <c r="H152" t="s">
        <v>940</v>
      </c>
      <c r="I152">
        <v>35.6</v>
      </c>
      <c r="J152">
        <v>76</v>
      </c>
      <c r="K152" t="s">
        <v>77</v>
      </c>
      <c r="L152" t="s">
        <v>78</v>
      </c>
      <c r="N152" t="s">
        <v>78</v>
      </c>
      <c r="P152" t="s">
        <v>79</v>
      </c>
      <c r="R152" t="s">
        <v>80</v>
      </c>
      <c r="S152" t="s">
        <v>81</v>
      </c>
      <c r="T152">
        <v>0</v>
      </c>
      <c r="U152" t="s">
        <v>77</v>
      </c>
      <c r="V152" t="s">
        <v>77</v>
      </c>
      <c r="W152" t="s">
        <v>77</v>
      </c>
      <c r="X152" t="s">
        <v>77</v>
      </c>
      <c r="Y152" t="s">
        <v>77</v>
      </c>
      <c r="Z152" t="s">
        <v>77</v>
      </c>
      <c r="AA152">
        <v>0</v>
      </c>
      <c r="AB152">
        <v>75.900000000000006</v>
      </c>
      <c r="AC152">
        <v>0</v>
      </c>
      <c r="AD152" t="s">
        <v>77</v>
      </c>
      <c r="AE152" t="s">
        <v>77</v>
      </c>
      <c r="AF152" t="s">
        <v>77</v>
      </c>
      <c r="AG152" t="s">
        <v>77</v>
      </c>
      <c r="AH152">
        <v>-21.4</v>
      </c>
      <c r="AI152" t="s">
        <v>77</v>
      </c>
      <c r="AJ152" t="s">
        <v>77</v>
      </c>
      <c r="AK152">
        <v>0</v>
      </c>
      <c r="AL152" t="s">
        <v>77</v>
      </c>
      <c r="AM152">
        <v>0</v>
      </c>
      <c r="AN152">
        <v>0</v>
      </c>
      <c r="AO152">
        <v>0</v>
      </c>
      <c r="AP152">
        <v>0</v>
      </c>
      <c r="AQ152">
        <v>2</v>
      </c>
      <c r="AR152">
        <v>2490377</v>
      </c>
      <c r="AS152">
        <v>5794732</v>
      </c>
      <c r="AT152" t="s">
        <v>941</v>
      </c>
      <c r="AU152">
        <v>1580374</v>
      </c>
      <c r="AV152">
        <v>5233100</v>
      </c>
      <c r="AW152" t="s">
        <v>942</v>
      </c>
      <c r="AX152" t="s">
        <v>943</v>
      </c>
      <c r="AY152">
        <v>23285</v>
      </c>
      <c r="AZ152" t="s">
        <v>85</v>
      </c>
      <c r="BA152" t="s">
        <v>77</v>
      </c>
      <c r="BB152" t="s">
        <v>944</v>
      </c>
    </row>
    <row r="153" spans="1:54" x14ac:dyDescent="0.2">
      <c r="A153" t="s">
        <v>945</v>
      </c>
      <c r="B153" t="s">
        <v>70</v>
      </c>
      <c r="C153" t="s">
        <v>71</v>
      </c>
      <c r="D153" t="s">
        <v>166</v>
      </c>
      <c r="E153" t="s">
        <v>167</v>
      </c>
      <c r="F153" t="s">
        <v>74</v>
      </c>
      <c r="G153" t="s">
        <v>946</v>
      </c>
      <c r="H153" t="s">
        <v>947</v>
      </c>
      <c r="I153">
        <v>120</v>
      </c>
      <c r="J153">
        <v>150</v>
      </c>
      <c r="K153" t="s">
        <v>77</v>
      </c>
      <c r="L153" t="s">
        <v>104</v>
      </c>
      <c r="M153" t="s">
        <v>105</v>
      </c>
      <c r="N153" t="s">
        <v>78</v>
      </c>
      <c r="P153" t="s">
        <v>79</v>
      </c>
      <c r="R153" t="s">
        <v>80</v>
      </c>
      <c r="S153" t="s">
        <v>81</v>
      </c>
      <c r="T153">
        <v>0</v>
      </c>
      <c r="U153" t="s">
        <v>77</v>
      </c>
      <c r="V153" t="s">
        <v>77</v>
      </c>
      <c r="W153" t="s">
        <v>77</v>
      </c>
      <c r="X153" t="s">
        <v>77</v>
      </c>
      <c r="Y153" t="s">
        <v>77</v>
      </c>
      <c r="Z153" t="s">
        <v>77</v>
      </c>
      <c r="AA153">
        <v>0</v>
      </c>
      <c r="AB153" t="s">
        <v>77</v>
      </c>
      <c r="AC153">
        <v>0</v>
      </c>
      <c r="AD153" t="s">
        <v>77</v>
      </c>
      <c r="AE153" t="s">
        <v>77</v>
      </c>
      <c r="AF153" t="s">
        <v>77</v>
      </c>
      <c r="AG153" t="s">
        <v>77</v>
      </c>
      <c r="AH153">
        <v>-7.7</v>
      </c>
      <c r="AI153" t="s">
        <v>77</v>
      </c>
      <c r="AJ153" t="s">
        <v>77</v>
      </c>
      <c r="AK153">
        <v>0</v>
      </c>
      <c r="AL153" t="s">
        <v>77</v>
      </c>
      <c r="AM153">
        <v>0</v>
      </c>
      <c r="AN153">
        <v>0</v>
      </c>
      <c r="AO153">
        <v>0</v>
      </c>
      <c r="AP153">
        <v>0</v>
      </c>
      <c r="AQ153">
        <v>5</v>
      </c>
      <c r="AR153">
        <v>2490380</v>
      </c>
      <c r="AS153">
        <v>5793490</v>
      </c>
      <c r="AT153" t="s">
        <v>948</v>
      </c>
      <c r="AU153">
        <v>1580377</v>
      </c>
      <c r="AV153">
        <v>5231858</v>
      </c>
      <c r="AW153" t="s">
        <v>949</v>
      </c>
      <c r="AX153" t="s">
        <v>950</v>
      </c>
      <c r="AY153">
        <v>23286</v>
      </c>
      <c r="AZ153" t="s">
        <v>85</v>
      </c>
      <c r="BA153" t="s">
        <v>77</v>
      </c>
      <c r="BB153" t="s">
        <v>308</v>
      </c>
    </row>
    <row r="154" spans="1:54" x14ac:dyDescent="0.2">
      <c r="A154" t="s">
        <v>951</v>
      </c>
      <c r="B154" t="s">
        <v>70</v>
      </c>
      <c r="C154" t="s">
        <v>71</v>
      </c>
      <c r="D154" t="s">
        <v>139</v>
      </c>
      <c r="E154" t="s">
        <v>140</v>
      </c>
      <c r="F154" t="s">
        <v>74</v>
      </c>
      <c r="G154" t="s">
        <v>897</v>
      </c>
      <c r="H154" t="s">
        <v>952</v>
      </c>
      <c r="I154">
        <v>30</v>
      </c>
      <c r="J154">
        <v>100</v>
      </c>
      <c r="K154" t="s">
        <v>77</v>
      </c>
      <c r="L154" t="s">
        <v>104</v>
      </c>
      <c r="M154" t="s">
        <v>105</v>
      </c>
      <c r="N154" t="s">
        <v>78</v>
      </c>
      <c r="P154" t="s">
        <v>79</v>
      </c>
      <c r="R154" t="s">
        <v>80</v>
      </c>
      <c r="S154" t="s">
        <v>81</v>
      </c>
      <c r="T154">
        <v>0</v>
      </c>
      <c r="U154" t="s">
        <v>77</v>
      </c>
      <c r="V154" t="s">
        <v>77</v>
      </c>
      <c r="W154" t="s">
        <v>77</v>
      </c>
      <c r="X154" t="s">
        <v>77</v>
      </c>
      <c r="Y154" t="s">
        <v>77</v>
      </c>
      <c r="Z154" t="s">
        <v>77</v>
      </c>
      <c r="AA154">
        <v>2</v>
      </c>
      <c r="AB154">
        <v>71.12</v>
      </c>
      <c r="AC154">
        <v>-0.28999999999999998</v>
      </c>
      <c r="AD154">
        <v>-14.49</v>
      </c>
      <c r="AE154">
        <v>-14.62</v>
      </c>
      <c r="AF154" s="1">
        <v>32742</v>
      </c>
      <c r="AG154" s="1">
        <v>36428</v>
      </c>
      <c r="AH154">
        <v>-18.5</v>
      </c>
      <c r="AI154" t="s">
        <v>77</v>
      </c>
      <c r="AJ154" t="s">
        <v>77</v>
      </c>
      <c r="AK154">
        <v>0</v>
      </c>
      <c r="AL154" t="s">
        <v>77</v>
      </c>
      <c r="AM154">
        <v>0</v>
      </c>
      <c r="AN154">
        <v>0</v>
      </c>
      <c r="AO154">
        <v>0</v>
      </c>
      <c r="AP154">
        <v>0</v>
      </c>
      <c r="AQ154">
        <v>2</v>
      </c>
      <c r="AR154">
        <v>2490096</v>
      </c>
      <c r="AS154">
        <v>5794228</v>
      </c>
      <c r="AT154" t="s">
        <v>953</v>
      </c>
      <c r="AU154">
        <v>1580093</v>
      </c>
      <c r="AV154">
        <v>5232596</v>
      </c>
      <c r="AW154" t="s">
        <v>954</v>
      </c>
      <c r="AX154" t="s">
        <v>955</v>
      </c>
      <c r="AY154">
        <v>23288</v>
      </c>
      <c r="AZ154" t="s">
        <v>85</v>
      </c>
      <c r="BA154">
        <v>-14.62</v>
      </c>
      <c r="BB154" t="s">
        <v>131</v>
      </c>
    </row>
    <row r="155" spans="1:54" x14ac:dyDescent="0.2">
      <c r="A155" t="s">
        <v>956</v>
      </c>
      <c r="B155" t="s">
        <v>70</v>
      </c>
      <c r="C155" t="s">
        <v>71</v>
      </c>
      <c r="D155" t="s">
        <v>87</v>
      </c>
      <c r="E155" t="s">
        <v>88</v>
      </c>
      <c r="F155" t="s">
        <v>74</v>
      </c>
      <c r="G155" t="s">
        <v>957</v>
      </c>
      <c r="H155" t="s">
        <v>958</v>
      </c>
      <c r="I155">
        <v>4.87</v>
      </c>
      <c r="J155">
        <v>250</v>
      </c>
      <c r="K155" s="1">
        <v>3694</v>
      </c>
      <c r="L155" t="s">
        <v>92</v>
      </c>
      <c r="M155" t="s">
        <v>93</v>
      </c>
      <c r="N155" t="s">
        <v>78</v>
      </c>
      <c r="P155" t="s">
        <v>79</v>
      </c>
      <c r="R155" t="s">
        <v>80</v>
      </c>
      <c r="S155" t="s">
        <v>81</v>
      </c>
      <c r="T155">
        <v>0</v>
      </c>
      <c r="U155" t="s">
        <v>77</v>
      </c>
      <c r="V155" t="s">
        <v>77</v>
      </c>
      <c r="W155" t="s">
        <v>77</v>
      </c>
      <c r="X155" t="s">
        <v>77</v>
      </c>
      <c r="Y155" t="s">
        <v>77</v>
      </c>
      <c r="Z155" t="s">
        <v>77</v>
      </c>
      <c r="AA155">
        <v>0</v>
      </c>
      <c r="AB155">
        <v>65</v>
      </c>
      <c r="AC155">
        <v>0</v>
      </c>
      <c r="AD155" t="s">
        <v>77</v>
      </c>
      <c r="AE155" t="s">
        <v>77</v>
      </c>
      <c r="AF155" t="s">
        <v>77</v>
      </c>
      <c r="AG155" t="s">
        <v>77</v>
      </c>
      <c r="AH155">
        <v>-7.8</v>
      </c>
      <c r="AI155">
        <v>9.8000000000000007</v>
      </c>
      <c r="AJ155">
        <v>0.9</v>
      </c>
      <c r="AK155">
        <v>3</v>
      </c>
      <c r="AL155">
        <v>10.88889</v>
      </c>
      <c r="AM155">
        <v>0</v>
      </c>
      <c r="AN155">
        <v>0</v>
      </c>
      <c r="AO155">
        <v>0</v>
      </c>
      <c r="AP155">
        <v>1</v>
      </c>
      <c r="AQ155">
        <v>4</v>
      </c>
      <c r="AR155">
        <v>2490100</v>
      </c>
      <c r="AS155">
        <v>5793300</v>
      </c>
      <c r="AT155" t="s">
        <v>959</v>
      </c>
      <c r="AU155">
        <v>1580097</v>
      </c>
      <c r="AV155">
        <v>5231668</v>
      </c>
      <c r="AW155" t="s">
        <v>960</v>
      </c>
      <c r="AX155" t="s">
        <v>961</v>
      </c>
      <c r="AY155">
        <v>23291</v>
      </c>
      <c r="AZ155" t="s">
        <v>85</v>
      </c>
      <c r="BA155">
        <v>-1.67</v>
      </c>
      <c r="BB155" t="s">
        <v>394</v>
      </c>
    </row>
    <row r="156" spans="1:54" x14ac:dyDescent="0.2">
      <c r="A156" t="s">
        <v>962</v>
      </c>
      <c r="B156" t="s">
        <v>70</v>
      </c>
      <c r="C156" t="s">
        <v>71</v>
      </c>
      <c r="D156" t="s">
        <v>87</v>
      </c>
      <c r="E156" t="s">
        <v>88</v>
      </c>
      <c r="F156" t="s">
        <v>74</v>
      </c>
      <c r="G156" t="s">
        <v>957</v>
      </c>
      <c r="H156" t="s">
        <v>958</v>
      </c>
      <c r="I156">
        <v>26.8</v>
      </c>
      <c r="J156">
        <v>200</v>
      </c>
      <c r="K156" t="s">
        <v>77</v>
      </c>
      <c r="L156" t="s">
        <v>92</v>
      </c>
      <c r="M156" t="s">
        <v>93</v>
      </c>
      <c r="N156" t="s">
        <v>78</v>
      </c>
      <c r="P156" t="s">
        <v>79</v>
      </c>
      <c r="R156" t="s">
        <v>80</v>
      </c>
      <c r="S156" t="s">
        <v>81</v>
      </c>
      <c r="T156">
        <v>0</v>
      </c>
      <c r="U156" t="s">
        <v>77</v>
      </c>
      <c r="V156" t="s">
        <v>77</v>
      </c>
      <c r="W156" t="s">
        <v>77</v>
      </c>
      <c r="X156" t="s">
        <v>77</v>
      </c>
      <c r="Y156" t="s">
        <v>77</v>
      </c>
      <c r="Z156" t="s">
        <v>77</v>
      </c>
      <c r="AA156">
        <v>0</v>
      </c>
      <c r="AB156">
        <v>65</v>
      </c>
      <c r="AC156">
        <v>0</v>
      </c>
      <c r="AD156" t="s">
        <v>77</v>
      </c>
      <c r="AE156" t="s">
        <v>77</v>
      </c>
      <c r="AF156" t="s">
        <v>77</v>
      </c>
      <c r="AG156" t="s">
        <v>77</v>
      </c>
      <c r="AH156">
        <v>-7.8</v>
      </c>
      <c r="AI156" t="s">
        <v>77</v>
      </c>
      <c r="AJ156" t="s">
        <v>77</v>
      </c>
      <c r="AK156">
        <v>11</v>
      </c>
      <c r="AL156" t="s">
        <v>77</v>
      </c>
      <c r="AM156">
        <v>0</v>
      </c>
      <c r="AN156">
        <v>0</v>
      </c>
      <c r="AO156">
        <v>0</v>
      </c>
      <c r="AP156">
        <v>0</v>
      </c>
      <c r="AQ156">
        <v>4</v>
      </c>
      <c r="AR156">
        <v>2490100</v>
      </c>
      <c r="AS156">
        <v>5793300</v>
      </c>
      <c r="AT156" t="s">
        <v>959</v>
      </c>
      <c r="AU156">
        <v>1580097</v>
      </c>
      <c r="AV156">
        <v>5231668</v>
      </c>
      <c r="AW156" t="s">
        <v>960</v>
      </c>
      <c r="AX156" t="s">
        <v>963</v>
      </c>
      <c r="AY156">
        <v>23292</v>
      </c>
      <c r="AZ156" t="s">
        <v>85</v>
      </c>
      <c r="BA156" t="s">
        <v>77</v>
      </c>
      <c r="BB156" t="s">
        <v>394</v>
      </c>
    </row>
    <row r="157" spans="1:54" x14ac:dyDescent="0.2">
      <c r="A157" t="s">
        <v>964</v>
      </c>
      <c r="B157" t="s">
        <v>70</v>
      </c>
      <c r="C157" t="s">
        <v>71</v>
      </c>
      <c r="D157" t="s">
        <v>87</v>
      </c>
      <c r="E157" t="s">
        <v>88</v>
      </c>
      <c r="F157" t="s">
        <v>74</v>
      </c>
      <c r="G157" t="s">
        <v>957</v>
      </c>
      <c r="H157" t="s">
        <v>958</v>
      </c>
      <c r="I157">
        <v>18.899999999999999</v>
      </c>
      <c r="J157">
        <v>200</v>
      </c>
      <c r="K157" t="s">
        <v>77</v>
      </c>
      <c r="L157" t="s">
        <v>92</v>
      </c>
      <c r="M157" t="s">
        <v>93</v>
      </c>
      <c r="N157" t="s">
        <v>78</v>
      </c>
      <c r="P157" t="s">
        <v>79</v>
      </c>
      <c r="R157" t="s">
        <v>80</v>
      </c>
      <c r="S157" t="s">
        <v>81</v>
      </c>
      <c r="T157">
        <v>1</v>
      </c>
      <c r="U157" t="s">
        <v>77</v>
      </c>
      <c r="V157" t="s">
        <v>77</v>
      </c>
      <c r="W157" t="s">
        <v>77</v>
      </c>
      <c r="X157" t="s">
        <v>77</v>
      </c>
      <c r="Y157" t="s">
        <v>77</v>
      </c>
      <c r="Z157" t="s">
        <v>77</v>
      </c>
      <c r="AA157">
        <v>0</v>
      </c>
      <c r="AB157">
        <v>65</v>
      </c>
      <c r="AC157">
        <v>0</v>
      </c>
      <c r="AD157" t="s">
        <v>77</v>
      </c>
      <c r="AE157" t="s">
        <v>77</v>
      </c>
      <c r="AF157" t="s">
        <v>77</v>
      </c>
      <c r="AG157" t="s">
        <v>77</v>
      </c>
      <c r="AH157">
        <v>-7.8</v>
      </c>
      <c r="AI157" t="s">
        <v>77</v>
      </c>
      <c r="AJ157" t="s">
        <v>77</v>
      </c>
      <c r="AK157">
        <v>9</v>
      </c>
      <c r="AL157" t="s">
        <v>77</v>
      </c>
      <c r="AM157">
        <v>0</v>
      </c>
      <c r="AN157">
        <v>0</v>
      </c>
      <c r="AO157">
        <v>0</v>
      </c>
      <c r="AP157">
        <v>0</v>
      </c>
      <c r="AQ157">
        <v>4</v>
      </c>
      <c r="AR157">
        <v>2490100</v>
      </c>
      <c r="AS157">
        <v>5793300</v>
      </c>
      <c r="AT157" t="s">
        <v>959</v>
      </c>
      <c r="AU157">
        <v>1580097</v>
      </c>
      <c r="AV157">
        <v>5231668</v>
      </c>
      <c r="AW157" t="s">
        <v>960</v>
      </c>
      <c r="AX157" t="s">
        <v>965</v>
      </c>
      <c r="AY157">
        <v>23293</v>
      </c>
      <c r="AZ157" t="s">
        <v>85</v>
      </c>
      <c r="BA157" t="s">
        <v>77</v>
      </c>
      <c r="BB157" t="s">
        <v>394</v>
      </c>
    </row>
    <row r="158" spans="1:54" x14ac:dyDescent="0.2">
      <c r="A158" t="s">
        <v>966</v>
      </c>
      <c r="B158" t="s">
        <v>70</v>
      </c>
      <c r="C158" t="s">
        <v>71</v>
      </c>
      <c r="D158" t="s">
        <v>87</v>
      </c>
      <c r="E158" t="s">
        <v>88</v>
      </c>
      <c r="F158" t="s">
        <v>74</v>
      </c>
      <c r="G158" t="s">
        <v>957</v>
      </c>
      <c r="H158" t="s">
        <v>958</v>
      </c>
      <c r="I158">
        <v>22.9</v>
      </c>
      <c r="J158">
        <v>150</v>
      </c>
      <c r="K158" s="1">
        <v>23945</v>
      </c>
      <c r="L158" t="s">
        <v>92</v>
      </c>
      <c r="M158" t="s">
        <v>93</v>
      </c>
      <c r="N158" t="s">
        <v>78</v>
      </c>
      <c r="P158" t="s">
        <v>79</v>
      </c>
      <c r="R158" t="s">
        <v>80</v>
      </c>
      <c r="S158" t="s">
        <v>81</v>
      </c>
      <c r="T158">
        <v>0</v>
      </c>
      <c r="U158" t="s">
        <v>77</v>
      </c>
      <c r="V158" t="s">
        <v>77</v>
      </c>
      <c r="W158" t="s">
        <v>77</v>
      </c>
      <c r="X158" t="s">
        <v>77</v>
      </c>
      <c r="Y158" t="s">
        <v>77</v>
      </c>
      <c r="Z158" t="s">
        <v>77</v>
      </c>
      <c r="AA158">
        <v>0</v>
      </c>
      <c r="AB158">
        <v>65</v>
      </c>
      <c r="AC158">
        <v>0</v>
      </c>
      <c r="AD158" t="s">
        <v>77</v>
      </c>
      <c r="AE158" t="s">
        <v>77</v>
      </c>
      <c r="AF158" t="s">
        <v>77</v>
      </c>
      <c r="AG158" t="s">
        <v>77</v>
      </c>
      <c r="AH158">
        <v>-7.8</v>
      </c>
      <c r="AI158">
        <v>0</v>
      </c>
      <c r="AJ158">
        <v>0</v>
      </c>
      <c r="AK158">
        <v>8</v>
      </c>
      <c r="AL158" t="s">
        <v>77</v>
      </c>
      <c r="AM158">
        <v>0</v>
      </c>
      <c r="AN158">
        <v>0</v>
      </c>
      <c r="AO158">
        <v>0</v>
      </c>
      <c r="AP158">
        <v>0</v>
      </c>
      <c r="AQ158">
        <v>4</v>
      </c>
      <c r="AR158">
        <v>2490100</v>
      </c>
      <c r="AS158">
        <v>5793300</v>
      </c>
      <c r="AT158" t="s">
        <v>959</v>
      </c>
      <c r="AU158">
        <v>1580097</v>
      </c>
      <c r="AV158">
        <v>5231668</v>
      </c>
      <c r="AW158" t="s">
        <v>960</v>
      </c>
      <c r="AX158" t="s">
        <v>967</v>
      </c>
      <c r="AY158">
        <v>23294</v>
      </c>
      <c r="AZ158" t="s">
        <v>85</v>
      </c>
      <c r="BA158">
        <v>-1.8</v>
      </c>
      <c r="BB158" t="s">
        <v>394</v>
      </c>
    </row>
    <row r="159" spans="1:54" x14ac:dyDescent="0.2">
      <c r="A159" t="s">
        <v>968</v>
      </c>
      <c r="B159" t="s">
        <v>70</v>
      </c>
      <c r="C159" t="s">
        <v>71</v>
      </c>
      <c r="D159" t="s">
        <v>87</v>
      </c>
      <c r="E159" t="s">
        <v>88</v>
      </c>
      <c r="F159" t="s">
        <v>74</v>
      </c>
      <c r="G159" t="s">
        <v>957</v>
      </c>
      <c r="H159" t="s">
        <v>958</v>
      </c>
      <c r="I159">
        <v>7.6</v>
      </c>
      <c r="J159">
        <v>150</v>
      </c>
      <c r="K159" s="1">
        <v>23953</v>
      </c>
      <c r="L159" t="s">
        <v>92</v>
      </c>
      <c r="M159" t="s">
        <v>93</v>
      </c>
      <c r="N159" t="s">
        <v>78</v>
      </c>
      <c r="P159" t="s">
        <v>79</v>
      </c>
      <c r="R159" t="s">
        <v>80</v>
      </c>
      <c r="S159" t="s">
        <v>81</v>
      </c>
      <c r="T159">
        <v>1</v>
      </c>
      <c r="U159" t="s">
        <v>77</v>
      </c>
      <c r="V159" t="s">
        <v>77</v>
      </c>
      <c r="W159" t="s">
        <v>77</v>
      </c>
      <c r="X159" t="s">
        <v>77</v>
      </c>
      <c r="Y159" t="s">
        <v>77</v>
      </c>
      <c r="Z159" t="s">
        <v>77</v>
      </c>
      <c r="AA159">
        <v>0</v>
      </c>
      <c r="AB159">
        <v>59.35</v>
      </c>
      <c r="AC159">
        <v>0</v>
      </c>
      <c r="AD159" t="s">
        <v>77</v>
      </c>
      <c r="AE159" t="s">
        <v>77</v>
      </c>
      <c r="AF159" t="s">
        <v>77</v>
      </c>
      <c r="AG159" t="s">
        <v>77</v>
      </c>
      <c r="AH159">
        <v>-7.8</v>
      </c>
      <c r="AI159" t="s">
        <v>77</v>
      </c>
      <c r="AJ159" t="s">
        <v>77</v>
      </c>
      <c r="AK159">
        <v>4</v>
      </c>
      <c r="AL159" t="s">
        <v>77</v>
      </c>
      <c r="AM159">
        <v>0</v>
      </c>
      <c r="AN159">
        <v>0</v>
      </c>
      <c r="AO159">
        <v>0</v>
      </c>
      <c r="AP159">
        <v>0</v>
      </c>
      <c r="AQ159">
        <v>4</v>
      </c>
      <c r="AR159">
        <v>2490100</v>
      </c>
      <c r="AS159">
        <v>5793300</v>
      </c>
      <c r="AT159" t="s">
        <v>959</v>
      </c>
      <c r="AU159">
        <v>1580097</v>
      </c>
      <c r="AV159">
        <v>5231668</v>
      </c>
      <c r="AW159" t="s">
        <v>960</v>
      </c>
      <c r="AX159" t="s">
        <v>969</v>
      </c>
      <c r="AY159">
        <v>23295</v>
      </c>
      <c r="AZ159" t="s">
        <v>85</v>
      </c>
      <c r="BA159">
        <v>-1.78</v>
      </c>
      <c r="BB159" t="s">
        <v>394</v>
      </c>
    </row>
    <row r="160" spans="1:54" x14ac:dyDescent="0.2">
      <c r="A160" t="s">
        <v>970</v>
      </c>
      <c r="B160" t="s">
        <v>70</v>
      </c>
      <c r="C160" t="s">
        <v>71</v>
      </c>
      <c r="D160" t="s">
        <v>139</v>
      </c>
      <c r="E160" t="s">
        <v>140</v>
      </c>
      <c r="F160" t="s">
        <v>74</v>
      </c>
      <c r="G160" t="s">
        <v>897</v>
      </c>
      <c r="H160" t="s">
        <v>971</v>
      </c>
      <c r="I160">
        <v>15.8</v>
      </c>
      <c r="J160">
        <v>100</v>
      </c>
      <c r="K160" t="s">
        <v>77</v>
      </c>
      <c r="L160" t="s">
        <v>78</v>
      </c>
      <c r="N160" t="s">
        <v>78</v>
      </c>
      <c r="P160" t="s">
        <v>79</v>
      </c>
      <c r="R160" t="s">
        <v>80</v>
      </c>
      <c r="S160" t="s">
        <v>81</v>
      </c>
      <c r="T160">
        <v>0</v>
      </c>
      <c r="U160" t="s">
        <v>77</v>
      </c>
      <c r="V160" t="s">
        <v>77</v>
      </c>
      <c r="W160" t="s">
        <v>77</v>
      </c>
      <c r="X160" t="s">
        <v>77</v>
      </c>
      <c r="Y160" t="s">
        <v>77</v>
      </c>
      <c r="Z160" t="s">
        <v>77</v>
      </c>
      <c r="AA160">
        <v>0</v>
      </c>
      <c r="AB160">
        <v>65</v>
      </c>
      <c r="AC160">
        <v>0</v>
      </c>
      <c r="AD160" t="s">
        <v>77</v>
      </c>
      <c r="AE160" t="s">
        <v>77</v>
      </c>
      <c r="AF160" t="s">
        <v>77</v>
      </c>
      <c r="AG160" t="s">
        <v>77</v>
      </c>
      <c r="AH160">
        <v>-16.5</v>
      </c>
      <c r="AI160" t="s">
        <v>77</v>
      </c>
      <c r="AJ160" t="s">
        <v>77</v>
      </c>
      <c r="AK160">
        <v>0</v>
      </c>
      <c r="AL160" t="s">
        <v>77</v>
      </c>
      <c r="AM160">
        <v>0</v>
      </c>
      <c r="AN160">
        <v>0</v>
      </c>
      <c r="AO160">
        <v>0</v>
      </c>
      <c r="AP160">
        <v>0</v>
      </c>
      <c r="AQ160">
        <v>4</v>
      </c>
      <c r="AR160">
        <v>2490100</v>
      </c>
      <c r="AS160">
        <v>5794100</v>
      </c>
      <c r="AT160" t="s">
        <v>972</v>
      </c>
      <c r="AU160">
        <v>1580097</v>
      </c>
      <c r="AV160">
        <v>5232468</v>
      </c>
      <c r="AW160" t="s">
        <v>973</v>
      </c>
      <c r="AX160" t="s">
        <v>974</v>
      </c>
      <c r="AY160">
        <v>23296</v>
      </c>
      <c r="AZ160" t="s">
        <v>85</v>
      </c>
      <c r="BA160" t="s">
        <v>77</v>
      </c>
      <c r="BB160" t="s">
        <v>792</v>
      </c>
    </row>
    <row r="161" spans="1:54" x14ac:dyDescent="0.2">
      <c r="A161" t="s">
        <v>975</v>
      </c>
      <c r="B161" t="s">
        <v>70</v>
      </c>
      <c r="C161" t="s">
        <v>71</v>
      </c>
      <c r="D161" t="s">
        <v>228</v>
      </c>
      <c r="E161" t="s">
        <v>229</v>
      </c>
      <c r="F161" t="s">
        <v>74</v>
      </c>
      <c r="G161" t="s">
        <v>897</v>
      </c>
      <c r="H161" t="s">
        <v>898</v>
      </c>
      <c r="I161">
        <v>22.8</v>
      </c>
      <c r="J161">
        <v>1200</v>
      </c>
      <c r="K161" s="1">
        <v>10745</v>
      </c>
      <c r="L161" t="s">
        <v>78</v>
      </c>
      <c r="N161" t="s">
        <v>78</v>
      </c>
      <c r="P161" t="s">
        <v>79</v>
      </c>
      <c r="R161" t="s">
        <v>80</v>
      </c>
      <c r="S161" t="s">
        <v>81</v>
      </c>
      <c r="T161">
        <v>0</v>
      </c>
      <c r="U161" t="s">
        <v>77</v>
      </c>
      <c r="V161" t="s">
        <v>77</v>
      </c>
      <c r="W161" t="s">
        <v>77</v>
      </c>
      <c r="X161" t="s">
        <v>77</v>
      </c>
      <c r="Y161" t="s">
        <v>77</v>
      </c>
      <c r="Z161" t="s">
        <v>77</v>
      </c>
      <c r="AA161">
        <v>19</v>
      </c>
      <c r="AB161">
        <v>72.05</v>
      </c>
      <c r="AC161">
        <v>0</v>
      </c>
      <c r="AD161">
        <v>-15.52</v>
      </c>
      <c r="AE161">
        <v>-20.350000000000001</v>
      </c>
      <c r="AF161" s="1">
        <v>20152</v>
      </c>
      <c r="AG161" s="1">
        <v>25717</v>
      </c>
      <c r="AH161" t="s">
        <v>77</v>
      </c>
      <c r="AI161">
        <v>2.1</v>
      </c>
      <c r="AJ161">
        <v>2</v>
      </c>
      <c r="AK161">
        <v>0</v>
      </c>
      <c r="AL161">
        <v>1.05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2490100</v>
      </c>
      <c r="AS161">
        <v>5794300</v>
      </c>
      <c r="AT161" t="s">
        <v>976</v>
      </c>
      <c r="AU161">
        <v>1580097</v>
      </c>
      <c r="AV161">
        <v>5232668</v>
      </c>
      <c r="AW161" t="s">
        <v>977</v>
      </c>
      <c r="AX161" t="s">
        <v>978</v>
      </c>
      <c r="AY161">
        <v>23297</v>
      </c>
      <c r="AZ161" t="s">
        <v>85</v>
      </c>
      <c r="BA161">
        <v>-15.62</v>
      </c>
      <c r="BB161" t="s">
        <v>452</v>
      </c>
    </row>
    <row r="162" spans="1:54" x14ac:dyDescent="0.2">
      <c r="A162" t="s">
        <v>979</v>
      </c>
      <c r="B162" t="s">
        <v>70</v>
      </c>
      <c r="C162" t="s">
        <v>71</v>
      </c>
      <c r="D162" t="s">
        <v>209</v>
      </c>
      <c r="E162" t="s">
        <v>210</v>
      </c>
      <c r="F162" t="s">
        <v>74</v>
      </c>
      <c r="G162" t="s">
        <v>897</v>
      </c>
      <c r="H162" t="s">
        <v>980</v>
      </c>
      <c r="I162">
        <v>33.5</v>
      </c>
      <c r="J162">
        <v>100</v>
      </c>
      <c r="K162" t="s">
        <v>77</v>
      </c>
      <c r="L162" t="s">
        <v>78</v>
      </c>
      <c r="N162" t="s">
        <v>78</v>
      </c>
      <c r="P162" t="s">
        <v>79</v>
      </c>
      <c r="R162" t="s">
        <v>80</v>
      </c>
      <c r="S162" t="s">
        <v>81</v>
      </c>
      <c r="T162">
        <v>0</v>
      </c>
      <c r="U162" t="s">
        <v>77</v>
      </c>
      <c r="V162" t="s">
        <v>77</v>
      </c>
      <c r="W162" t="s">
        <v>77</v>
      </c>
      <c r="X162" t="s">
        <v>77</v>
      </c>
      <c r="Y162" t="s">
        <v>77</v>
      </c>
      <c r="Z162" t="s">
        <v>77</v>
      </c>
      <c r="AA162">
        <v>0</v>
      </c>
      <c r="AB162">
        <v>66</v>
      </c>
      <c r="AC162">
        <v>0</v>
      </c>
      <c r="AD162" t="s">
        <v>77</v>
      </c>
      <c r="AE162" t="s">
        <v>77</v>
      </c>
      <c r="AF162" t="s">
        <v>77</v>
      </c>
      <c r="AG162" t="s">
        <v>77</v>
      </c>
      <c r="AH162">
        <v>-18.8</v>
      </c>
      <c r="AI162" t="s">
        <v>77</v>
      </c>
      <c r="AJ162" t="s">
        <v>77</v>
      </c>
      <c r="AK162">
        <v>0</v>
      </c>
      <c r="AL162" t="s">
        <v>77</v>
      </c>
      <c r="AM162">
        <v>0</v>
      </c>
      <c r="AN162">
        <v>0</v>
      </c>
      <c r="AO162">
        <v>0</v>
      </c>
      <c r="AP162">
        <v>0</v>
      </c>
      <c r="AQ162">
        <v>2</v>
      </c>
      <c r="AR162">
        <v>2490116</v>
      </c>
      <c r="AS162">
        <v>5794259</v>
      </c>
      <c r="AT162" t="s">
        <v>981</v>
      </c>
      <c r="AU162">
        <v>1580113</v>
      </c>
      <c r="AV162">
        <v>5232627</v>
      </c>
      <c r="AW162" t="s">
        <v>982</v>
      </c>
      <c r="AX162" t="s">
        <v>983</v>
      </c>
      <c r="AY162">
        <v>23300</v>
      </c>
      <c r="AZ162" t="s">
        <v>85</v>
      </c>
      <c r="BA162">
        <v>-15</v>
      </c>
      <c r="BB162" t="s">
        <v>131</v>
      </c>
    </row>
    <row r="163" spans="1:54" x14ac:dyDescent="0.2">
      <c r="A163" t="s">
        <v>984</v>
      </c>
      <c r="B163" t="s">
        <v>70</v>
      </c>
      <c r="C163" t="s">
        <v>71</v>
      </c>
      <c r="D163" t="s">
        <v>99</v>
      </c>
      <c r="E163" t="s">
        <v>100</v>
      </c>
      <c r="F163" t="s">
        <v>74</v>
      </c>
      <c r="G163" t="s">
        <v>985</v>
      </c>
      <c r="H163" t="s">
        <v>911</v>
      </c>
      <c r="I163">
        <v>42.7</v>
      </c>
      <c r="J163">
        <v>64</v>
      </c>
      <c r="K163" t="s">
        <v>77</v>
      </c>
      <c r="L163" t="s">
        <v>318</v>
      </c>
      <c r="M163" t="s">
        <v>319</v>
      </c>
      <c r="N163" t="s">
        <v>78</v>
      </c>
      <c r="P163" t="s">
        <v>79</v>
      </c>
      <c r="R163" t="s">
        <v>80</v>
      </c>
      <c r="S163" t="s">
        <v>81</v>
      </c>
      <c r="T163">
        <v>0</v>
      </c>
      <c r="U163" t="s">
        <v>77</v>
      </c>
      <c r="V163" t="s">
        <v>77</v>
      </c>
      <c r="W163" t="s">
        <v>77</v>
      </c>
      <c r="X163" t="s">
        <v>77</v>
      </c>
      <c r="Y163" t="s">
        <v>77</v>
      </c>
      <c r="Z163" t="s">
        <v>77</v>
      </c>
      <c r="AA163">
        <v>0</v>
      </c>
      <c r="AB163">
        <v>82</v>
      </c>
      <c r="AC163">
        <v>0</v>
      </c>
      <c r="AD163" t="s">
        <v>77</v>
      </c>
      <c r="AE163" t="s">
        <v>77</v>
      </c>
      <c r="AF163" t="s">
        <v>77</v>
      </c>
      <c r="AG163" t="s">
        <v>77</v>
      </c>
      <c r="AH163" t="s">
        <v>77</v>
      </c>
      <c r="AI163" t="s">
        <v>77</v>
      </c>
      <c r="AJ163" t="s">
        <v>77</v>
      </c>
      <c r="AK163">
        <v>0</v>
      </c>
      <c r="AL163" t="s">
        <v>77</v>
      </c>
      <c r="AM163">
        <v>0</v>
      </c>
      <c r="AN163">
        <v>0</v>
      </c>
      <c r="AO163">
        <v>0</v>
      </c>
      <c r="AP163">
        <v>0</v>
      </c>
      <c r="AQ163">
        <v>2</v>
      </c>
      <c r="AR163">
        <v>2490140</v>
      </c>
      <c r="AS163">
        <v>5795907</v>
      </c>
      <c r="AT163" t="s">
        <v>986</v>
      </c>
      <c r="AU163">
        <v>1580137</v>
      </c>
      <c r="AV163">
        <v>5234274</v>
      </c>
      <c r="AW163" t="s">
        <v>987</v>
      </c>
      <c r="AX163" t="s">
        <v>988</v>
      </c>
      <c r="AY163">
        <v>23301</v>
      </c>
      <c r="AZ163" t="s">
        <v>85</v>
      </c>
      <c r="BA163">
        <v>-34</v>
      </c>
      <c r="BB163" t="s">
        <v>131</v>
      </c>
    </row>
    <row r="164" spans="1:54" x14ac:dyDescent="0.2">
      <c r="A164" t="s">
        <v>989</v>
      </c>
      <c r="B164" t="s">
        <v>70</v>
      </c>
      <c r="C164" t="s">
        <v>71</v>
      </c>
      <c r="D164" t="s">
        <v>99</v>
      </c>
      <c r="E164" t="s">
        <v>100</v>
      </c>
      <c r="F164" t="s">
        <v>74</v>
      </c>
      <c r="G164" t="s">
        <v>990</v>
      </c>
      <c r="H164" t="s">
        <v>991</v>
      </c>
      <c r="I164">
        <v>34.4</v>
      </c>
      <c r="J164">
        <v>76</v>
      </c>
      <c r="K164" s="1">
        <v>17839</v>
      </c>
      <c r="L164" t="s">
        <v>318</v>
      </c>
      <c r="M164" t="s">
        <v>319</v>
      </c>
      <c r="N164" t="s">
        <v>106</v>
      </c>
      <c r="O164" t="s">
        <v>107</v>
      </c>
      <c r="P164" t="s">
        <v>495</v>
      </c>
      <c r="Q164" t="s">
        <v>496</v>
      </c>
      <c r="R164" t="s">
        <v>80</v>
      </c>
      <c r="S164" t="s">
        <v>81</v>
      </c>
      <c r="T164">
        <v>3</v>
      </c>
      <c r="U164" t="s">
        <v>77</v>
      </c>
      <c r="V164" t="s">
        <v>77</v>
      </c>
      <c r="W164" t="s">
        <v>77</v>
      </c>
      <c r="X164" t="s">
        <v>77</v>
      </c>
      <c r="Y164" t="s">
        <v>77</v>
      </c>
      <c r="Z164" t="s">
        <v>77</v>
      </c>
      <c r="AA164">
        <v>130</v>
      </c>
      <c r="AB164">
        <v>75.13</v>
      </c>
      <c r="AC164">
        <v>-0.05</v>
      </c>
      <c r="AD164">
        <v>-17.68</v>
      </c>
      <c r="AE164">
        <v>-23.28</v>
      </c>
      <c r="AF164" s="2">
        <v>36428.614583333336</v>
      </c>
      <c r="AG164" s="2">
        <v>40498.507638888892</v>
      </c>
      <c r="AH164">
        <v>-21.347000000000001</v>
      </c>
      <c r="AI164" t="s">
        <v>77</v>
      </c>
      <c r="AJ164" t="s">
        <v>77</v>
      </c>
      <c r="AK164">
        <v>5</v>
      </c>
      <c r="AL164" t="s">
        <v>77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2490235</v>
      </c>
      <c r="AS164">
        <v>5794426</v>
      </c>
      <c r="AT164" t="s">
        <v>992</v>
      </c>
      <c r="AU164">
        <v>1580232</v>
      </c>
      <c r="AV164">
        <v>5232794</v>
      </c>
      <c r="AW164" t="s">
        <v>993</v>
      </c>
      <c r="AX164" t="s">
        <v>994</v>
      </c>
      <c r="AY164">
        <v>23306</v>
      </c>
      <c r="AZ164" t="s">
        <v>85</v>
      </c>
      <c r="BA164">
        <v>-20.998000000000001</v>
      </c>
      <c r="BB164" t="s">
        <v>131</v>
      </c>
    </row>
    <row r="165" spans="1:54" x14ac:dyDescent="0.2">
      <c r="A165" t="s">
        <v>995</v>
      </c>
      <c r="B165" t="s">
        <v>70</v>
      </c>
      <c r="C165" t="s">
        <v>71</v>
      </c>
      <c r="D165" t="s">
        <v>87</v>
      </c>
      <c r="E165" t="s">
        <v>88</v>
      </c>
      <c r="F165" t="s">
        <v>74</v>
      </c>
      <c r="G165" t="s">
        <v>957</v>
      </c>
      <c r="H165" t="s">
        <v>958</v>
      </c>
      <c r="I165">
        <v>4.9000000000000004</v>
      </c>
      <c r="J165">
        <v>150</v>
      </c>
      <c r="K165" s="1">
        <v>23958</v>
      </c>
      <c r="L165" t="s">
        <v>92</v>
      </c>
      <c r="M165" t="s">
        <v>93</v>
      </c>
      <c r="N165" t="s">
        <v>78</v>
      </c>
      <c r="P165" t="s">
        <v>79</v>
      </c>
      <c r="R165" t="s">
        <v>80</v>
      </c>
      <c r="S165" t="s">
        <v>81</v>
      </c>
      <c r="T165">
        <v>0</v>
      </c>
      <c r="U165">
        <v>3.4</v>
      </c>
      <c r="V165" t="s">
        <v>77</v>
      </c>
      <c r="W165" t="s">
        <v>77</v>
      </c>
      <c r="X165">
        <v>4.9000000000000004</v>
      </c>
      <c r="Y165" t="s">
        <v>77</v>
      </c>
      <c r="Z165" t="s">
        <v>77</v>
      </c>
      <c r="AA165">
        <v>0</v>
      </c>
      <c r="AB165">
        <v>59.35</v>
      </c>
      <c r="AC165">
        <v>0</v>
      </c>
      <c r="AD165" t="s">
        <v>77</v>
      </c>
      <c r="AE165" t="s">
        <v>77</v>
      </c>
      <c r="AF165" t="s">
        <v>77</v>
      </c>
      <c r="AG165" t="s">
        <v>77</v>
      </c>
      <c r="AH165">
        <v>-7.8</v>
      </c>
      <c r="AI165">
        <v>3.8</v>
      </c>
      <c r="AJ165">
        <v>0.2</v>
      </c>
      <c r="AK165">
        <v>3</v>
      </c>
      <c r="AL165">
        <v>19</v>
      </c>
      <c r="AM165">
        <v>0</v>
      </c>
      <c r="AN165">
        <v>0</v>
      </c>
      <c r="AO165">
        <v>0</v>
      </c>
      <c r="AP165">
        <v>1</v>
      </c>
      <c r="AQ165">
        <v>4</v>
      </c>
      <c r="AR165">
        <v>2490100</v>
      </c>
      <c r="AS165">
        <v>5793300</v>
      </c>
      <c r="AT165" t="s">
        <v>959</v>
      </c>
      <c r="AU165">
        <v>1580097</v>
      </c>
      <c r="AV165">
        <v>5231668</v>
      </c>
      <c r="AW165" t="s">
        <v>960</v>
      </c>
      <c r="AX165" t="s">
        <v>996</v>
      </c>
      <c r="AY165">
        <v>23307</v>
      </c>
      <c r="AZ165" t="s">
        <v>85</v>
      </c>
      <c r="BA165">
        <v>-1.7</v>
      </c>
      <c r="BB165" t="s">
        <v>394</v>
      </c>
    </row>
    <row r="166" spans="1:54" x14ac:dyDescent="0.2">
      <c r="A166" t="s">
        <v>997</v>
      </c>
      <c r="B166" t="s">
        <v>70</v>
      </c>
      <c r="C166" t="s">
        <v>71</v>
      </c>
      <c r="D166" t="s">
        <v>139</v>
      </c>
      <c r="E166" t="s">
        <v>140</v>
      </c>
      <c r="F166" t="s">
        <v>74</v>
      </c>
      <c r="G166" t="s">
        <v>897</v>
      </c>
      <c r="H166" t="s">
        <v>998</v>
      </c>
      <c r="I166">
        <v>12.3</v>
      </c>
      <c r="J166">
        <v>100</v>
      </c>
      <c r="K166" t="s">
        <v>77</v>
      </c>
      <c r="L166" t="s">
        <v>78</v>
      </c>
      <c r="N166" t="s">
        <v>78</v>
      </c>
      <c r="P166" t="s">
        <v>79</v>
      </c>
      <c r="R166" t="s">
        <v>80</v>
      </c>
      <c r="S166" t="s">
        <v>81</v>
      </c>
      <c r="T166">
        <v>0</v>
      </c>
      <c r="U166" t="s">
        <v>77</v>
      </c>
      <c r="V166" t="s">
        <v>77</v>
      </c>
      <c r="W166" t="s">
        <v>77</v>
      </c>
      <c r="X166" t="s">
        <v>77</v>
      </c>
      <c r="Y166" t="s">
        <v>77</v>
      </c>
      <c r="Z166" t="s">
        <v>77</v>
      </c>
      <c r="AA166">
        <v>3</v>
      </c>
      <c r="AB166">
        <v>67.69</v>
      </c>
      <c r="AC166">
        <v>-0.1</v>
      </c>
      <c r="AD166">
        <v>-8.75</v>
      </c>
      <c r="AE166">
        <v>-10.81</v>
      </c>
      <c r="AF166" s="1">
        <v>36428</v>
      </c>
      <c r="AG166" s="2">
        <v>37010.487500000003</v>
      </c>
      <c r="AH166">
        <v>-12.6</v>
      </c>
      <c r="AI166">
        <v>0</v>
      </c>
      <c r="AJ166">
        <v>0</v>
      </c>
      <c r="AK166">
        <v>0</v>
      </c>
      <c r="AL166" t="s">
        <v>77</v>
      </c>
      <c r="AM166">
        <v>0</v>
      </c>
      <c r="AN166">
        <v>0</v>
      </c>
      <c r="AO166">
        <v>0</v>
      </c>
      <c r="AP166">
        <v>0</v>
      </c>
      <c r="AQ166">
        <v>4</v>
      </c>
      <c r="AR166">
        <v>2490100</v>
      </c>
      <c r="AS166">
        <v>5793800</v>
      </c>
      <c r="AT166" t="s">
        <v>999</v>
      </c>
      <c r="AU166">
        <v>1580097</v>
      </c>
      <c r="AV166">
        <v>5232168</v>
      </c>
      <c r="AW166" t="s">
        <v>1000</v>
      </c>
      <c r="AX166" t="s">
        <v>1001</v>
      </c>
      <c r="AY166">
        <v>23308</v>
      </c>
      <c r="AZ166" t="s">
        <v>85</v>
      </c>
      <c r="BA166">
        <v>-10.032</v>
      </c>
      <c r="BB166" t="s">
        <v>792</v>
      </c>
    </row>
    <row r="167" spans="1:54" x14ac:dyDescent="0.2">
      <c r="A167" t="s">
        <v>1002</v>
      </c>
      <c r="B167" t="s">
        <v>70</v>
      </c>
      <c r="C167" t="s">
        <v>71</v>
      </c>
      <c r="D167" t="s">
        <v>209</v>
      </c>
      <c r="E167" t="s">
        <v>210</v>
      </c>
      <c r="F167" t="s">
        <v>74</v>
      </c>
      <c r="G167" t="s">
        <v>897</v>
      </c>
      <c r="H167" t="s">
        <v>1003</v>
      </c>
      <c r="I167">
        <v>18.2</v>
      </c>
      <c r="J167">
        <v>100</v>
      </c>
      <c r="K167" t="s">
        <v>77</v>
      </c>
      <c r="L167" t="s">
        <v>78</v>
      </c>
      <c r="N167" t="s">
        <v>78</v>
      </c>
      <c r="P167" t="s">
        <v>79</v>
      </c>
      <c r="R167" t="s">
        <v>80</v>
      </c>
      <c r="S167" t="s">
        <v>81</v>
      </c>
      <c r="T167">
        <v>0</v>
      </c>
      <c r="U167" t="s">
        <v>77</v>
      </c>
      <c r="V167" t="s">
        <v>77</v>
      </c>
      <c r="W167" t="s">
        <v>77</v>
      </c>
      <c r="X167" t="s">
        <v>77</v>
      </c>
      <c r="Y167" t="s">
        <v>77</v>
      </c>
      <c r="Z167" t="s">
        <v>77</v>
      </c>
      <c r="AA167">
        <v>0</v>
      </c>
      <c r="AB167">
        <v>70</v>
      </c>
      <c r="AC167">
        <v>0</v>
      </c>
      <c r="AD167" t="s">
        <v>77</v>
      </c>
      <c r="AE167" t="s">
        <v>77</v>
      </c>
      <c r="AF167" t="s">
        <v>77</v>
      </c>
      <c r="AG167" t="s">
        <v>77</v>
      </c>
      <c r="AH167">
        <v>-15.1</v>
      </c>
      <c r="AI167">
        <v>0</v>
      </c>
      <c r="AJ167">
        <v>0</v>
      </c>
      <c r="AK167">
        <v>0</v>
      </c>
      <c r="AL167" t="s">
        <v>77</v>
      </c>
      <c r="AM167">
        <v>0</v>
      </c>
      <c r="AN167">
        <v>0</v>
      </c>
      <c r="AO167">
        <v>0</v>
      </c>
      <c r="AP167">
        <v>0</v>
      </c>
      <c r="AQ167">
        <v>4</v>
      </c>
      <c r="AR167">
        <v>2490100</v>
      </c>
      <c r="AS167">
        <v>5794000</v>
      </c>
      <c r="AT167" t="s">
        <v>1004</v>
      </c>
      <c r="AU167">
        <v>1580097</v>
      </c>
      <c r="AV167">
        <v>5232368</v>
      </c>
      <c r="AW167" t="s">
        <v>1005</v>
      </c>
      <c r="AX167" t="s">
        <v>1006</v>
      </c>
      <c r="AY167">
        <v>23309</v>
      </c>
      <c r="AZ167" t="s">
        <v>85</v>
      </c>
      <c r="BA167" t="s">
        <v>77</v>
      </c>
      <c r="BB167" t="s">
        <v>131</v>
      </c>
    </row>
    <row r="168" spans="1:54" x14ac:dyDescent="0.2">
      <c r="A168" t="s">
        <v>1007</v>
      </c>
      <c r="B168" t="s">
        <v>70</v>
      </c>
      <c r="C168" t="s">
        <v>71</v>
      </c>
      <c r="D168" t="s">
        <v>99</v>
      </c>
      <c r="E168" t="s">
        <v>100</v>
      </c>
      <c r="F168" t="s">
        <v>74</v>
      </c>
      <c r="G168" t="s">
        <v>1008</v>
      </c>
      <c r="H168" t="s">
        <v>890</v>
      </c>
      <c r="I168">
        <v>29.795000000000002</v>
      </c>
      <c r="J168">
        <v>300</v>
      </c>
      <c r="K168" s="1">
        <v>35912</v>
      </c>
      <c r="L168" t="s">
        <v>891</v>
      </c>
      <c r="M168" t="s">
        <v>892</v>
      </c>
      <c r="N168" t="s">
        <v>78</v>
      </c>
      <c r="P168" t="s">
        <v>79</v>
      </c>
      <c r="R168" t="s">
        <v>80</v>
      </c>
      <c r="S168" t="s">
        <v>81</v>
      </c>
      <c r="T168">
        <v>1</v>
      </c>
      <c r="U168">
        <v>23</v>
      </c>
      <c r="V168" t="s">
        <v>77</v>
      </c>
      <c r="W168" t="s">
        <v>77</v>
      </c>
      <c r="X168">
        <v>28.1</v>
      </c>
      <c r="Y168" t="s">
        <v>77</v>
      </c>
      <c r="Z168" t="s">
        <v>77</v>
      </c>
      <c r="AA168">
        <v>2</v>
      </c>
      <c r="AB168">
        <v>58.94</v>
      </c>
      <c r="AC168">
        <v>-0.3</v>
      </c>
      <c r="AD168">
        <v>-2.04</v>
      </c>
      <c r="AE168">
        <v>-4.29</v>
      </c>
      <c r="AF168" s="2">
        <v>36847.40625</v>
      </c>
      <c r="AG168" s="1">
        <v>41381</v>
      </c>
      <c r="AH168">
        <v>-7.9</v>
      </c>
      <c r="AI168">
        <v>11.25</v>
      </c>
      <c r="AJ168">
        <v>17.3</v>
      </c>
      <c r="AK168">
        <v>14</v>
      </c>
      <c r="AL168">
        <v>0.56756799999999996</v>
      </c>
      <c r="AM168">
        <v>0</v>
      </c>
      <c r="AN168">
        <v>0</v>
      </c>
      <c r="AO168">
        <v>1</v>
      </c>
      <c r="AP168">
        <v>5</v>
      </c>
      <c r="AQ168">
        <v>2</v>
      </c>
      <c r="AR168">
        <v>2490250</v>
      </c>
      <c r="AS168">
        <v>5793298</v>
      </c>
      <c r="AT168" t="s">
        <v>1009</v>
      </c>
      <c r="AU168">
        <v>1580247</v>
      </c>
      <c r="AV168">
        <v>5231666</v>
      </c>
      <c r="AW168" t="s">
        <v>1010</v>
      </c>
      <c r="AX168" t="s">
        <v>1011</v>
      </c>
      <c r="AY168">
        <v>23310</v>
      </c>
      <c r="AZ168" t="s">
        <v>85</v>
      </c>
      <c r="BA168">
        <v>-4.3499999999999996</v>
      </c>
      <c r="BB168" t="s">
        <v>121</v>
      </c>
    </row>
    <row r="169" spans="1:54" x14ac:dyDescent="0.2">
      <c r="A169" t="s">
        <v>1012</v>
      </c>
      <c r="B169" t="s">
        <v>70</v>
      </c>
      <c r="C169" t="s">
        <v>71</v>
      </c>
      <c r="D169" t="s">
        <v>99</v>
      </c>
      <c r="E169" t="s">
        <v>100</v>
      </c>
      <c r="F169" t="s">
        <v>89</v>
      </c>
      <c r="G169" t="s">
        <v>1013</v>
      </c>
      <c r="H169" t="s">
        <v>1014</v>
      </c>
      <c r="I169">
        <v>33.92</v>
      </c>
      <c r="J169">
        <v>150</v>
      </c>
      <c r="K169" s="1">
        <v>36985</v>
      </c>
      <c r="L169" t="s">
        <v>116</v>
      </c>
      <c r="M169" t="s">
        <v>117</v>
      </c>
      <c r="N169" t="s">
        <v>78</v>
      </c>
      <c r="P169" t="s">
        <v>79</v>
      </c>
      <c r="R169" t="s">
        <v>80</v>
      </c>
      <c r="S169" t="s">
        <v>81</v>
      </c>
      <c r="T169">
        <v>0</v>
      </c>
      <c r="U169">
        <v>32.42</v>
      </c>
      <c r="V169" t="s">
        <v>77</v>
      </c>
      <c r="W169" t="s">
        <v>77</v>
      </c>
      <c r="X169">
        <v>33.92</v>
      </c>
      <c r="Y169" t="s">
        <v>77</v>
      </c>
      <c r="Z169" t="s">
        <v>77</v>
      </c>
      <c r="AA169">
        <v>1</v>
      </c>
      <c r="AB169">
        <v>93.1</v>
      </c>
      <c r="AC169">
        <v>-0.3</v>
      </c>
      <c r="AD169">
        <v>-7.74</v>
      </c>
      <c r="AE169">
        <v>-7.74</v>
      </c>
      <c r="AF169" s="1">
        <v>38187</v>
      </c>
      <c r="AG169" s="1">
        <v>38187</v>
      </c>
      <c r="AH169">
        <v>-9</v>
      </c>
      <c r="AI169">
        <v>1.4</v>
      </c>
      <c r="AJ169">
        <v>18.579999999999998</v>
      </c>
      <c r="AK169">
        <v>11</v>
      </c>
      <c r="AL169">
        <v>7.535E-2</v>
      </c>
      <c r="AM169">
        <v>0</v>
      </c>
      <c r="AN169">
        <v>0</v>
      </c>
      <c r="AO169">
        <v>0</v>
      </c>
      <c r="AP169">
        <v>1</v>
      </c>
      <c r="AQ169">
        <v>3</v>
      </c>
      <c r="AR169">
        <v>2485900</v>
      </c>
      <c r="AS169">
        <v>5790050</v>
      </c>
      <c r="AT169" t="s">
        <v>1015</v>
      </c>
      <c r="AU169">
        <v>1575898</v>
      </c>
      <c r="AV169">
        <v>5228420</v>
      </c>
      <c r="AW169" t="s">
        <v>1016</v>
      </c>
      <c r="AX169" t="s">
        <v>1017</v>
      </c>
      <c r="AY169">
        <v>23314</v>
      </c>
      <c r="AZ169" t="s">
        <v>85</v>
      </c>
      <c r="BA169">
        <v>-8.92</v>
      </c>
      <c r="BB169" t="s">
        <v>97</v>
      </c>
    </row>
    <row r="170" spans="1:54" x14ac:dyDescent="0.2">
      <c r="A170" t="s">
        <v>1018</v>
      </c>
      <c r="B170" t="s">
        <v>70</v>
      </c>
      <c r="C170" t="s">
        <v>71</v>
      </c>
      <c r="D170" t="s">
        <v>209</v>
      </c>
      <c r="E170" t="s">
        <v>210</v>
      </c>
      <c r="F170" t="s">
        <v>74</v>
      </c>
      <c r="G170" t="s">
        <v>957</v>
      </c>
      <c r="H170" t="s">
        <v>1019</v>
      </c>
      <c r="I170">
        <v>13.4</v>
      </c>
      <c r="J170">
        <v>100</v>
      </c>
      <c r="K170" t="s">
        <v>77</v>
      </c>
      <c r="L170" t="s">
        <v>78</v>
      </c>
      <c r="N170" t="s">
        <v>78</v>
      </c>
      <c r="P170" t="s">
        <v>79</v>
      </c>
      <c r="R170" t="s">
        <v>80</v>
      </c>
      <c r="S170" t="s">
        <v>81</v>
      </c>
      <c r="T170">
        <v>0</v>
      </c>
      <c r="U170" t="s">
        <v>77</v>
      </c>
      <c r="V170" t="s">
        <v>77</v>
      </c>
      <c r="W170" t="s">
        <v>77</v>
      </c>
      <c r="X170" t="s">
        <v>77</v>
      </c>
      <c r="Y170" t="s">
        <v>77</v>
      </c>
      <c r="Z170" t="s">
        <v>77</v>
      </c>
      <c r="AA170">
        <v>4</v>
      </c>
      <c r="AB170">
        <v>58.91</v>
      </c>
      <c r="AC170">
        <v>0</v>
      </c>
      <c r="AD170">
        <v>-7.08</v>
      </c>
      <c r="AE170">
        <v>-9.58</v>
      </c>
      <c r="AF170" s="1">
        <v>23265</v>
      </c>
      <c r="AG170" s="1">
        <v>23525</v>
      </c>
      <c r="AH170">
        <v>-7.7</v>
      </c>
      <c r="AI170" t="s">
        <v>77</v>
      </c>
      <c r="AJ170" t="s">
        <v>77</v>
      </c>
      <c r="AK170">
        <v>14</v>
      </c>
      <c r="AL170" t="s">
        <v>77</v>
      </c>
      <c r="AM170">
        <v>0</v>
      </c>
      <c r="AN170">
        <v>0</v>
      </c>
      <c r="AO170">
        <v>0</v>
      </c>
      <c r="AP170">
        <v>0</v>
      </c>
      <c r="AQ170">
        <v>4</v>
      </c>
      <c r="AR170">
        <v>2489900</v>
      </c>
      <c r="AS170">
        <v>5793300</v>
      </c>
      <c r="AT170" t="s">
        <v>1020</v>
      </c>
      <c r="AU170">
        <v>1579897</v>
      </c>
      <c r="AV170">
        <v>5231668</v>
      </c>
      <c r="AW170" t="s">
        <v>1021</v>
      </c>
      <c r="AX170" t="s">
        <v>1022</v>
      </c>
      <c r="AY170">
        <v>23318</v>
      </c>
      <c r="AZ170" t="s">
        <v>85</v>
      </c>
      <c r="BA170">
        <v>-8.82</v>
      </c>
      <c r="BB170" t="s">
        <v>131</v>
      </c>
    </row>
    <row r="171" spans="1:54" x14ac:dyDescent="0.2">
      <c r="A171" t="s">
        <v>1023</v>
      </c>
      <c r="B171" t="s">
        <v>70</v>
      </c>
      <c r="C171" t="s">
        <v>71</v>
      </c>
      <c r="D171" t="s">
        <v>87</v>
      </c>
      <c r="E171" t="s">
        <v>88</v>
      </c>
      <c r="F171" t="s">
        <v>74</v>
      </c>
      <c r="G171" t="s">
        <v>957</v>
      </c>
      <c r="H171" t="s">
        <v>1024</v>
      </c>
      <c r="I171">
        <v>16.7</v>
      </c>
      <c r="J171">
        <v>150</v>
      </c>
      <c r="K171" s="1">
        <v>23915</v>
      </c>
      <c r="L171" t="s">
        <v>92</v>
      </c>
      <c r="M171" t="s">
        <v>93</v>
      </c>
      <c r="N171" t="s">
        <v>78</v>
      </c>
      <c r="P171" t="s">
        <v>79</v>
      </c>
      <c r="R171" t="s">
        <v>80</v>
      </c>
      <c r="S171" t="s">
        <v>81</v>
      </c>
      <c r="T171">
        <v>0</v>
      </c>
      <c r="U171" t="s">
        <v>77</v>
      </c>
      <c r="V171" t="s">
        <v>77</v>
      </c>
      <c r="W171" t="s">
        <v>77</v>
      </c>
      <c r="X171" t="s">
        <v>77</v>
      </c>
      <c r="Y171" t="s">
        <v>77</v>
      </c>
      <c r="Z171" t="s">
        <v>77</v>
      </c>
      <c r="AA171">
        <v>0</v>
      </c>
      <c r="AB171">
        <v>65</v>
      </c>
      <c r="AC171">
        <v>0</v>
      </c>
      <c r="AD171" t="s">
        <v>77</v>
      </c>
      <c r="AE171" t="s">
        <v>77</v>
      </c>
      <c r="AF171" t="s">
        <v>77</v>
      </c>
      <c r="AG171" t="s">
        <v>77</v>
      </c>
      <c r="AH171">
        <v>-5.3</v>
      </c>
      <c r="AI171" t="s">
        <v>77</v>
      </c>
      <c r="AJ171" t="s">
        <v>77</v>
      </c>
      <c r="AK171">
        <v>15</v>
      </c>
      <c r="AL171" t="s">
        <v>77</v>
      </c>
      <c r="AM171">
        <v>0</v>
      </c>
      <c r="AN171">
        <v>0</v>
      </c>
      <c r="AO171">
        <v>0</v>
      </c>
      <c r="AP171">
        <v>0</v>
      </c>
      <c r="AQ171">
        <v>4</v>
      </c>
      <c r="AR171">
        <v>2490000</v>
      </c>
      <c r="AS171">
        <v>5792800</v>
      </c>
      <c r="AT171" t="s">
        <v>1025</v>
      </c>
      <c r="AU171">
        <v>1579997</v>
      </c>
      <c r="AV171">
        <v>5231169</v>
      </c>
      <c r="AW171" t="s">
        <v>1026</v>
      </c>
      <c r="AX171" t="s">
        <v>1027</v>
      </c>
      <c r="AY171">
        <v>23322</v>
      </c>
      <c r="AZ171" t="s">
        <v>85</v>
      </c>
      <c r="BA171">
        <v>-2.6</v>
      </c>
      <c r="BB171" t="s">
        <v>1028</v>
      </c>
    </row>
    <row r="172" spans="1:54" x14ac:dyDescent="0.2">
      <c r="A172" t="s">
        <v>1029</v>
      </c>
      <c r="B172" t="s">
        <v>70</v>
      </c>
      <c r="C172" t="s">
        <v>71</v>
      </c>
      <c r="D172" t="s">
        <v>87</v>
      </c>
      <c r="E172" t="s">
        <v>88</v>
      </c>
      <c r="F172" t="s">
        <v>74</v>
      </c>
      <c r="G172" t="s">
        <v>957</v>
      </c>
      <c r="H172" t="s">
        <v>1024</v>
      </c>
      <c r="I172">
        <v>15.2</v>
      </c>
      <c r="J172">
        <v>150</v>
      </c>
      <c r="K172" s="1">
        <v>23937</v>
      </c>
      <c r="L172" t="s">
        <v>92</v>
      </c>
      <c r="M172" t="s">
        <v>93</v>
      </c>
      <c r="N172" t="s">
        <v>78</v>
      </c>
      <c r="P172" t="s">
        <v>79</v>
      </c>
      <c r="R172" t="s">
        <v>80</v>
      </c>
      <c r="S172" t="s">
        <v>81</v>
      </c>
      <c r="T172">
        <v>0</v>
      </c>
      <c r="U172" t="s">
        <v>77</v>
      </c>
      <c r="V172" t="s">
        <v>77</v>
      </c>
      <c r="W172" t="s">
        <v>77</v>
      </c>
      <c r="X172" t="s">
        <v>77</v>
      </c>
      <c r="Y172" t="s">
        <v>77</v>
      </c>
      <c r="Z172" t="s">
        <v>77</v>
      </c>
      <c r="AA172">
        <v>0</v>
      </c>
      <c r="AB172">
        <v>65</v>
      </c>
      <c r="AC172">
        <v>0</v>
      </c>
      <c r="AD172" t="s">
        <v>77</v>
      </c>
      <c r="AE172" t="s">
        <v>77</v>
      </c>
      <c r="AF172" t="s">
        <v>77</v>
      </c>
      <c r="AG172" t="s">
        <v>77</v>
      </c>
      <c r="AH172">
        <v>-5.3</v>
      </c>
      <c r="AI172" t="s">
        <v>77</v>
      </c>
      <c r="AJ172" t="s">
        <v>77</v>
      </c>
      <c r="AK172">
        <v>13</v>
      </c>
      <c r="AL172" t="s">
        <v>77</v>
      </c>
      <c r="AM172">
        <v>0</v>
      </c>
      <c r="AN172">
        <v>0</v>
      </c>
      <c r="AO172">
        <v>0</v>
      </c>
      <c r="AP172">
        <v>0</v>
      </c>
      <c r="AQ172">
        <v>4</v>
      </c>
      <c r="AR172">
        <v>2490000</v>
      </c>
      <c r="AS172">
        <v>5792800</v>
      </c>
      <c r="AT172" t="s">
        <v>1025</v>
      </c>
      <c r="AU172">
        <v>1579997</v>
      </c>
      <c r="AV172">
        <v>5231169</v>
      </c>
      <c r="AW172" t="s">
        <v>1026</v>
      </c>
      <c r="AX172" t="s">
        <v>1030</v>
      </c>
      <c r="AY172">
        <v>23323</v>
      </c>
      <c r="AZ172" t="s">
        <v>85</v>
      </c>
      <c r="BA172">
        <v>-1.2</v>
      </c>
      <c r="BB172" t="s">
        <v>1028</v>
      </c>
    </row>
    <row r="173" spans="1:54" x14ac:dyDescent="0.2">
      <c r="A173" t="s">
        <v>1031</v>
      </c>
      <c r="B173" t="s">
        <v>70</v>
      </c>
      <c r="C173" t="s">
        <v>71</v>
      </c>
      <c r="D173" t="s">
        <v>87</v>
      </c>
      <c r="E173" t="s">
        <v>88</v>
      </c>
      <c r="F173" t="s">
        <v>74</v>
      </c>
      <c r="G173" t="s">
        <v>957</v>
      </c>
      <c r="H173" t="s">
        <v>1024</v>
      </c>
      <c r="I173">
        <v>15.8</v>
      </c>
      <c r="J173">
        <v>150</v>
      </c>
      <c r="K173" s="1">
        <v>23955</v>
      </c>
      <c r="L173" t="s">
        <v>92</v>
      </c>
      <c r="M173" t="s">
        <v>93</v>
      </c>
      <c r="N173" t="s">
        <v>78</v>
      </c>
      <c r="P173" t="s">
        <v>79</v>
      </c>
      <c r="R173" t="s">
        <v>80</v>
      </c>
      <c r="S173" t="s">
        <v>81</v>
      </c>
      <c r="T173">
        <v>0</v>
      </c>
      <c r="U173" t="s">
        <v>77</v>
      </c>
      <c r="V173" t="s">
        <v>77</v>
      </c>
      <c r="W173" t="s">
        <v>77</v>
      </c>
      <c r="X173" t="s">
        <v>77</v>
      </c>
      <c r="Y173" t="s">
        <v>77</v>
      </c>
      <c r="Z173" t="s">
        <v>77</v>
      </c>
      <c r="AA173">
        <v>0</v>
      </c>
      <c r="AB173">
        <v>65</v>
      </c>
      <c r="AC173">
        <v>0</v>
      </c>
      <c r="AD173" t="s">
        <v>77</v>
      </c>
      <c r="AE173" t="s">
        <v>77</v>
      </c>
      <c r="AF173" t="s">
        <v>77</v>
      </c>
      <c r="AG173" t="s">
        <v>77</v>
      </c>
      <c r="AH173">
        <v>-5.3</v>
      </c>
      <c r="AI173" t="s">
        <v>77</v>
      </c>
      <c r="AJ173" t="s">
        <v>77</v>
      </c>
      <c r="AK173">
        <v>17</v>
      </c>
      <c r="AL173" t="s">
        <v>77</v>
      </c>
      <c r="AM173">
        <v>0</v>
      </c>
      <c r="AN173">
        <v>0</v>
      </c>
      <c r="AO173">
        <v>0</v>
      </c>
      <c r="AP173">
        <v>0</v>
      </c>
      <c r="AQ173">
        <v>4</v>
      </c>
      <c r="AR173">
        <v>2490000</v>
      </c>
      <c r="AS173">
        <v>5792800</v>
      </c>
      <c r="AT173" t="s">
        <v>1025</v>
      </c>
      <c r="AU173">
        <v>1579997</v>
      </c>
      <c r="AV173">
        <v>5231169</v>
      </c>
      <c r="AW173" t="s">
        <v>1026</v>
      </c>
      <c r="AX173" t="s">
        <v>1032</v>
      </c>
      <c r="AY173">
        <v>23324</v>
      </c>
      <c r="AZ173" t="s">
        <v>85</v>
      </c>
      <c r="BA173">
        <v>-2.2999999999999998</v>
      </c>
      <c r="BB173" t="s">
        <v>1028</v>
      </c>
    </row>
    <row r="174" spans="1:54" x14ac:dyDescent="0.2">
      <c r="A174" t="s">
        <v>1033</v>
      </c>
      <c r="B174" t="s">
        <v>70</v>
      </c>
      <c r="C174" t="s">
        <v>71</v>
      </c>
      <c r="D174" t="s">
        <v>87</v>
      </c>
      <c r="E174" t="s">
        <v>88</v>
      </c>
      <c r="F174" t="s">
        <v>74</v>
      </c>
      <c r="G174" t="s">
        <v>957</v>
      </c>
      <c r="H174" t="s">
        <v>1024</v>
      </c>
      <c r="I174">
        <v>15.2</v>
      </c>
      <c r="J174">
        <v>150</v>
      </c>
      <c r="K174" s="1">
        <v>23986</v>
      </c>
      <c r="L174" t="s">
        <v>92</v>
      </c>
      <c r="M174" t="s">
        <v>93</v>
      </c>
      <c r="N174" t="s">
        <v>78</v>
      </c>
      <c r="P174" t="s">
        <v>79</v>
      </c>
      <c r="R174" t="s">
        <v>80</v>
      </c>
      <c r="S174" t="s">
        <v>81</v>
      </c>
      <c r="T174">
        <v>0</v>
      </c>
      <c r="U174" t="s">
        <v>77</v>
      </c>
      <c r="V174" t="s">
        <v>77</v>
      </c>
      <c r="W174" t="s">
        <v>77</v>
      </c>
      <c r="X174" t="s">
        <v>77</v>
      </c>
      <c r="Y174" t="s">
        <v>77</v>
      </c>
      <c r="Z174" t="s">
        <v>77</v>
      </c>
      <c r="AA174">
        <v>0</v>
      </c>
      <c r="AB174">
        <v>65</v>
      </c>
      <c r="AC174">
        <v>0</v>
      </c>
      <c r="AD174" t="s">
        <v>77</v>
      </c>
      <c r="AE174" t="s">
        <v>77</v>
      </c>
      <c r="AF174" t="s">
        <v>77</v>
      </c>
      <c r="AG174" t="s">
        <v>77</v>
      </c>
      <c r="AH174">
        <v>-5.3</v>
      </c>
      <c r="AI174" t="s">
        <v>77</v>
      </c>
      <c r="AJ174" t="s">
        <v>77</v>
      </c>
      <c r="AK174">
        <v>15</v>
      </c>
      <c r="AL174" t="s">
        <v>77</v>
      </c>
      <c r="AM174">
        <v>0</v>
      </c>
      <c r="AN174">
        <v>0</v>
      </c>
      <c r="AO174">
        <v>0</v>
      </c>
      <c r="AP174">
        <v>0</v>
      </c>
      <c r="AQ174">
        <v>4</v>
      </c>
      <c r="AR174">
        <v>2490000</v>
      </c>
      <c r="AS174">
        <v>5792800</v>
      </c>
      <c r="AT174" t="s">
        <v>1025</v>
      </c>
      <c r="AU174">
        <v>1579997</v>
      </c>
      <c r="AV174">
        <v>5231169</v>
      </c>
      <c r="AW174" t="s">
        <v>1026</v>
      </c>
      <c r="AX174" t="s">
        <v>1034</v>
      </c>
      <c r="AY174">
        <v>23325</v>
      </c>
      <c r="AZ174" t="s">
        <v>85</v>
      </c>
      <c r="BA174">
        <v>-1.8</v>
      </c>
      <c r="BB174" t="s">
        <v>1028</v>
      </c>
    </row>
    <row r="175" spans="1:54" x14ac:dyDescent="0.2">
      <c r="A175" t="s">
        <v>1035</v>
      </c>
      <c r="B175" t="s">
        <v>70</v>
      </c>
      <c r="C175" t="s">
        <v>71</v>
      </c>
      <c r="D175" t="s">
        <v>99</v>
      </c>
      <c r="E175" t="s">
        <v>100</v>
      </c>
      <c r="F175" t="s">
        <v>74</v>
      </c>
      <c r="G175" t="s">
        <v>1036</v>
      </c>
      <c r="H175" t="s">
        <v>1037</v>
      </c>
      <c r="I175">
        <v>13.04</v>
      </c>
      <c r="J175">
        <v>900</v>
      </c>
      <c r="K175" t="s">
        <v>77</v>
      </c>
      <c r="L175" t="s">
        <v>318</v>
      </c>
      <c r="M175" t="s">
        <v>319</v>
      </c>
      <c r="N175" t="s">
        <v>78</v>
      </c>
      <c r="P175" t="s">
        <v>79</v>
      </c>
      <c r="R175" t="s">
        <v>80</v>
      </c>
      <c r="S175" t="s">
        <v>81</v>
      </c>
      <c r="T175">
        <v>0</v>
      </c>
      <c r="U175" t="s">
        <v>77</v>
      </c>
      <c r="V175" t="s">
        <v>77</v>
      </c>
      <c r="W175" t="s">
        <v>77</v>
      </c>
      <c r="X175" t="s">
        <v>77</v>
      </c>
      <c r="Y175" t="s">
        <v>77</v>
      </c>
      <c r="Z175" t="s">
        <v>77</v>
      </c>
      <c r="AA175">
        <v>136</v>
      </c>
      <c r="AB175">
        <v>60.56</v>
      </c>
      <c r="AC175">
        <v>0</v>
      </c>
      <c r="AD175">
        <v>-3.85</v>
      </c>
      <c r="AE175">
        <v>-12.45</v>
      </c>
      <c r="AF175" s="1">
        <v>20435</v>
      </c>
      <c r="AG175" s="1">
        <v>31701</v>
      </c>
      <c r="AH175">
        <v>-8.9420000000000002</v>
      </c>
      <c r="AI175" t="s">
        <v>77</v>
      </c>
      <c r="AJ175" t="s">
        <v>77</v>
      </c>
      <c r="AK175">
        <v>0</v>
      </c>
      <c r="AL175" t="s">
        <v>77</v>
      </c>
      <c r="AM175">
        <v>0</v>
      </c>
      <c r="AN175">
        <v>0</v>
      </c>
      <c r="AO175">
        <v>0</v>
      </c>
      <c r="AP175">
        <v>0</v>
      </c>
      <c r="AQ175">
        <v>4</v>
      </c>
      <c r="AR175">
        <v>2489960</v>
      </c>
      <c r="AS175">
        <v>5793530</v>
      </c>
      <c r="AT175" t="s">
        <v>1038</v>
      </c>
      <c r="AU175">
        <v>1579957</v>
      </c>
      <c r="AV175">
        <v>5231898</v>
      </c>
      <c r="AW175" t="s">
        <v>1039</v>
      </c>
      <c r="AX175" t="s">
        <v>1040</v>
      </c>
      <c r="AY175">
        <v>23326</v>
      </c>
      <c r="AZ175" t="s">
        <v>85</v>
      </c>
      <c r="BA175">
        <v>-6.93</v>
      </c>
      <c r="BB175" t="s">
        <v>131</v>
      </c>
    </row>
    <row r="176" spans="1:54" x14ac:dyDescent="0.2">
      <c r="A176" t="s">
        <v>1041</v>
      </c>
      <c r="B176" t="s">
        <v>70</v>
      </c>
      <c r="C176" t="s">
        <v>71</v>
      </c>
      <c r="D176" t="s">
        <v>139</v>
      </c>
      <c r="E176" t="s">
        <v>140</v>
      </c>
      <c r="F176" t="s">
        <v>74</v>
      </c>
      <c r="G176" t="s">
        <v>1042</v>
      </c>
      <c r="H176" t="s">
        <v>1043</v>
      </c>
      <c r="I176">
        <v>34</v>
      </c>
      <c r="J176">
        <v>76</v>
      </c>
      <c r="K176" t="s">
        <v>77</v>
      </c>
      <c r="L176" t="s">
        <v>78</v>
      </c>
      <c r="N176" t="s">
        <v>78</v>
      </c>
      <c r="P176" t="s">
        <v>79</v>
      </c>
      <c r="R176" t="s">
        <v>80</v>
      </c>
      <c r="S176" t="s">
        <v>81</v>
      </c>
      <c r="T176">
        <v>0</v>
      </c>
      <c r="U176" t="s">
        <v>77</v>
      </c>
      <c r="V176" t="s">
        <v>77</v>
      </c>
      <c r="W176" t="s">
        <v>77</v>
      </c>
      <c r="X176" t="s">
        <v>77</v>
      </c>
      <c r="Y176" t="s">
        <v>77</v>
      </c>
      <c r="Z176" t="s">
        <v>77</v>
      </c>
      <c r="AA176">
        <v>1</v>
      </c>
      <c r="AB176">
        <v>73.09</v>
      </c>
      <c r="AC176">
        <v>-0.8</v>
      </c>
      <c r="AD176">
        <v>-24.95</v>
      </c>
      <c r="AE176">
        <v>-24.95</v>
      </c>
      <c r="AF176" s="1">
        <v>36388</v>
      </c>
      <c r="AG176" s="1">
        <v>36388</v>
      </c>
      <c r="AH176">
        <v>-20.100000000000001</v>
      </c>
      <c r="AI176" t="s">
        <v>77</v>
      </c>
      <c r="AJ176" t="s">
        <v>77</v>
      </c>
      <c r="AK176">
        <v>0</v>
      </c>
      <c r="AL176" t="s">
        <v>77</v>
      </c>
      <c r="AM176">
        <v>0</v>
      </c>
      <c r="AN176">
        <v>0</v>
      </c>
      <c r="AO176">
        <v>0</v>
      </c>
      <c r="AP176">
        <v>0</v>
      </c>
      <c r="AQ176">
        <v>2</v>
      </c>
      <c r="AR176">
        <v>2490049</v>
      </c>
      <c r="AS176">
        <v>5794330</v>
      </c>
      <c r="AT176" t="s">
        <v>1044</v>
      </c>
      <c r="AU176">
        <v>1580046</v>
      </c>
      <c r="AV176">
        <v>5232698</v>
      </c>
      <c r="AW176" t="s">
        <v>1045</v>
      </c>
      <c r="AX176" t="s">
        <v>1046</v>
      </c>
      <c r="AY176">
        <v>23328</v>
      </c>
      <c r="AZ176" t="s">
        <v>85</v>
      </c>
      <c r="BA176">
        <v>-24.95</v>
      </c>
      <c r="BB176" t="s">
        <v>131</v>
      </c>
    </row>
    <row r="177" spans="1:54" x14ac:dyDescent="0.2">
      <c r="A177" t="s">
        <v>1047</v>
      </c>
      <c r="B177" t="s">
        <v>70</v>
      </c>
      <c r="C177" t="s">
        <v>71</v>
      </c>
      <c r="D177" t="s">
        <v>99</v>
      </c>
      <c r="E177" t="s">
        <v>100</v>
      </c>
      <c r="F177" t="s">
        <v>74</v>
      </c>
      <c r="G177" t="s">
        <v>1048</v>
      </c>
      <c r="H177" t="s">
        <v>1049</v>
      </c>
      <c r="I177">
        <v>29.75</v>
      </c>
      <c r="J177">
        <v>100</v>
      </c>
      <c r="K177" s="1">
        <v>36269</v>
      </c>
      <c r="L177" t="s">
        <v>318</v>
      </c>
      <c r="M177" t="s">
        <v>319</v>
      </c>
      <c r="N177" t="s">
        <v>78</v>
      </c>
      <c r="P177" t="s">
        <v>79</v>
      </c>
      <c r="R177" t="s">
        <v>80</v>
      </c>
      <c r="S177" t="s">
        <v>81</v>
      </c>
      <c r="T177">
        <v>0</v>
      </c>
      <c r="U177">
        <v>27.9</v>
      </c>
      <c r="V177" t="s">
        <v>77</v>
      </c>
      <c r="W177" t="s">
        <v>77</v>
      </c>
      <c r="X177">
        <v>29.25</v>
      </c>
      <c r="Y177" t="s">
        <v>77</v>
      </c>
      <c r="Z177" t="s">
        <v>77</v>
      </c>
      <c r="AA177">
        <v>1</v>
      </c>
      <c r="AB177">
        <v>57.503999999999998</v>
      </c>
      <c r="AC177">
        <v>-0.75</v>
      </c>
      <c r="AD177">
        <v>-7.5819999999999999</v>
      </c>
      <c r="AE177">
        <v>-7.5819999999999999</v>
      </c>
      <c r="AF177" s="1">
        <v>36429</v>
      </c>
      <c r="AG177" s="1">
        <v>36429</v>
      </c>
      <c r="AH177">
        <v>-8</v>
      </c>
      <c r="AI177">
        <v>0</v>
      </c>
      <c r="AJ177">
        <v>0</v>
      </c>
      <c r="AK177">
        <v>8</v>
      </c>
      <c r="AL177" t="s">
        <v>77</v>
      </c>
      <c r="AM177">
        <v>0</v>
      </c>
      <c r="AN177">
        <v>0</v>
      </c>
      <c r="AO177">
        <v>0</v>
      </c>
      <c r="AP177">
        <v>0</v>
      </c>
      <c r="AQ177">
        <v>3</v>
      </c>
      <c r="AR177">
        <v>2489910</v>
      </c>
      <c r="AS177">
        <v>5793480</v>
      </c>
      <c r="AT177" t="s">
        <v>1050</v>
      </c>
      <c r="AU177">
        <v>1579907</v>
      </c>
      <c r="AV177">
        <v>5231848</v>
      </c>
      <c r="AW177" t="s">
        <v>1051</v>
      </c>
      <c r="AX177" t="s">
        <v>1052</v>
      </c>
      <c r="AY177">
        <v>23331</v>
      </c>
      <c r="AZ177" t="s">
        <v>85</v>
      </c>
      <c r="BA177">
        <v>-9.3000000000000007</v>
      </c>
      <c r="BB177" t="s">
        <v>308</v>
      </c>
    </row>
    <row r="178" spans="1:54" x14ac:dyDescent="0.2">
      <c r="A178" t="s">
        <v>1053</v>
      </c>
      <c r="B178" t="s">
        <v>70</v>
      </c>
      <c r="C178" t="s">
        <v>71</v>
      </c>
      <c r="D178" t="s">
        <v>99</v>
      </c>
      <c r="E178" t="s">
        <v>100</v>
      </c>
      <c r="F178" t="s">
        <v>74</v>
      </c>
      <c r="G178" t="s">
        <v>1054</v>
      </c>
      <c r="H178" t="s">
        <v>1055</v>
      </c>
      <c r="I178">
        <v>22</v>
      </c>
      <c r="J178">
        <v>150</v>
      </c>
      <c r="K178" s="1">
        <v>36206</v>
      </c>
      <c r="L178" t="s">
        <v>318</v>
      </c>
      <c r="M178" t="s">
        <v>319</v>
      </c>
      <c r="N178" t="s">
        <v>78</v>
      </c>
      <c r="P178" t="s">
        <v>79</v>
      </c>
      <c r="R178" t="s">
        <v>80</v>
      </c>
      <c r="S178" t="s">
        <v>81</v>
      </c>
      <c r="T178">
        <v>1</v>
      </c>
      <c r="U178">
        <v>19</v>
      </c>
      <c r="V178" t="s">
        <v>77</v>
      </c>
      <c r="W178" t="s">
        <v>77</v>
      </c>
      <c r="X178">
        <v>22</v>
      </c>
      <c r="Y178" t="s">
        <v>77</v>
      </c>
      <c r="Z178" t="s">
        <v>77</v>
      </c>
      <c r="AA178">
        <v>3</v>
      </c>
      <c r="AB178">
        <v>60.874000000000002</v>
      </c>
      <c r="AC178">
        <v>-0.6</v>
      </c>
      <c r="AD178">
        <v>-1.865</v>
      </c>
      <c r="AE178">
        <v>-2.7149999999999999</v>
      </c>
      <c r="AF178" s="1">
        <v>36439</v>
      </c>
      <c r="AG178" s="2">
        <v>36542.552083333336</v>
      </c>
      <c r="AH178">
        <v>-5.4</v>
      </c>
      <c r="AI178">
        <v>0.75</v>
      </c>
      <c r="AJ178">
        <v>9.6</v>
      </c>
      <c r="AK178">
        <v>7</v>
      </c>
      <c r="AL178">
        <v>7.8125E-2</v>
      </c>
      <c r="AM178">
        <v>0</v>
      </c>
      <c r="AN178">
        <v>0</v>
      </c>
      <c r="AO178">
        <v>0</v>
      </c>
      <c r="AP178">
        <v>1</v>
      </c>
      <c r="AQ178">
        <v>2</v>
      </c>
      <c r="AR178">
        <v>2489984</v>
      </c>
      <c r="AS178">
        <v>5792683</v>
      </c>
      <c r="AT178" t="s">
        <v>1056</v>
      </c>
      <c r="AU178">
        <v>1579981</v>
      </c>
      <c r="AV178">
        <v>5231052</v>
      </c>
      <c r="AW178" t="s">
        <v>1057</v>
      </c>
      <c r="AX178" t="s">
        <v>1058</v>
      </c>
      <c r="AY178">
        <v>23332</v>
      </c>
      <c r="AZ178" t="s">
        <v>85</v>
      </c>
      <c r="BA178">
        <v>-1.4</v>
      </c>
      <c r="BB178" t="s">
        <v>308</v>
      </c>
    </row>
    <row r="179" spans="1:54" x14ac:dyDescent="0.2">
      <c r="A179" t="s">
        <v>1059</v>
      </c>
      <c r="B179" t="s">
        <v>70</v>
      </c>
      <c r="C179" t="s">
        <v>71</v>
      </c>
      <c r="D179" t="s">
        <v>99</v>
      </c>
      <c r="E179" t="s">
        <v>100</v>
      </c>
      <c r="F179" t="s">
        <v>74</v>
      </c>
      <c r="G179" t="s">
        <v>1060</v>
      </c>
      <c r="H179" t="s">
        <v>1061</v>
      </c>
      <c r="I179">
        <v>4.21</v>
      </c>
      <c r="J179">
        <v>51</v>
      </c>
      <c r="K179" s="1">
        <v>34425</v>
      </c>
      <c r="L179" t="s">
        <v>106</v>
      </c>
      <c r="M179" t="s">
        <v>107</v>
      </c>
      <c r="N179" t="s">
        <v>78</v>
      </c>
      <c r="P179" t="s">
        <v>79</v>
      </c>
      <c r="R179" t="s">
        <v>80</v>
      </c>
      <c r="S179" t="s">
        <v>81</v>
      </c>
      <c r="T179">
        <v>0</v>
      </c>
      <c r="U179">
        <v>1.71</v>
      </c>
      <c r="V179" t="s">
        <v>77</v>
      </c>
      <c r="W179" t="s">
        <v>77</v>
      </c>
      <c r="X179">
        <v>4.21</v>
      </c>
      <c r="Y179" t="s">
        <v>77</v>
      </c>
      <c r="Z179" t="s">
        <v>77</v>
      </c>
      <c r="AA179">
        <v>0</v>
      </c>
      <c r="AB179">
        <v>58.73</v>
      </c>
      <c r="AC179">
        <v>0</v>
      </c>
      <c r="AD179" t="s">
        <v>77</v>
      </c>
      <c r="AE179" t="s">
        <v>77</v>
      </c>
      <c r="AF179" t="s">
        <v>77</v>
      </c>
      <c r="AG179" t="s">
        <v>77</v>
      </c>
      <c r="AH179">
        <v>-6.2</v>
      </c>
      <c r="AI179" t="s">
        <v>77</v>
      </c>
      <c r="AJ179" t="s">
        <v>77</v>
      </c>
      <c r="AK179">
        <v>2</v>
      </c>
      <c r="AL179" t="s">
        <v>77</v>
      </c>
      <c r="AM179">
        <v>0</v>
      </c>
      <c r="AN179">
        <v>0</v>
      </c>
      <c r="AO179">
        <v>0</v>
      </c>
      <c r="AP179">
        <v>0</v>
      </c>
      <c r="AQ179">
        <v>3</v>
      </c>
      <c r="AR179">
        <v>2489870</v>
      </c>
      <c r="AS179">
        <v>5792980</v>
      </c>
      <c r="AT179" t="s">
        <v>1062</v>
      </c>
      <c r="AU179">
        <v>1579867</v>
      </c>
      <c r="AV179">
        <v>5231348</v>
      </c>
      <c r="AW179" t="s">
        <v>1063</v>
      </c>
      <c r="AX179" t="s">
        <v>1064</v>
      </c>
      <c r="AY179">
        <v>23353</v>
      </c>
      <c r="AZ179" t="s">
        <v>85</v>
      </c>
      <c r="BA179">
        <v>-2.4350000000000001</v>
      </c>
      <c r="BB179" t="s">
        <v>1065</v>
      </c>
    </row>
    <row r="180" spans="1:54" x14ac:dyDescent="0.2">
      <c r="A180" t="s">
        <v>1066</v>
      </c>
      <c r="B180" t="s">
        <v>70</v>
      </c>
      <c r="C180" t="s">
        <v>71</v>
      </c>
      <c r="D180" t="s">
        <v>72</v>
      </c>
      <c r="E180" t="s">
        <v>73</v>
      </c>
      <c r="F180" t="s">
        <v>123</v>
      </c>
      <c r="G180" t="s">
        <v>1067</v>
      </c>
      <c r="H180" t="s">
        <v>1068</v>
      </c>
      <c r="I180">
        <v>120</v>
      </c>
      <c r="J180">
        <v>150</v>
      </c>
      <c r="K180" t="s">
        <v>77</v>
      </c>
      <c r="L180" t="s">
        <v>78</v>
      </c>
      <c r="N180" t="s">
        <v>78</v>
      </c>
      <c r="P180" t="s">
        <v>79</v>
      </c>
      <c r="R180" t="s">
        <v>80</v>
      </c>
      <c r="S180" t="s">
        <v>81</v>
      </c>
      <c r="T180">
        <v>0</v>
      </c>
      <c r="U180" t="s">
        <v>77</v>
      </c>
      <c r="V180" t="s">
        <v>77</v>
      </c>
      <c r="W180" t="s">
        <v>77</v>
      </c>
      <c r="X180" t="s">
        <v>77</v>
      </c>
      <c r="Y180" t="s">
        <v>77</v>
      </c>
      <c r="Z180" t="s">
        <v>77</v>
      </c>
      <c r="AA180">
        <v>0</v>
      </c>
      <c r="AB180" t="s">
        <v>77</v>
      </c>
      <c r="AC180">
        <v>0</v>
      </c>
      <c r="AD180" t="s">
        <v>77</v>
      </c>
      <c r="AE180" t="s">
        <v>77</v>
      </c>
      <c r="AF180" t="s">
        <v>77</v>
      </c>
      <c r="AG180" t="s">
        <v>77</v>
      </c>
      <c r="AH180">
        <v>-4.5999999999999996</v>
      </c>
      <c r="AI180" t="s">
        <v>77</v>
      </c>
      <c r="AJ180" t="s">
        <v>77</v>
      </c>
      <c r="AK180">
        <v>0</v>
      </c>
      <c r="AL180" t="s">
        <v>77</v>
      </c>
      <c r="AM180">
        <v>0</v>
      </c>
      <c r="AN180">
        <v>0</v>
      </c>
      <c r="AO180">
        <v>0</v>
      </c>
      <c r="AP180">
        <v>0</v>
      </c>
      <c r="AQ180">
        <v>5</v>
      </c>
      <c r="AR180">
        <v>2489720</v>
      </c>
      <c r="AS180">
        <v>5789750</v>
      </c>
      <c r="AT180" t="s">
        <v>1069</v>
      </c>
      <c r="AU180">
        <v>1579717</v>
      </c>
      <c r="AV180">
        <v>5228120</v>
      </c>
      <c r="AW180" t="s">
        <v>1070</v>
      </c>
      <c r="AX180" t="s">
        <v>1071</v>
      </c>
      <c r="AY180">
        <v>23355</v>
      </c>
      <c r="AZ180" t="s">
        <v>85</v>
      </c>
      <c r="BA180" t="s">
        <v>77</v>
      </c>
      <c r="BB180" t="s">
        <v>308</v>
      </c>
    </row>
    <row r="181" spans="1:54" x14ac:dyDescent="0.2">
      <c r="A181" t="s">
        <v>1072</v>
      </c>
      <c r="B181" t="s">
        <v>70</v>
      </c>
      <c r="C181" t="s">
        <v>71</v>
      </c>
      <c r="D181" t="s">
        <v>99</v>
      </c>
      <c r="E181" t="s">
        <v>100</v>
      </c>
      <c r="F181" t="s">
        <v>74</v>
      </c>
      <c r="G181" t="s">
        <v>957</v>
      </c>
      <c r="H181" t="s">
        <v>1019</v>
      </c>
      <c r="I181">
        <v>4.21</v>
      </c>
      <c r="J181">
        <v>114</v>
      </c>
      <c r="K181" s="1">
        <v>34425</v>
      </c>
      <c r="L181" t="s">
        <v>106</v>
      </c>
      <c r="M181" t="s">
        <v>107</v>
      </c>
      <c r="N181" t="s">
        <v>78</v>
      </c>
      <c r="P181" t="s">
        <v>79</v>
      </c>
      <c r="R181" t="s">
        <v>80</v>
      </c>
      <c r="S181" t="s">
        <v>81</v>
      </c>
      <c r="T181">
        <v>0</v>
      </c>
      <c r="U181">
        <v>1.71</v>
      </c>
      <c r="V181" t="s">
        <v>77</v>
      </c>
      <c r="W181" t="s">
        <v>77</v>
      </c>
      <c r="X181">
        <v>4.21</v>
      </c>
      <c r="Y181" t="s">
        <v>77</v>
      </c>
      <c r="Z181" t="s">
        <v>77</v>
      </c>
      <c r="AA181">
        <v>0</v>
      </c>
      <c r="AB181">
        <v>58.73</v>
      </c>
      <c r="AC181">
        <v>0</v>
      </c>
      <c r="AD181" t="s">
        <v>77</v>
      </c>
      <c r="AE181" t="s">
        <v>77</v>
      </c>
      <c r="AF181" t="s">
        <v>77</v>
      </c>
      <c r="AG181" t="s">
        <v>77</v>
      </c>
      <c r="AH181">
        <v>-6.2</v>
      </c>
      <c r="AI181" t="s">
        <v>77</v>
      </c>
      <c r="AJ181" t="s">
        <v>77</v>
      </c>
      <c r="AK181">
        <v>2</v>
      </c>
      <c r="AL181" t="s">
        <v>77</v>
      </c>
      <c r="AM181">
        <v>0</v>
      </c>
      <c r="AN181">
        <v>0</v>
      </c>
      <c r="AO181">
        <v>0</v>
      </c>
      <c r="AP181">
        <v>0</v>
      </c>
      <c r="AQ181">
        <v>4</v>
      </c>
      <c r="AR181">
        <v>2489870</v>
      </c>
      <c r="AS181">
        <v>5792980</v>
      </c>
      <c r="AT181" t="s">
        <v>1062</v>
      </c>
      <c r="AU181">
        <v>1579867</v>
      </c>
      <c r="AV181">
        <v>5231348</v>
      </c>
      <c r="AW181" t="s">
        <v>1063</v>
      </c>
      <c r="AX181" t="s">
        <v>1073</v>
      </c>
      <c r="AY181">
        <v>23357</v>
      </c>
      <c r="AZ181" t="s">
        <v>85</v>
      </c>
      <c r="BA181">
        <v>-2.4350000000000001</v>
      </c>
      <c r="BB181" t="s">
        <v>1065</v>
      </c>
    </row>
    <row r="182" spans="1:54" x14ac:dyDescent="0.2">
      <c r="A182" t="s">
        <v>1074</v>
      </c>
      <c r="B182" t="s">
        <v>70</v>
      </c>
      <c r="C182" t="s">
        <v>71</v>
      </c>
      <c r="D182" t="s">
        <v>99</v>
      </c>
      <c r="E182" t="s">
        <v>100</v>
      </c>
      <c r="F182" t="s">
        <v>222</v>
      </c>
      <c r="G182" t="s">
        <v>1075</v>
      </c>
      <c r="H182" t="s">
        <v>1076</v>
      </c>
      <c r="I182">
        <v>5.4</v>
      </c>
      <c r="J182">
        <v>1000</v>
      </c>
      <c r="K182" t="s">
        <v>77</v>
      </c>
      <c r="L182" t="s">
        <v>318</v>
      </c>
      <c r="M182" t="s">
        <v>319</v>
      </c>
      <c r="N182" t="s">
        <v>78</v>
      </c>
      <c r="P182" t="s">
        <v>79</v>
      </c>
      <c r="R182" t="s">
        <v>80</v>
      </c>
      <c r="S182" t="s">
        <v>81</v>
      </c>
      <c r="T182">
        <v>0</v>
      </c>
      <c r="U182" t="s">
        <v>77</v>
      </c>
      <c r="V182" t="s">
        <v>77</v>
      </c>
      <c r="W182" t="s">
        <v>77</v>
      </c>
      <c r="X182" t="s">
        <v>77</v>
      </c>
      <c r="Y182" t="s">
        <v>77</v>
      </c>
      <c r="Z182" t="s">
        <v>77</v>
      </c>
      <c r="AA182">
        <v>0</v>
      </c>
      <c r="AB182">
        <v>70.41</v>
      </c>
      <c r="AC182">
        <v>-0.1</v>
      </c>
      <c r="AD182" t="s">
        <v>77</v>
      </c>
      <c r="AE182" t="s">
        <v>77</v>
      </c>
      <c r="AF182" t="s">
        <v>77</v>
      </c>
      <c r="AG182" t="s">
        <v>77</v>
      </c>
      <c r="AH182">
        <v>-4.5</v>
      </c>
      <c r="AI182" t="s">
        <v>77</v>
      </c>
      <c r="AJ182" t="s">
        <v>77</v>
      </c>
      <c r="AK182">
        <v>0</v>
      </c>
      <c r="AL182" t="s">
        <v>77</v>
      </c>
      <c r="AM182">
        <v>0</v>
      </c>
      <c r="AN182">
        <v>0</v>
      </c>
      <c r="AO182">
        <v>0</v>
      </c>
      <c r="AP182">
        <v>0</v>
      </c>
      <c r="AQ182">
        <v>2</v>
      </c>
      <c r="AR182">
        <v>2489256</v>
      </c>
      <c r="AS182">
        <v>5790249</v>
      </c>
      <c r="AT182" t="s">
        <v>1077</v>
      </c>
      <c r="AU182">
        <v>1579253</v>
      </c>
      <c r="AV182">
        <v>5228618</v>
      </c>
      <c r="AW182" t="s">
        <v>1078</v>
      </c>
      <c r="AX182" t="s">
        <v>1079</v>
      </c>
      <c r="AY182">
        <v>23358</v>
      </c>
      <c r="AZ182" t="s">
        <v>85</v>
      </c>
      <c r="BA182" t="s">
        <v>77</v>
      </c>
      <c r="BB182" t="s">
        <v>207</v>
      </c>
    </row>
    <row r="183" spans="1:54" x14ac:dyDescent="0.2">
      <c r="A183" t="s">
        <v>1080</v>
      </c>
      <c r="B183" t="s">
        <v>70</v>
      </c>
      <c r="C183" t="s">
        <v>71</v>
      </c>
      <c r="D183" t="s">
        <v>139</v>
      </c>
      <c r="E183" t="s">
        <v>140</v>
      </c>
      <c r="F183" t="s">
        <v>74</v>
      </c>
      <c r="G183" t="s">
        <v>1081</v>
      </c>
      <c r="H183" t="s">
        <v>1082</v>
      </c>
      <c r="I183">
        <v>52</v>
      </c>
      <c r="J183">
        <v>100</v>
      </c>
      <c r="K183" t="s">
        <v>77</v>
      </c>
      <c r="L183" t="s">
        <v>116</v>
      </c>
      <c r="M183" t="s">
        <v>117</v>
      </c>
      <c r="N183" t="s">
        <v>78</v>
      </c>
      <c r="P183" t="s">
        <v>79</v>
      </c>
      <c r="R183" t="s">
        <v>80</v>
      </c>
      <c r="S183" t="s">
        <v>81</v>
      </c>
      <c r="T183">
        <v>1</v>
      </c>
      <c r="U183" t="s">
        <v>77</v>
      </c>
      <c r="V183" t="s">
        <v>77</v>
      </c>
      <c r="W183" t="s">
        <v>77</v>
      </c>
      <c r="X183" t="s">
        <v>77</v>
      </c>
      <c r="Y183" t="s">
        <v>77</v>
      </c>
      <c r="Z183" t="s">
        <v>77</v>
      </c>
      <c r="AA183">
        <v>0</v>
      </c>
      <c r="AB183">
        <v>93.36</v>
      </c>
      <c r="AC183">
        <v>0</v>
      </c>
      <c r="AD183" t="s">
        <v>77</v>
      </c>
      <c r="AE183" t="s">
        <v>77</v>
      </c>
      <c r="AF183" t="s">
        <v>77</v>
      </c>
      <c r="AG183" t="s">
        <v>77</v>
      </c>
      <c r="AH183">
        <v>-25.1</v>
      </c>
      <c r="AI183" t="s">
        <v>77</v>
      </c>
      <c r="AJ183" t="s">
        <v>77</v>
      </c>
      <c r="AK183">
        <v>0</v>
      </c>
      <c r="AL183" t="s">
        <v>77</v>
      </c>
      <c r="AM183">
        <v>0</v>
      </c>
      <c r="AN183">
        <v>0</v>
      </c>
      <c r="AO183">
        <v>0</v>
      </c>
      <c r="AP183">
        <v>0</v>
      </c>
      <c r="AQ183">
        <v>2</v>
      </c>
      <c r="AR183">
        <v>2489356</v>
      </c>
      <c r="AS183">
        <v>5796094</v>
      </c>
      <c r="AT183" t="s">
        <v>1083</v>
      </c>
      <c r="AU183">
        <v>1579353</v>
      </c>
      <c r="AV183">
        <v>5234461</v>
      </c>
      <c r="AW183" t="s">
        <v>1084</v>
      </c>
      <c r="AX183" t="s">
        <v>1085</v>
      </c>
      <c r="AY183">
        <v>23359</v>
      </c>
      <c r="AZ183" t="s">
        <v>85</v>
      </c>
      <c r="BA183" t="s">
        <v>77</v>
      </c>
      <c r="BB183" t="s">
        <v>131</v>
      </c>
    </row>
    <row r="184" spans="1:54" x14ac:dyDescent="0.2">
      <c r="A184" t="s">
        <v>1086</v>
      </c>
      <c r="B184" t="s">
        <v>70</v>
      </c>
      <c r="C184" t="s">
        <v>71</v>
      </c>
      <c r="D184" t="s">
        <v>99</v>
      </c>
      <c r="E184" t="s">
        <v>100</v>
      </c>
      <c r="F184" t="s">
        <v>1087</v>
      </c>
      <c r="G184" t="s">
        <v>1088</v>
      </c>
      <c r="H184" t="s">
        <v>1087</v>
      </c>
      <c r="I184">
        <v>40</v>
      </c>
      <c r="J184">
        <v>150</v>
      </c>
      <c r="K184" t="s">
        <v>77</v>
      </c>
      <c r="L184" t="s">
        <v>116</v>
      </c>
      <c r="M184" t="s">
        <v>117</v>
      </c>
      <c r="N184" t="s">
        <v>78</v>
      </c>
      <c r="P184" t="s">
        <v>79</v>
      </c>
      <c r="R184" t="s">
        <v>80</v>
      </c>
      <c r="S184" t="s">
        <v>81</v>
      </c>
      <c r="T184">
        <v>0</v>
      </c>
      <c r="U184" t="s">
        <v>77</v>
      </c>
      <c r="V184" t="s">
        <v>77</v>
      </c>
      <c r="W184" t="s">
        <v>77</v>
      </c>
      <c r="X184" t="s">
        <v>77</v>
      </c>
      <c r="Y184" t="s">
        <v>77</v>
      </c>
      <c r="Z184" t="s">
        <v>77</v>
      </c>
      <c r="AA184">
        <v>4</v>
      </c>
      <c r="AB184">
        <v>71.13</v>
      </c>
      <c r="AC184">
        <v>-0.2</v>
      </c>
      <c r="AD184">
        <v>-9.33</v>
      </c>
      <c r="AE184">
        <v>-11.35</v>
      </c>
      <c r="AF184" s="2">
        <v>36853.399305555555</v>
      </c>
      <c r="AG184" s="1">
        <v>41810</v>
      </c>
      <c r="AH184">
        <v>-11</v>
      </c>
      <c r="AI184" t="s">
        <v>77</v>
      </c>
      <c r="AJ184" t="s">
        <v>77</v>
      </c>
      <c r="AK184">
        <v>0</v>
      </c>
      <c r="AL184" t="s">
        <v>77</v>
      </c>
      <c r="AM184">
        <v>0</v>
      </c>
      <c r="AN184">
        <v>0</v>
      </c>
      <c r="AO184">
        <v>0</v>
      </c>
      <c r="AP184">
        <v>0</v>
      </c>
      <c r="AQ184">
        <v>2</v>
      </c>
      <c r="AR184">
        <v>2489363</v>
      </c>
      <c r="AS184">
        <v>5792288</v>
      </c>
      <c r="AT184" t="s">
        <v>1089</v>
      </c>
      <c r="AU184">
        <v>1579360</v>
      </c>
      <c r="AV184">
        <v>5230657</v>
      </c>
      <c r="AW184" t="s">
        <v>1090</v>
      </c>
      <c r="AX184" t="s">
        <v>1091</v>
      </c>
      <c r="AY184">
        <v>23360</v>
      </c>
      <c r="AZ184" t="s">
        <v>85</v>
      </c>
      <c r="BA184">
        <v>-9.6300000000000008</v>
      </c>
      <c r="BB184" t="s">
        <v>131</v>
      </c>
    </row>
    <row r="185" spans="1:54" x14ac:dyDescent="0.2">
      <c r="A185" t="s">
        <v>1092</v>
      </c>
      <c r="B185" t="s">
        <v>70</v>
      </c>
      <c r="C185" t="s">
        <v>71</v>
      </c>
      <c r="D185" t="s">
        <v>139</v>
      </c>
      <c r="E185" t="s">
        <v>140</v>
      </c>
      <c r="F185" t="s">
        <v>74</v>
      </c>
      <c r="G185" t="s">
        <v>1093</v>
      </c>
      <c r="H185" t="s">
        <v>1094</v>
      </c>
      <c r="I185">
        <v>13.4</v>
      </c>
      <c r="J185">
        <v>100</v>
      </c>
      <c r="K185" s="1">
        <v>22901</v>
      </c>
      <c r="L185" t="s">
        <v>318</v>
      </c>
      <c r="M185" t="s">
        <v>319</v>
      </c>
      <c r="N185" t="s">
        <v>78</v>
      </c>
      <c r="P185" t="s">
        <v>79</v>
      </c>
      <c r="R185" t="s">
        <v>80</v>
      </c>
      <c r="S185" t="s">
        <v>81</v>
      </c>
      <c r="T185">
        <v>0</v>
      </c>
      <c r="U185">
        <v>3.6</v>
      </c>
      <c r="V185">
        <v>9.1</v>
      </c>
      <c r="W185" t="s">
        <v>77</v>
      </c>
      <c r="X185">
        <v>7</v>
      </c>
      <c r="Y185">
        <v>12.8</v>
      </c>
      <c r="Z185" t="s">
        <v>77</v>
      </c>
      <c r="AA185">
        <v>1</v>
      </c>
      <c r="AB185">
        <v>67.430000000000007</v>
      </c>
      <c r="AC185">
        <v>0</v>
      </c>
      <c r="AD185">
        <v>-2.99</v>
      </c>
      <c r="AE185">
        <v>-2.99</v>
      </c>
      <c r="AF185" s="1">
        <v>36367</v>
      </c>
      <c r="AG185" s="1">
        <v>36367</v>
      </c>
      <c r="AH185">
        <v>-10.9</v>
      </c>
      <c r="AI185">
        <v>0.4</v>
      </c>
      <c r="AJ185">
        <v>4.5999999999999996</v>
      </c>
      <c r="AK185">
        <v>13</v>
      </c>
      <c r="AL185">
        <v>8.6957000000000007E-2</v>
      </c>
      <c r="AM185">
        <v>0</v>
      </c>
      <c r="AN185">
        <v>0</v>
      </c>
      <c r="AO185">
        <v>0</v>
      </c>
      <c r="AP185">
        <v>1</v>
      </c>
      <c r="AQ185">
        <v>4</v>
      </c>
      <c r="AR185">
        <v>2489400</v>
      </c>
      <c r="AS185">
        <v>5793700</v>
      </c>
      <c r="AT185" t="s">
        <v>1095</v>
      </c>
      <c r="AU185">
        <v>1579397</v>
      </c>
      <c r="AV185">
        <v>5232068</v>
      </c>
      <c r="AW185" t="s">
        <v>1096</v>
      </c>
      <c r="AX185" t="s">
        <v>1097</v>
      </c>
      <c r="AY185">
        <v>23362</v>
      </c>
      <c r="AZ185" t="s">
        <v>85</v>
      </c>
      <c r="BA185">
        <v>-3.1</v>
      </c>
      <c r="BB185" t="s">
        <v>1028</v>
      </c>
    </row>
    <row r="186" spans="1:54" x14ac:dyDescent="0.2">
      <c r="A186" t="s">
        <v>1098</v>
      </c>
      <c r="B186" t="s">
        <v>70</v>
      </c>
      <c r="C186" t="s">
        <v>71</v>
      </c>
      <c r="D186" t="s">
        <v>99</v>
      </c>
      <c r="E186" t="s">
        <v>100</v>
      </c>
      <c r="F186" t="s">
        <v>74</v>
      </c>
      <c r="G186" t="s">
        <v>1099</v>
      </c>
      <c r="H186" t="s">
        <v>1100</v>
      </c>
      <c r="I186">
        <v>21</v>
      </c>
      <c r="J186">
        <v>150</v>
      </c>
      <c r="K186" s="1">
        <v>26992</v>
      </c>
      <c r="L186" t="s">
        <v>318</v>
      </c>
      <c r="M186" t="s">
        <v>319</v>
      </c>
      <c r="N186" t="s">
        <v>78</v>
      </c>
      <c r="P186" t="s">
        <v>79</v>
      </c>
      <c r="R186" t="s">
        <v>80</v>
      </c>
      <c r="S186" t="s">
        <v>81</v>
      </c>
      <c r="T186">
        <v>0</v>
      </c>
      <c r="U186">
        <v>19.2</v>
      </c>
      <c r="V186" t="s">
        <v>77</v>
      </c>
      <c r="W186" t="s">
        <v>77</v>
      </c>
      <c r="X186">
        <v>21</v>
      </c>
      <c r="Y186" t="s">
        <v>77</v>
      </c>
      <c r="Z186" t="s">
        <v>77</v>
      </c>
      <c r="AA186">
        <v>0</v>
      </c>
      <c r="AB186">
        <v>60.45</v>
      </c>
      <c r="AC186">
        <v>0</v>
      </c>
      <c r="AD186" t="s">
        <v>77</v>
      </c>
      <c r="AE186" t="s">
        <v>77</v>
      </c>
      <c r="AF186" t="s">
        <v>77</v>
      </c>
      <c r="AG186" t="s">
        <v>77</v>
      </c>
      <c r="AH186">
        <v>-9.5</v>
      </c>
      <c r="AI186">
        <v>0</v>
      </c>
      <c r="AJ186">
        <v>0</v>
      </c>
      <c r="AK186">
        <v>11</v>
      </c>
      <c r="AL186" t="s">
        <v>77</v>
      </c>
      <c r="AM186">
        <v>0</v>
      </c>
      <c r="AN186">
        <v>0</v>
      </c>
      <c r="AO186">
        <v>0</v>
      </c>
      <c r="AP186">
        <v>0</v>
      </c>
      <c r="AQ186">
        <v>2</v>
      </c>
      <c r="AR186">
        <v>2489401</v>
      </c>
      <c r="AS186">
        <v>5793520</v>
      </c>
      <c r="AT186" t="s">
        <v>1101</v>
      </c>
      <c r="AU186">
        <v>1579398</v>
      </c>
      <c r="AV186">
        <v>5231888</v>
      </c>
      <c r="AW186" t="s">
        <v>1102</v>
      </c>
      <c r="AX186" t="s">
        <v>1103</v>
      </c>
      <c r="AY186">
        <v>23363</v>
      </c>
      <c r="AZ186" t="s">
        <v>85</v>
      </c>
      <c r="BA186">
        <v>-5.5</v>
      </c>
      <c r="BB186" t="s">
        <v>1028</v>
      </c>
    </row>
    <row r="187" spans="1:54" x14ac:dyDescent="0.2">
      <c r="A187" t="s">
        <v>1104</v>
      </c>
      <c r="B187" t="s">
        <v>70</v>
      </c>
      <c r="C187" t="s">
        <v>71</v>
      </c>
      <c r="D187" t="s">
        <v>139</v>
      </c>
      <c r="E187" t="s">
        <v>140</v>
      </c>
      <c r="F187" t="s">
        <v>222</v>
      </c>
      <c r="G187" t="s">
        <v>1075</v>
      </c>
      <c r="H187" t="s">
        <v>1076</v>
      </c>
      <c r="I187">
        <v>2.5</v>
      </c>
      <c r="J187">
        <v>700</v>
      </c>
      <c r="K187" t="s">
        <v>77</v>
      </c>
      <c r="L187" t="s">
        <v>126</v>
      </c>
      <c r="M187" t="s">
        <v>127</v>
      </c>
      <c r="N187" t="s">
        <v>78</v>
      </c>
      <c r="P187" t="s">
        <v>79</v>
      </c>
      <c r="R187" t="s">
        <v>80</v>
      </c>
      <c r="S187" t="s">
        <v>81</v>
      </c>
      <c r="T187">
        <v>0</v>
      </c>
      <c r="U187" t="s">
        <v>77</v>
      </c>
      <c r="V187" t="s">
        <v>77</v>
      </c>
      <c r="W187" t="s">
        <v>77</v>
      </c>
      <c r="X187" t="s">
        <v>77</v>
      </c>
      <c r="Y187" t="s">
        <v>77</v>
      </c>
      <c r="Z187" t="s">
        <v>77</v>
      </c>
      <c r="AA187">
        <v>0</v>
      </c>
      <c r="AB187">
        <v>68.94</v>
      </c>
      <c r="AC187">
        <v>-0.5</v>
      </c>
      <c r="AD187" t="s">
        <v>77</v>
      </c>
      <c r="AE187" t="s">
        <v>77</v>
      </c>
      <c r="AF187" t="s">
        <v>77</v>
      </c>
      <c r="AG187" t="s">
        <v>77</v>
      </c>
      <c r="AH187">
        <v>-4.4000000000000004</v>
      </c>
      <c r="AI187" t="s">
        <v>77</v>
      </c>
      <c r="AJ187" t="s">
        <v>77</v>
      </c>
      <c r="AK187">
        <v>0</v>
      </c>
      <c r="AL187" t="s">
        <v>77</v>
      </c>
      <c r="AM187">
        <v>0</v>
      </c>
      <c r="AN187">
        <v>0</v>
      </c>
      <c r="AO187">
        <v>0</v>
      </c>
      <c r="AP187">
        <v>0</v>
      </c>
      <c r="AQ187">
        <v>2</v>
      </c>
      <c r="AR187">
        <v>2489520</v>
      </c>
      <c r="AS187">
        <v>5790460</v>
      </c>
      <c r="AT187" t="s">
        <v>1105</v>
      </c>
      <c r="AU187">
        <v>1579517</v>
      </c>
      <c r="AV187">
        <v>5228829</v>
      </c>
      <c r="AW187" t="s">
        <v>1106</v>
      </c>
      <c r="AX187" t="s">
        <v>1107</v>
      </c>
      <c r="AY187">
        <v>23370</v>
      </c>
      <c r="AZ187" t="s">
        <v>85</v>
      </c>
      <c r="BA187" t="s">
        <v>77</v>
      </c>
      <c r="BB187" t="s">
        <v>207</v>
      </c>
    </row>
    <row r="188" spans="1:54" x14ac:dyDescent="0.2">
      <c r="A188" t="s">
        <v>1108</v>
      </c>
      <c r="B188" t="s">
        <v>70</v>
      </c>
      <c r="C188" t="s">
        <v>71</v>
      </c>
      <c r="D188" t="s">
        <v>99</v>
      </c>
      <c r="E188" t="s">
        <v>100</v>
      </c>
      <c r="F188" t="s">
        <v>74</v>
      </c>
      <c r="G188" t="s">
        <v>1109</v>
      </c>
      <c r="H188" t="s">
        <v>1110</v>
      </c>
      <c r="I188">
        <v>89.8</v>
      </c>
      <c r="J188">
        <v>150</v>
      </c>
      <c r="K188" s="1">
        <v>36214</v>
      </c>
      <c r="L188" t="s">
        <v>318</v>
      </c>
      <c r="M188" t="s">
        <v>319</v>
      </c>
      <c r="N188" t="s">
        <v>78</v>
      </c>
      <c r="P188" t="s">
        <v>79</v>
      </c>
      <c r="R188" t="s">
        <v>80</v>
      </c>
      <c r="S188" t="s">
        <v>81</v>
      </c>
      <c r="T188">
        <v>0</v>
      </c>
      <c r="U188">
        <v>66.400000000000006</v>
      </c>
      <c r="V188" t="s">
        <v>77</v>
      </c>
      <c r="W188" t="s">
        <v>77</v>
      </c>
      <c r="X188">
        <v>89.8</v>
      </c>
      <c r="Y188" t="s">
        <v>77</v>
      </c>
      <c r="Z188" t="s">
        <v>77</v>
      </c>
      <c r="AA188">
        <v>5</v>
      </c>
      <c r="AB188">
        <v>60.5</v>
      </c>
      <c r="AC188">
        <v>-0.24</v>
      </c>
      <c r="AD188">
        <v>-5.44</v>
      </c>
      <c r="AE188">
        <v>-8.09</v>
      </c>
      <c r="AF188" s="1">
        <v>36416</v>
      </c>
      <c r="AG188" s="2">
        <v>39412.504861111112</v>
      </c>
      <c r="AH188">
        <v>-8</v>
      </c>
      <c r="AI188" t="s">
        <v>77</v>
      </c>
      <c r="AJ188" t="s">
        <v>77</v>
      </c>
      <c r="AK188">
        <v>21</v>
      </c>
      <c r="AL188" t="s">
        <v>77</v>
      </c>
      <c r="AM188">
        <v>0</v>
      </c>
      <c r="AN188">
        <v>0</v>
      </c>
      <c r="AO188">
        <v>0</v>
      </c>
      <c r="AP188">
        <v>0</v>
      </c>
      <c r="AQ188">
        <v>2</v>
      </c>
      <c r="AR188">
        <v>2489530</v>
      </c>
      <c r="AS188">
        <v>5793510</v>
      </c>
      <c r="AT188" t="s">
        <v>1111</v>
      </c>
      <c r="AU188">
        <v>1579527</v>
      </c>
      <c r="AV188">
        <v>5231878</v>
      </c>
      <c r="AW188" t="s">
        <v>1112</v>
      </c>
      <c r="AX188" t="s">
        <v>1113</v>
      </c>
      <c r="AY188">
        <v>23371</v>
      </c>
      <c r="AZ188" t="s">
        <v>85</v>
      </c>
      <c r="BA188">
        <v>-8</v>
      </c>
      <c r="BB188" t="s">
        <v>97</v>
      </c>
    </row>
    <row r="189" spans="1:54" x14ac:dyDescent="0.2">
      <c r="A189" t="s">
        <v>1114</v>
      </c>
      <c r="B189" t="s">
        <v>70</v>
      </c>
      <c r="C189" t="s">
        <v>71</v>
      </c>
      <c r="D189" t="s">
        <v>99</v>
      </c>
      <c r="E189" t="s">
        <v>100</v>
      </c>
      <c r="F189" t="s">
        <v>1087</v>
      </c>
      <c r="G189" t="s">
        <v>1088</v>
      </c>
      <c r="H189" t="s">
        <v>1087</v>
      </c>
      <c r="I189">
        <v>90</v>
      </c>
      <c r="J189">
        <v>150</v>
      </c>
      <c r="K189" t="s">
        <v>77</v>
      </c>
      <c r="L189" t="s">
        <v>116</v>
      </c>
      <c r="M189" t="s">
        <v>117</v>
      </c>
      <c r="N189" t="s">
        <v>78</v>
      </c>
      <c r="P189" t="s">
        <v>79</v>
      </c>
      <c r="R189" t="s">
        <v>80</v>
      </c>
      <c r="S189" t="s">
        <v>81</v>
      </c>
      <c r="T189">
        <v>0</v>
      </c>
      <c r="U189" t="s">
        <v>77</v>
      </c>
      <c r="V189" t="s">
        <v>77</v>
      </c>
      <c r="W189" t="s">
        <v>77</v>
      </c>
      <c r="X189" t="s">
        <v>77</v>
      </c>
      <c r="Y189" t="s">
        <v>77</v>
      </c>
      <c r="Z189" t="s">
        <v>77</v>
      </c>
      <c r="AA189">
        <v>4</v>
      </c>
      <c r="AB189">
        <v>63.6663</v>
      </c>
      <c r="AC189">
        <v>0</v>
      </c>
      <c r="AD189">
        <v>-15.71</v>
      </c>
      <c r="AE189">
        <v>-19.079999999999998</v>
      </c>
      <c r="AF189" s="2">
        <v>36853.392361111109</v>
      </c>
      <c r="AG189" s="1">
        <v>41810</v>
      </c>
      <c r="AH189">
        <v>-11.4</v>
      </c>
      <c r="AI189" t="s">
        <v>77</v>
      </c>
      <c r="AJ189" t="s">
        <v>77</v>
      </c>
      <c r="AK189">
        <v>0</v>
      </c>
      <c r="AL189" t="s">
        <v>77</v>
      </c>
      <c r="AM189">
        <v>0</v>
      </c>
      <c r="AN189">
        <v>0</v>
      </c>
      <c r="AO189">
        <v>0</v>
      </c>
      <c r="AP189">
        <v>0</v>
      </c>
      <c r="AQ189">
        <v>2</v>
      </c>
      <c r="AR189">
        <v>2489545</v>
      </c>
      <c r="AS189">
        <v>5792586</v>
      </c>
      <c r="AT189" t="s">
        <v>1115</v>
      </c>
      <c r="AU189">
        <v>1579542</v>
      </c>
      <c r="AV189">
        <v>5230955</v>
      </c>
      <c r="AW189" t="s">
        <v>1116</v>
      </c>
      <c r="AX189" t="s">
        <v>1117</v>
      </c>
      <c r="AY189">
        <v>23372</v>
      </c>
      <c r="AZ189" t="s">
        <v>85</v>
      </c>
      <c r="BA189">
        <v>-15.91</v>
      </c>
      <c r="BB189" t="s">
        <v>131</v>
      </c>
    </row>
    <row r="190" spans="1:54" x14ac:dyDescent="0.2">
      <c r="A190" t="s">
        <v>1118</v>
      </c>
      <c r="B190" t="s">
        <v>70</v>
      </c>
      <c r="C190" t="s">
        <v>71</v>
      </c>
      <c r="D190" t="s">
        <v>99</v>
      </c>
      <c r="E190" t="s">
        <v>100</v>
      </c>
      <c r="F190" t="s">
        <v>74</v>
      </c>
      <c r="G190" t="s">
        <v>1081</v>
      </c>
      <c r="H190" t="s">
        <v>1119</v>
      </c>
      <c r="I190">
        <v>36.6</v>
      </c>
      <c r="J190">
        <v>76</v>
      </c>
      <c r="K190" t="s">
        <v>77</v>
      </c>
      <c r="L190" t="s">
        <v>106</v>
      </c>
      <c r="M190" t="s">
        <v>107</v>
      </c>
      <c r="N190" t="s">
        <v>78</v>
      </c>
      <c r="P190" t="s">
        <v>108</v>
      </c>
      <c r="Q190" t="s">
        <v>109</v>
      </c>
      <c r="R190" t="s">
        <v>80</v>
      </c>
      <c r="S190" t="s">
        <v>81</v>
      </c>
      <c r="T190">
        <v>0</v>
      </c>
      <c r="U190" t="s">
        <v>77</v>
      </c>
      <c r="V190" t="s">
        <v>77</v>
      </c>
      <c r="W190" t="s">
        <v>77</v>
      </c>
      <c r="X190" t="s">
        <v>77</v>
      </c>
      <c r="Y190" t="s">
        <v>77</v>
      </c>
      <c r="Z190" t="s">
        <v>77</v>
      </c>
      <c r="AA190">
        <v>89</v>
      </c>
      <c r="AB190">
        <v>116.12</v>
      </c>
      <c r="AC190">
        <v>0</v>
      </c>
      <c r="AD190">
        <v>-26.06</v>
      </c>
      <c r="AE190">
        <v>-29</v>
      </c>
      <c r="AF190" s="2">
        <v>39536.559027777781</v>
      </c>
      <c r="AG190" s="2">
        <v>42438.489583333336</v>
      </c>
      <c r="AH190" t="s">
        <v>77</v>
      </c>
      <c r="AI190" t="s">
        <v>77</v>
      </c>
      <c r="AJ190" t="s">
        <v>77</v>
      </c>
      <c r="AK190">
        <v>0</v>
      </c>
      <c r="AL190" t="s">
        <v>77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2489571</v>
      </c>
      <c r="AS190">
        <v>5797400</v>
      </c>
      <c r="AT190" t="s">
        <v>1120</v>
      </c>
      <c r="AU190">
        <v>1579568</v>
      </c>
      <c r="AV190">
        <v>5235767</v>
      </c>
      <c r="AW190" t="s">
        <v>1121</v>
      </c>
      <c r="AX190" t="s">
        <v>1122</v>
      </c>
      <c r="AY190">
        <v>23373</v>
      </c>
      <c r="AZ190" t="s">
        <v>85</v>
      </c>
      <c r="BA190">
        <v>-27.6</v>
      </c>
      <c r="BB190" t="s">
        <v>131</v>
      </c>
    </row>
    <row r="191" spans="1:54" x14ac:dyDescent="0.2">
      <c r="A191" t="s">
        <v>1123</v>
      </c>
      <c r="B191" t="s">
        <v>70</v>
      </c>
      <c r="C191" t="s">
        <v>71</v>
      </c>
      <c r="D191" t="s">
        <v>99</v>
      </c>
      <c r="E191" t="s">
        <v>100</v>
      </c>
      <c r="F191" t="s">
        <v>74</v>
      </c>
      <c r="G191" t="s">
        <v>1124</v>
      </c>
      <c r="H191" t="s">
        <v>1125</v>
      </c>
      <c r="I191">
        <v>4.3499999999999996</v>
      </c>
      <c r="J191">
        <v>1200</v>
      </c>
      <c r="K191" t="s">
        <v>77</v>
      </c>
      <c r="L191" t="s">
        <v>318</v>
      </c>
      <c r="M191" t="s">
        <v>319</v>
      </c>
      <c r="N191" t="s">
        <v>78</v>
      </c>
      <c r="P191" t="s">
        <v>79</v>
      </c>
      <c r="R191" t="s">
        <v>80</v>
      </c>
      <c r="S191" t="s">
        <v>81</v>
      </c>
      <c r="T191">
        <v>0</v>
      </c>
      <c r="U191" t="s">
        <v>77</v>
      </c>
      <c r="V191" t="s">
        <v>77</v>
      </c>
      <c r="W191" t="s">
        <v>77</v>
      </c>
      <c r="X191" t="s">
        <v>77</v>
      </c>
      <c r="Y191" t="s">
        <v>77</v>
      </c>
      <c r="Z191" t="s">
        <v>77</v>
      </c>
      <c r="AA191">
        <v>4</v>
      </c>
      <c r="AB191">
        <v>59.68</v>
      </c>
      <c r="AC191">
        <v>0</v>
      </c>
      <c r="AD191">
        <v>-0.81</v>
      </c>
      <c r="AE191">
        <v>-1.91</v>
      </c>
      <c r="AF191" s="1">
        <v>36367</v>
      </c>
      <c r="AG191" s="2">
        <v>37010.493055555555</v>
      </c>
      <c r="AH191">
        <v>-9</v>
      </c>
      <c r="AI191" t="s">
        <v>77</v>
      </c>
      <c r="AJ191" t="s">
        <v>77</v>
      </c>
      <c r="AK191">
        <v>0</v>
      </c>
      <c r="AL191" t="s">
        <v>77</v>
      </c>
      <c r="AM191">
        <v>0</v>
      </c>
      <c r="AN191">
        <v>0</v>
      </c>
      <c r="AO191">
        <v>0</v>
      </c>
      <c r="AP191">
        <v>0</v>
      </c>
      <c r="AQ191">
        <v>2</v>
      </c>
      <c r="AR191">
        <v>2489438</v>
      </c>
      <c r="AS191">
        <v>5793440</v>
      </c>
      <c r="AT191" t="s">
        <v>1126</v>
      </c>
      <c r="AU191">
        <v>1579435</v>
      </c>
      <c r="AV191">
        <v>5231808</v>
      </c>
      <c r="AW191" t="s">
        <v>1127</v>
      </c>
      <c r="AX191" t="s">
        <v>1128</v>
      </c>
      <c r="AY191">
        <v>23378</v>
      </c>
      <c r="AZ191" t="s">
        <v>85</v>
      </c>
      <c r="BA191">
        <v>-1.89</v>
      </c>
      <c r="BB191" t="s">
        <v>330</v>
      </c>
    </row>
    <row r="192" spans="1:54" x14ac:dyDescent="0.2">
      <c r="A192" t="s">
        <v>1129</v>
      </c>
      <c r="B192" t="s">
        <v>70</v>
      </c>
      <c r="C192" t="s">
        <v>71</v>
      </c>
      <c r="D192" t="s">
        <v>139</v>
      </c>
      <c r="E192" t="s">
        <v>140</v>
      </c>
      <c r="F192" t="s">
        <v>222</v>
      </c>
      <c r="G192" t="s">
        <v>1075</v>
      </c>
      <c r="H192" t="s">
        <v>1130</v>
      </c>
      <c r="I192">
        <v>3.96</v>
      </c>
      <c r="J192">
        <v>1000</v>
      </c>
      <c r="K192" t="s">
        <v>77</v>
      </c>
      <c r="L192" t="s">
        <v>116</v>
      </c>
      <c r="M192" t="s">
        <v>117</v>
      </c>
      <c r="N192" t="s">
        <v>78</v>
      </c>
      <c r="P192" t="s">
        <v>79</v>
      </c>
      <c r="R192" t="s">
        <v>80</v>
      </c>
      <c r="S192" t="s">
        <v>81</v>
      </c>
      <c r="T192">
        <v>0</v>
      </c>
      <c r="U192" t="s">
        <v>77</v>
      </c>
      <c r="V192" t="s">
        <v>77</v>
      </c>
      <c r="W192" t="s">
        <v>77</v>
      </c>
      <c r="X192" t="s">
        <v>77</v>
      </c>
      <c r="Y192" t="s">
        <v>77</v>
      </c>
      <c r="Z192" t="s">
        <v>77</v>
      </c>
      <c r="AA192">
        <v>0</v>
      </c>
      <c r="AB192">
        <v>69.709999999999994</v>
      </c>
      <c r="AC192">
        <v>-0.1</v>
      </c>
      <c r="AD192" t="s">
        <v>77</v>
      </c>
      <c r="AE192" t="s">
        <v>77</v>
      </c>
      <c r="AF192" t="s">
        <v>77</v>
      </c>
      <c r="AG192" t="s">
        <v>77</v>
      </c>
      <c r="AH192">
        <v>-4.2</v>
      </c>
      <c r="AI192" t="s">
        <v>77</v>
      </c>
      <c r="AJ192" t="s">
        <v>77</v>
      </c>
      <c r="AK192">
        <v>0</v>
      </c>
      <c r="AL192" t="s">
        <v>77</v>
      </c>
      <c r="AM192">
        <v>0</v>
      </c>
      <c r="AN192">
        <v>0</v>
      </c>
      <c r="AO192">
        <v>0</v>
      </c>
      <c r="AP192">
        <v>0</v>
      </c>
      <c r="AQ192">
        <v>2</v>
      </c>
      <c r="AR192">
        <v>2489457</v>
      </c>
      <c r="AS192">
        <v>5790260</v>
      </c>
      <c r="AT192" t="s">
        <v>1131</v>
      </c>
      <c r="AU192">
        <v>1579454</v>
      </c>
      <c r="AV192">
        <v>5228629</v>
      </c>
      <c r="AW192" t="s">
        <v>1132</v>
      </c>
      <c r="AX192" t="s">
        <v>1133</v>
      </c>
      <c r="AY192">
        <v>23380</v>
      </c>
      <c r="AZ192" t="s">
        <v>85</v>
      </c>
      <c r="BA192" t="s">
        <v>77</v>
      </c>
      <c r="BB192" t="s">
        <v>207</v>
      </c>
    </row>
    <row r="193" spans="1:54" x14ac:dyDescent="0.2">
      <c r="A193" t="s">
        <v>1134</v>
      </c>
      <c r="B193" t="s">
        <v>70</v>
      </c>
      <c r="C193" t="s">
        <v>71</v>
      </c>
      <c r="D193" t="s">
        <v>139</v>
      </c>
      <c r="E193" t="s">
        <v>140</v>
      </c>
      <c r="F193" t="s">
        <v>74</v>
      </c>
      <c r="G193" t="s">
        <v>1135</v>
      </c>
      <c r="H193" t="s">
        <v>1136</v>
      </c>
      <c r="I193">
        <v>3</v>
      </c>
      <c r="J193">
        <v>530</v>
      </c>
      <c r="K193" t="s">
        <v>77</v>
      </c>
      <c r="L193" t="s">
        <v>104</v>
      </c>
      <c r="M193" t="s">
        <v>105</v>
      </c>
      <c r="N193" t="s">
        <v>78</v>
      </c>
      <c r="P193" t="s">
        <v>79</v>
      </c>
      <c r="R193" t="s">
        <v>80</v>
      </c>
      <c r="S193" t="s">
        <v>81</v>
      </c>
      <c r="T193">
        <v>0</v>
      </c>
      <c r="U193" t="s">
        <v>77</v>
      </c>
      <c r="V193" t="s">
        <v>77</v>
      </c>
      <c r="W193" t="s">
        <v>77</v>
      </c>
      <c r="X193" t="s">
        <v>77</v>
      </c>
      <c r="Y193" t="s">
        <v>77</v>
      </c>
      <c r="Z193" t="s">
        <v>77</v>
      </c>
      <c r="AA193">
        <v>3</v>
      </c>
      <c r="AB193">
        <v>59.97</v>
      </c>
      <c r="AC193">
        <v>0</v>
      </c>
      <c r="AD193">
        <v>-2.06</v>
      </c>
      <c r="AE193">
        <v>-2.8</v>
      </c>
      <c r="AF193" s="2">
        <v>36270.5</v>
      </c>
      <c r="AG193" s="2">
        <v>37013.59375</v>
      </c>
      <c r="AH193">
        <v>-6.9</v>
      </c>
      <c r="AI193">
        <v>9.1</v>
      </c>
      <c r="AJ193">
        <v>0.15</v>
      </c>
      <c r="AK193">
        <v>0</v>
      </c>
      <c r="AL193">
        <v>60.666670000000003</v>
      </c>
      <c r="AM193">
        <v>0</v>
      </c>
      <c r="AN193">
        <v>0</v>
      </c>
      <c r="AO193">
        <v>0</v>
      </c>
      <c r="AP193">
        <v>1</v>
      </c>
      <c r="AQ193">
        <v>2</v>
      </c>
      <c r="AR193">
        <v>2489013</v>
      </c>
      <c r="AS193">
        <v>5793039</v>
      </c>
      <c r="AT193" t="s">
        <v>1137</v>
      </c>
      <c r="AU193">
        <v>1579010</v>
      </c>
      <c r="AV193">
        <v>5231408</v>
      </c>
      <c r="AW193" t="s">
        <v>1138</v>
      </c>
      <c r="AX193" t="s">
        <v>1139</v>
      </c>
      <c r="AY193">
        <v>23384</v>
      </c>
      <c r="AZ193" t="s">
        <v>85</v>
      </c>
      <c r="BA193">
        <v>-2.8</v>
      </c>
      <c r="BB193" t="s">
        <v>131</v>
      </c>
    </row>
    <row r="194" spans="1:54" x14ac:dyDescent="0.2">
      <c r="A194" t="s">
        <v>1140</v>
      </c>
      <c r="B194" t="s">
        <v>70</v>
      </c>
      <c r="C194" t="s">
        <v>71</v>
      </c>
      <c r="D194" t="s">
        <v>99</v>
      </c>
      <c r="E194" t="s">
        <v>100</v>
      </c>
      <c r="F194" t="s">
        <v>74</v>
      </c>
      <c r="G194" t="s">
        <v>1135</v>
      </c>
      <c r="H194" t="s">
        <v>1136</v>
      </c>
      <c r="I194">
        <v>3</v>
      </c>
      <c r="J194">
        <v>800</v>
      </c>
      <c r="K194" t="s">
        <v>77</v>
      </c>
      <c r="L194" t="s">
        <v>318</v>
      </c>
      <c r="M194" t="s">
        <v>319</v>
      </c>
      <c r="N194" t="s">
        <v>891</v>
      </c>
      <c r="O194" t="s">
        <v>892</v>
      </c>
      <c r="P194" t="s">
        <v>79</v>
      </c>
      <c r="R194" t="s">
        <v>80</v>
      </c>
      <c r="S194" t="s">
        <v>81</v>
      </c>
      <c r="T194">
        <v>0</v>
      </c>
      <c r="U194" t="s">
        <v>77</v>
      </c>
      <c r="V194" t="s">
        <v>77</v>
      </c>
      <c r="W194" t="s">
        <v>77</v>
      </c>
      <c r="X194" t="s">
        <v>77</v>
      </c>
      <c r="Y194" t="s">
        <v>77</v>
      </c>
      <c r="Z194" t="s">
        <v>77</v>
      </c>
      <c r="AA194">
        <v>4</v>
      </c>
      <c r="AB194">
        <v>62.63</v>
      </c>
      <c r="AC194">
        <v>0</v>
      </c>
      <c r="AD194">
        <v>-2.2000000000000002</v>
      </c>
      <c r="AE194">
        <v>-2.63</v>
      </c>
      <c r="AF194" s="2">
        <v>36270.5</v>
      </c>
      <c r="AG194" s="2">
        <v>37006.590277777781</v>
      </c>
      <c r="AH194">
        <v>-6.8</v>
      </c>
      <c r="AI194" t="s">
        <v>77</v>
      </c>
      <c r="AJ194" t="s">
        <v>77</v>
      </c>
      <c r="AK194">
        <v>0</v>
      </c>
      <c r="AL194" t="s">
        <v>77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2488957</v>
      </c>
      <c r="AS194">
        <v>5793052</v>
      </c>
      <c r="AT194" t="s">
        <v>1141</v>
      </c>
      <c r="AU194">
        <v>1578954</v>
      </c>
      <c r="AV194">
        <v>5231421</v>
      </c>
      <c r="AW194" t="s">
        <v>1142</v>
      </c>
      <c r="AX194" t="s">
        <v>1143</v>
      </c>
      <c r="AY194">
        <v>23386</v>
      </c>
      <c r="AZ194" t="s">
        <v>85</v>
      </c>
      <c r="BA194">
        <v>-2.6</v>
      </c>
      <c r="BB194" t="s">
        <v>131</v>
      </c>
    </row>
    <row r="195" spans="1:54" x14ac:dyDescent="0.2">
      <c r="A195" t="s">
        <v>1144</v>
      </c>
      <c r="B195" t="s">
        <v>70</v>
      </c>
      <c r="C195" t="s">
        <v>71</v>
      </c>
      <c r="D195" t="s">
        <v>72</v>
      </c>
      <c r="E195" t="s">
        <v>73</v>
      </c>
      <c r="F195" t="s">
        <v>123</v>
      </c>
      <c r="G195" t="s">
        <v>1067</v>
      </c>
      <c r="H195" t="s">
        <v>1068</v>
      </c>
      <c r="I195">
        <v>120</v>
      </c>
      <c r="J195">
        <v>150</v>
      </c>
      <c r="K195" t="s">
        <v>77</v>
      </c>
      <c r="L195" t="s">
        <v>78</v>
      </c>
      <c r="N195" t="s">
        <v>78</v>
      </c>
      <c r="P195" t="s">
        <v>79</v>
      </c>
      <c r="R195" t="s">
        <v>80</v>
      </c>
      <c r="S195" t="s">
        <v>81</v>
      </c>
      <c r="T195">
        <v>0</v>
      </c>
      <c r="U195" t="s">
        <v>77</v>
      </c>
      <c r="V195" t="s">
        <v>77</v>
      </c>
      <c r="W195" t="s">
        <v>77</v>
      </c>
      <c r="X195" t="s">
        <v>77</v>
      </c>
      <c r="Y195" t="s">
        <v>77</v>
      </c>
      <c r="Z195" t="s">
        <v>77</v>
      </c>
      <c r="AA195">
        <v>0</v>
      </c>
      <c r="AB195" t="s">
        <v>77</v>
      </c>
      <c r="AC195">
        <v>0</v>
      </c>
      <c r="AD195" t="s">
        <v>77</v>
      </c>
      <c r="AE195" t="s">
        <v>77</v>
      </c>
      <c r="AF195" t="s">
        <v>77</v>
      </c>
      <c r="AG195" t="s">
        <v>77</v>
      </c>
      <c r="AH195">
        <v>-4.7</v>
      </c>
      <c r="AI195" t="s">
        <v>77</v>
      </c>
      <c r="AJ195" t="s">
        <v>77</v>
      </c>
      <c r="AK195">
        <v>0</v>
      </c>
      <c r="AL195" t="s">
        <v>77</v>
      </c>
      <c r="AM195">
        <v>0</v>
      </c>
      <c r="AN195">
        <v>0</v>
      </c>
      <c r="AO195">
        <v>0</v>
      </c>
      <c r="AP195">
        <v>0</v>
      </c>
      <c r="AQ195">
        <v>5</v>
      </c>
      <c r="AR195">
        <v>2489110</v>
      </c>
      <c r="AS195">
        <v>5789870</v>
      </c>
      <c r="AT195" t="s">
        <v>1145</v>
      </c>
      <c r="AU195">
        <v>1579107</v>
      </c>
      <c r="AV195">
        <v>5228240</v>
      </c>
      <c r="AW195" t="s">
        <v>1146</v>
      </c>
      <c r="AX195" t="s">
        <v>1147</v>
      </c>
      <c r="AY195">
        <v>23395</v>
      </c>
      <c r="AZ195" t="s">
        <v>85</v>
      </c>
      <c r="BA195" t="s">
        <v>77</v>
      </c>
      <c r="BB195" t="s">
        <v>308</v>
      </c>
    </row>
    <row r="196" spans="1:54" x14ac:dyDescent="0.2">
      <c r="A196" t="s">
        <v>1148</v>
      </c>
      <c r="B196" t="s">
        <v>70</v>
      </c>
      <c r="C196" t="s">
        <v>71</v>
      </c>
      <c r="D196" t="s">
        <v>139</v>
      </c>
      <c r="E196" t="s">
        <v>140</v>
      </c>
      <c r="F196" t="s">
        <v>196</v>
      </c>
      <c r="G196" t="s">
        <v>1088</v>
      </c>
      <c r="H196" t="s">
        <v>1087</v>
      </c>
      <c r="I196">
        <v>72.8</v>
      </c>
      <c r="J196">
        <v>150</v>
      </c>
      <c r="K196" s="1">
        <v>28263</v>
      </c>
      <c r="L196" t="s">
        <v>318</v>
      </c>
      <c r="M196" t="s">
        <v>319</v>
      </c>
      <c r="N196" t="s">
        <v>78</v>
      </c>
      <c r="P196" t="s">
        <v>79</v>
      </c>
      <c r="R196" t="s">
        <v>80</v>
      </c>
      <c r="S196" t="s">
        <v>81</v>
      </c>
      <c r="T196">
        <v>0</v>
      </c>
      <c r="U196" t="s">
        <v>77</v>
      </c>
      <c r="V196" t="s">
        <v>77</v>
      </c>
      <c r="W196" t="s">
        <v>77</v>
      </c>
      <c r="X196" t="s">
        <v>77</v>
      </c>
      <c r="Y196" t="s">
        <v>77</v>
      </c>
      <c r="Z196" t="s">
        <v>77</v>
      </c>
      <c r="AA196">
        <v>5</v>
      </c>
      <c r="AB196">
        <v>73</v>
      </c>
      <c r="AC196">
        <v>-0.28000000000000003</v>
      </c>
      <c r="AD196">
        <v>-4.4550000000000001</v>
      </c>
      <c r="AE196">
        <v>-6.29</v>
      </c>
      <c r="AF196" s="2">
        <v>36251.5</v>
      </c>
      <c r="AG196" s="1">
        <v>38260</v>
      </c>
      <c r="AH196">
        <v>-6.2</v>
      </c>
      <c r="AI196" t="s">
        <v>77</v>
      </c>
      <c r="AJ196" t="s">
        <v>77</v>
      </c>
      <c r="AK196">
        <v>12</v>
      </c>
      <c r="AL196" t="s">
        <v>77</v>
      </c>
      <c r="AM196">
        <v>0</v>
      </c>
      <c r="AN196">
        <v>0</v>
      </c>
      <c r="AO196">
        <v>0</v>
      </c>
      <c r="AP196">
        <v>0</v>
      </c>
      <c r="AQ196">
        <v>2</v>
      </c>
      <c r="AR196">
        <v>2489106</v>
      </c>
      <c r="AS196">
        <v>5791532</v>
      </c>
      <c r="AT196" t="s">
        <v>1149</v>
      </c>
      <c r="AU196">
        <v>1579103</v>
      </c>
      <c r="AV196">
        <v>5229901</v>
      </c>
      <c r="AW196" t="s">
        <v>1150</v>
      </c>
      <c r="AX196" t="s">
        <v>1151</v>
      </c>
      <c r="AY196">
        <v>23396</v>
      </c>
      <c r="AZ196" t="s">
        <v>85</v>
      </c>
      <c r="BA196">
        <v>-6.2</v>
      </c>
      <c r="BB196" t="s">
        <v>1152</v>
      </c>
    </row>
    <row r="197" spans="1:54" x14ac:dyDescent="0.2">
      <c r="A197" t="s">
        <v>1153</v>
      </c>
      <c r="B197" t="s">
        <v>70</v>
      </c>
      <c r="C197" t="s">
        <v>71</v>
      </c>
      <c r="D197" t="s">
        <v>99</v>
      </c>
      <c r="E197" t="s">
        <v>100</v>
      </c>
      <c r="F197" t="s">
        <v>74</v>
      </c>
      <c r="G197" t="s">
        <v>1135</v>
      </c>
      <c r="H197" t="s">
        <v>1154</v>
      </c>
      <c r="I197">
        <v>42</v>
      </c>
      <c r="J197">
        <v>150</v>
      </c>
      <c r="K197" s="1">
        <v>33787</v>
      </c>
      <c r="L197" t="s">
        <v>104</v>
      </c>
      <c r="M197" t="s">
        <v>105</v>
      </c>
      <c r="N197" t="s">
        <v>78</v>
      </c>
      <c r="P197" t="s">
        <v>79</v>
      </c>
      <c r="R197" t="s">
        <v>80</v>
      </c>
      <c r="S197" t="s">
        <v>81</v>
      </c>
      <c r="T197">
        <v>1</v>
      </c>
      <c r="U197">
        <v>39.5</v>
      </c>
      <c r="V197" t="s">
        <v>77</v>
      </c>
      <c r="W197" t="s">
        <v>77</v>
      </c>
      <c r="X197">
        <v>42</v>
      </c>
      <c r="Y197" t="s">
        <v>77</v>
      </c>
      <c r="Z197" t="s">
        <v>77</v>
      </c>
      <c r="AA197">
        <v>43</v>
      </c>
      <c r="AB197">
        <v>68.479529999999997</v>
      </c>
      <c r="AC197">
        <v>0</v>
      </c>
      <c r="AD197">
        <v>-13.2</v>
      </c>
      <c r="AE197">
        <v>-16.600000000000001</v>
      </c>
      <c r="AF197" s="2">
        <v>36475.472222222219</v>
      </c>
      <c r="AG197" s="2">
        <v>39945.75</v>
      </c>
      <c r="AH197">
        <v>-14</v>
      </c>
      <c r="AI197">
        <v>1.5</v>
      </c>
      <c r="AJ197">
        <v>23.5</v>
      </c>
      <c r="AK197">
        <v>12</v>
      </c>
      <c r="AL197">
        <v>6.3829999999999998E-2</v>
      </c>
      <c r="AM197">
        <v>0</v>
      </c>
      <c r="AN197">
        <v>0</v>
      </c>
      <c r="AO197">
        <v>0</v>
      </c>
      <c r="AP197">
        <v>1</v>
      </c>
      <c r="AQ197">
        <v>2</v>
      </c>
      <c r="AR197">
        <v>2489178</v>
      </c>
      <c r="AS197">
        <v>5792629</v>
      </c>
      <c r="AT197" t="s">
        <v>1155</v>
      </c>
      <c r="AU197">
        <v>1579175</v>
      </c>
      <c r="AV197">
        <v>5230998</v>
      </c>
      <c r="AW197" t="s">
        <v>1156</v>
      </c>
      <c r="AX197" t="s">
        <v>1157</v>
      </c>
      <c r="AY197">
        <v>23397</v>
      </c>
      <c r="AZ197" t="s">
        <v>85</v>
      </c>
      <c r="BA197">
        <v>-13.31</v>
      </c>
      <c r="BB197" t="s">
        <v>97</v>
      </c>
    </row>
    <row r="198" spans="1:54" x14ac:dyDescent="0.2">
      <c r="A198" t="s">
        <v>1158</v>
      </c>
      <c r="B198" t="s">
        <v>70</v>
      </c>
      <c r="C198" t="s">
        <v>71</v>
      </c>
      <c r="D198" t="s">
        <v>99</v>
      </c>
      <c r="E198" t="s">
        <v>100</v>
      </c>
      <c r="F198" t="s">
        <v>74</v>
      </c>
      <c r="G198" t="s">
        <v>1159</v>
      </c>
      <c r="H198" t="s">
        <v>1160</v>
      </c>
      <c r="I198">
        <v>66</v>
      </c>
      <c r="J198">
        <v>150</v>
      </c>
      <c r="K198" s="1">
        <v>36124</v>
      </c>
      <c r="L198" t="s">
        <v>318</v>
      </c>
      <c r="M198" t="s">
        <v>319</v>
      </c>
      <c r="N198" t="s">
        <v>347</v>
      </c>
      <c r="O198" t="s">
        <v>348</v>
      </c>
      <c r="P198" t="s">
        <v>108</v>
      </c>
      <c r="Q198" t="s">
        <v>109</v>
      </c>
      <c r="R198" t="s">
        <v>80</v>
      </c>
      <c r="S198" t="s">
        <v>81</v>
      </c>
      <c r="T198">
        <v>3</v>
      </c>
      <c r="U198">
        <v>63</v>
      </c>
      <c r="V198" t="s">
        <v>77</v>
      </c>
      <c r="W198" t="s">
        <v>77</v>
      </c>
      <c r="X198">
        <v>66</v>
      </c>
      <c r="Y198" t="s">
        <v>77</v>
      </c>
      <c r="Z198" t="s">
        <v>77</v>
      </c>
      <c r="AA198">
        <v>193</v>
      </c>
      <c r="AB198">
        <v>86.79</v>
      </c>
      <c r="AC198">
        <v>-0.55000000000000004</v>
      </c>
      <c r="AD198">
        <v>-30.31</v>
      </c>
      <c r="AE198">
        <v>-34.07</v>
      </c>
      <c r="AF198" s="2">
        <v>36383.694444444445</v>
      </c>
      <c r="AG198" s="2">
        <v>42438.486111111109</v>
      </c>
      <c r="AH198">
        <v>-33.320999999999998</v>
      </c>
      <c r="AI198">
        <v>2.5</v>
      </c>
      <c r="AJ198">
        <v>5</v>
      </c>
      <c r="AK198">
        <v>11</v>
      </c>
      <c r="AL198">
        <v>0.5</v>
      </c>
      <c r="AM198">
        <v>0</v>
      </c>
      <c r="AN198">
        <v>0</v>
      </c>
      <c r="AO198">
        <v>0</v>
      </c>
      <c r="AP198">
        <v>1</v>
      </c>
      <c r="AQ198">
        <v>2</v>
      </c>
      <c r="AR198">
        <v>2489178</v>
      </c>
      <c r="AS198">
        <v>5795554</v>
      </c>
      <c r="AT198" t="s">
        <v>1161</v>
      </c>
      <c r="AU198">
        <v>1579175</v>
      </c>
      <c r="AV198">
        <v>5233922</v>
      </c>
      <c r="AW198" t="s">
        <v>1162</v>
      </c>
      <c r="AX198" t="s">
        <v>1163</v>
      </c>
      <c r="AY198">
        <v>23398</v>
      </c>
      <c r="AZ198" t="s">
        <v>85</v>
      </c>
      <c r="BA198">
        <v>-32.4</v>
      </c>
      <c r="BB198" t="s">
        <v>308</v>
      </c>
    </row>
    <row r="199" spans="1:54" x14ac:dyDescent="0.2">
      <c r="A199" t="s">
        <v>1164</v>
      </c>
      <c r="B199" t="s">
        <v>70</v>
      </c>
      <c r="C199" t="s">
        <v>71</v>
      </c>
      <c r="D199" t="s">
        <v>99</v>
      </c>
      <c r="E199" t="s">
        <v>100</v>
      </c>
      <c r="F199" t="s">
        <v>123</v>
      </c>
      <c r="G199" t="s">
        <v>1165</v>
      </c>
      <c r="H199" t="s">
        <v>1166</v>
      </c>
      <c r="I199">
        <v>89.7</v>
      </c>
      <c r="J199">
        <v>200</v>
      </c>
      <c r="K199" s="1">
        <v>37132</v>
      </c>
      <c r="L199" t="s">
        <v>104</v>
      </c>
      <c r="M199" t="s">
        <v>105</v>
      </c>
      <c r="N199" t="s">
        <v>106</v>
      </c>
      <c r="O199" t="s">
        <v>107</v>
      </c>
      <c r="P199" t="s">
        <v>108</v>
      </c>
      <c r="Q199" t="s">
        <v>109</v>
      </c>
      <c r="R199" t="s">
        <v>80</v>
      </c>
      <c r="S199" t="s">
        <v>81</v>
      </c>
      <c r="T199">
        <v>3</v>
      </c>
      <c r="U199">
        <v>86.7</v>
      </c>
      <c r="V199" t="s">
        <v>77</v>
      </c>
      <c r="W199" t="s">
        <v>77</v>
      </c>
      <c r="X199">
        <v>89.7</v>
      </c>
      <c r="Y199" t="s">
        <v>77</v>
      </c>
      <c r="Z199" t="s">
        <v>77</v>
      </c>
      <c r="AA199">
        <v>83</v>
      </c>
      <c r="AB199">
        <v>70.849999999999994</v>
      </c>
      <c r="AC199">
        <v>-0.5</v>
      </c>
      <c r="AD199">
        <v>-5.46</v>
      </c>
      <c r="AE199">
        <v>-24.7</v>
      </c>
      <c r="AF199" s="1">
        <v>38187</v>
      </c>
      <c r="AG199" s="2">
        <v>42438.347222222219</v>
      </c>
      <c r="AH199">
        <v>-5.0999999999999996</v>
      </c>
      <c r="AI199">
        <v>32.580240000000003</v>
      </c>
      <c r="AJ199">
        <v>37.799999999999997</v>
      </c>
      <c r="AK199">
        <v>28</v>
      </c>
      <c r="AL199">
        <v>0.86191099999999998</v>
      </c>
      <c r="AM199">
        <v>0</v>
      </c>
      <c r="AN199">
        <v>0</v>
      </c>
      <c r="AO199">
        <v>0</v>
      </c>
      <c r="AP199">
        <v>2</v>
      </c>
      <c r="AQ199">
        <v>1</v>
      </c>
      <c r="AR199">
        <v>2488925</v>
      </c>
      <c r="AS199">
        <v>5788963</v>
      </c>
      <c r="AT199" t="s">
        <v>1167</v>
      </c>
      <c r="AU199">
        <v>1578922</v>
      </c>
      <c r="AV199">
        <v>5227333</v>
      </c>
      <c r="AW199" t="s">
        <v>1168</v>
      </c>
      <c r="AX199" t="s">
        <v>1169</v>
      </c>
      <c r="AY199">
        <v>23404</v>
      </c>
      <c r="AZ199" t="s">
        <v>85</v>
      </c>
      <c r="BA199">
        <v>-5.6</v>
      </c>
      <c r="BB199" t="s">
        <v>97</v>
      </c>
    </row>
    <row r="200" spans="1:54" x14ac:dyDescent="0.2">
      <c r="A200" t="s">
        <v>1170</v>
      </c>
      <c r="B200" t="s">
        <v>70</v>
      </c>
      <c r="C200" t="s">
        <v>71</v>
      </c>
      <c r="D200" t="s">
        <v>228</v>
      </c>
      <c r="E200" t="s">
        <v>229</v>
      </c>
      <c r="F200" t="s">
        <v>196</v>
      </c>
      <c r="G200" t="s">
        <v>276</v>
      </c>
      <c r="H200" t="s">
        <v>1171</v>
      </c>
      <c r="I200">
        <v>4.57</v>
      </c>
      <c r="J200">
        <v>1000</v>
      </c>
      <c r="K200" t="s">
        <v>77</v>
      </c>
      <c r="L200" t="s">
        <v>78</v>
      </c>
      <c r="N200" t="s">
        <v>78</v>
      </c>
      <c r="P200" t="s">
        <v>79</v>
      </c>
      <c r="R200" t="s">
        <v>80</v>
      </c>
      <c r="S200" t="s">
        <v>81</v>
      </c>
      <c r="T200">
        <v>0</v>
      </c>
      <c r="U200" t="s">
        <v>77</v>
      </c>
      <c r="V200" t="s">
        <v>77</v>
      </c>
      <c r="W200" t="s">
        <v>77</v>
      </c>
      <c r="X200" t="s">
        <v>77</v>
      </c>
      <c r="Y200" t="s">
        <v>77</v>
      </c>
      <c r="Z200" t="s">
        <v>77</v>
      </c>
      <c r="AA200">
        <v>0</v>
      </c>
      <c r="AB200">
        <v>73.11</v>
      </c>
      <c r="AC200">
        <v>0</v>
      </c>
      <c r="AD200" t="s">
        <v>77</v>
      </c>
      <c r="AE200" t="s">
        <v>77</v>
      </c>
      <c r="AF200" t="s">
        <v>77</v>
      </c>
      <c r="AG200" t="s">
        <v>77</v>
      </c>
      <c r="AH200">
        <v>-4.5</v>
      </c>
      <c r="AI200" t="s">
        <v>77</v>
      </c>
      <c r="AJ200" t="s">
        <v>77</v>
      </c>
      <c r="AK200">
        <v>0</v>
      </c>
      <c r="AL200" t="s">
        <v>77</v>
      </c>
      <c r="AM200">
        <v>0</v>
      </c>
      <c r="AN200">
        <v>0</v>
      </c>
      <c r="AO200">
        <v>0</v>
      </c>
      <c r="AP200">
        <v>0</v>
      </c>
      <c r="AQ200">
        <v>4</v>
      </c>
      <c r="AR200">
        <v>2489100</v>
      </c>
      <c r="AS200">
        <v>5792100</v>
      </c>
      <c r="AT200" t="s">
        <v>1172</v>
      </c>
      <c r="AU200">
        <v>1579097</v>
      </c>
      <c r="AV200">
        <v>5230469</v>
      </c>
      <c r="AW200" t="s">
        <v>1173</v>
      </c>
      <c r="AX200" t="s">
        <v>1174</v>
      </c>
      <c r="AY200">
        <v>23418</v>
      </c>
      <c r="AZ200" t="s">
        <v>85</v>
      </c>
      <c r="BA200">
        <v>-3.3</v>
      </c>
      <c r="BB200" t="s">
        <v>131</v>
      </c>
    </row>
    <row r="201" spans="1:54" x14ac:dyDescent="0.2">
      <c r="A201" t="s">
        <v>1175</v>
      </c>
      <c r="B201" t="s">
        <v>735</v>
      </c>
      <c r="C201" t="s">
        <v>736</v>
      </c>
      <c r="D201" t="s">
        <v>139</v>
      </c>
      <c r="E201" t="s">
        <v>140</v>
      </c>
      <c r="F201" t="s">
        <v>222</v>
      </c>
      <c r="G201" t="s">
        <v>737</v>
      </c>
      <c r="H201" t="s">
        <v>738</v>
      </c>
      <c r="I201" t="s">
        <v>77</v>
      </c>
      <c r="J201" t="s">
        <v>77</v>
      </c>
      <c r="K201" t="s">
        <v>77</v>
      </c>
      <c r="L201" t="s">
        <v>78</v>
      </c>
      <c r="N201" t="s">
        <v>78</v>
      </c>
      <c r="P201" t="s">
        <v>79</v>
      </c>
      <c r="R201" t="s">
        <v>80</v>
      </c>
      <c r="S201" t="s">
        <v>81</v>
      </c>
      <c r="T201">
        <v>0</v>
      </c>
      <c r="U201" t="s">
        <v>77</v>
      </c>
      <c r="V201" t="s">
        <v>77</v>
      </c>
      <c r="W201" t="s">
        <v>77</v>
      </c>
      <c r="X201" t="s">
        <v>77</v>
      </c>
      <c r="Y201" t="s">
        <v>77</v>
      </c>
      <c r="Z201" t="s">
        <v>77</v>
      </c>
      <c r="AA201">
        <v>0</v>
      </c>
      <c r="AB201">
        <v>75.510000000000005</v>
      </c>
      <c r="AC201">
        <v>0</v>
      </c>
      <c r="AD201" t="s">
        <v>77</v>
      </c>
      <c r="AE201" t="s">
        <v>77</v>
      </c>
      <c r="AF201" t="s">
        <v>77</v>
      </c>
      <c r="AG201" t="s">
        <v>77</v>
      </c>
      <c r="AH201" t="s">
        <v>77</v>
      </c>
      <c r="AI201" t="s">
        <v>77</v>
      </c>
      <c r="AJ201" t="s">
        <v>77</v>
      </c>
      <c r="AK201">
        <v>0</v>
      </c>
      <c r="AL201" t="s">
        <v>77</v>
      </c>
      <c r="AM201">
        <v>0</v>
      </c>
      <c r="AN201">
        <v>0</v>
      </c>
      <c r="AO201">
        <v>0</v>
      </c>
      <c r="AP201">
        <v>0</v>
      </c>
      <c r="AQ201">
        <v>4</v>
      </c>
      <c r="AR201">
        <v>2488800</v>
      </c>
      <c r="AS201">
        <v>5791000</v>
      </c>
      <c r="AT201" t="s">
        <v>1176</v>
      </c>
      <c r="AU201">
        <v>1578797</v>
      </c>
      <c r="AV201">
        <v>5229369</v>
      </c>
      <c r="AW201" t="s">
        <v>1177</v>
      </c>
      <c r="AX201" t="s">
        <v>1178</v>
      </c>
      <c r="AY201">
        <v>23428</v>
      </c>
      <c r="AZ201" t="s">
        <v>85</v>
      </c>
      <c r="BA201">
        <v>-1.21</v>
      </c>
      <c r="BB201" t="s">
        <v>131</v>
      </c>
    </row>
    <row r="202" spans="1:54" x14ac:dyDescent="0.2">
      <c r="A202" t="s">
        <v>1179</v>
      </c>
      <c r="B202" t="s">
        <v>70</v>
      </c>
      <c r="C202" t="s">
        <v>71</v>
      </c>
      <c r="D202" t="s">
        <v>139</v>
      </c>
      <c r="E202" t="s">
        <v>140</v>
      </c>
      <c r="F202" t="s">
        <v>1180</v>
      </c>
      <c r="G202" t="s">
        <v>1181</v>
      </c>
      <c r="H202" t="s">
        <v>1182</v>
      </c>
      <c r="I202">
        <v>6.7</v>
      </c>
      <c r="J202">
        <v>900</v>
      </c>
      <c r="K202" t="s">
        <v>77</v>
      </c>
      <c r="L202" t="s">
        <v>78</v>
      </c>
      <c r="N202" t="s">
        <v>78</v>
      </c>
      <c r="P202" t="s">
        <v>79</v>
      </c>
      <c r="R202" t="s">
        <v>80</v>
      </c>
      <c r="S202" t="s">
        <v>81</v>
      </c>
      <c r="T202">
        <v>0</v>
      </c>
      <c r="U202" t="s">
        <v>77</v>
      </c>
      <c r="V202" t="s">
        <v>77</v>
      </c>
      <c r="W202" t="s">
        <v>77</v>
      </c>
      <c r="X202" t="s">
        <v>77</v>
      </c>
      <c r="Y202" t="s">
        <v>77</v>
      </c>
      <c r="Z202" t="s">
        <v>77</v>
      </c>
      <c r="AA202">
        <v>1</v>
      </c>
      <c r="AB202">
        <v>70.56</v>
      </c>
      <c r="AC202">
        <v>0</v>
      </c>
      <c r="AD202">
        <v>-3.4180000000000001</v>
      </c>
      <c r="AE202">
        <v>-3.4180000000000001</v>
      </c>
      <c r="AF202" s="1">
        <v>36442</v>
      </c>
      <c r="AG202" s="1">
        <v>36442</v>
      </c>
      <c r="AH202">
        <v>-5.3</v>
      </c>
      <c r="AI202" t="s">
        <v>77</v>
      </c>
      <c r="AJ202" t="s">
        <v>77</v>
      </c>
      <c r="AK202">
        <v>0</v>
      </c>
      <c r="AL202" t="s">
        <v>77</v>
      </c>
      <c r="AM202">
        <v>0</v>
      </c>
      <c r="AN202">
        <v>0</v>
      </c>
      <c r="AO202">
        <v>0</v>
      </c>
      <c r="AP202">
        <v>0</v>
      </c>
      <c r="AQ202">
        <v>2</v>
      </c>
      <c r="AR202">
        <v>2488743</v>
      </c>
      <c r="AS202">
        <v>5790023</v>
      </c>
      <c r="AT202" t="s">
        <v>1183</v>
      </c>
      <c r="AU202">
        <v>1578740</v>
      </c>
      <c r="AV202">
        <v>5228393</v>
      </c>
      <c r="AW202" t="s">
        <v>1184</v>
      </c>
      <c r="AX202" t="s">
        <v>1185</v>
      </c>
      <c r="AY202">
        <v>23444</v>
      </c>
      <c r="AZ202" t="s">
        <v>85</v>
      </c>
      <c r="BA202">
        <v>-3.4180000000000001</v>
      </c>
      <c r="BB202" t="s">
        <v>131</v>
      </c>
    </row>
    <row r="203" spans="1:54" x14ac:dyDescent="0.2">
      <c r="A203" t="s">
        <v>1186</v>
      </c>
      <c r="B203" t="s">
        <v>70</v>
      </c>
      <c r="C203" t="s">
        <v>71</v>
      </c>
      <c r="D203" t="s">
        <v>139</v>
      </c>
      <c r="E203" t="s">
        <v>140</v>
      </c>
      <c r="F203" t="s">
        <v>222</v>
      </c>
      <c r="G203" t="s">
        <v>1187</v>
      </c>
      <c r="H203" t="s">
        <v>1188</v>
      </c>
      <c r="I203" t="s">
        <v>77</v>
      </c>
      <c r="J203">
        <v>900</v>
      </c>
      <c r="K203" t="s">
        <v>77</v>
      </c>
      <c r="L203" t="s">
        <v>78</v>
      </c>
      <c r="N203" t="s">
        <v>78</v>
      </c>
      <c r="P203" t="s">
        <v>79</v>
      </c>
      <c r="R203" t="s">
        <v>80</v>
      </c>
      <c r="S203" t="s">
        <v>81</v>
      </c>
      <c r="T203">
        <v>0</v>
      </c>
      <c r="U203" t="s">
        <v>77</v>
      </c>
      <c r="V203" t="s">
        <v>77</v>
      </c>
      <c r="W203" t="s">
        <v>77</v>
      </c>
      <c r="X203" t="s">
        <v>77</v>
      </c>
      <c r="Y203" t="s">
        <v>77</v>
      </c>
      <c r="Z203" t="s">
        <v>77</v>
      </c>
      <c r="AA203">
        <v>1</v>
      </c>
      <c r="AB203">
        <v>74.17</v>
      </c>
      <c r="AC203">
        <v>0</v>
      </c>
      <c r="AD203">
        <v>-2.8</v>
      </c>
      <c r="AE203">
        <v>-2.8</v>
      </c>
      <c r="AF203" s="2">
        <v>36413.6875</v>
      </c>
      <c r="AG203" s="2">
        <v>36413.6875</v>
      </c>
      <c r="AH203" t="s">
        <v>77</v>
      </c>
      <c r="AI203" t="s">
        <v>77</v>
      </c>
      <c r="AJ203" t="s">
        <v>77</v>
      </c>
      <c r="AK203">
        <v>0</v>
      </c>
      <c r="AL203" t="s">
        <v>77</v>
      </c>
      <c r="AM203">
        <v>0</v>
      </c>
      <c r="AN203">
        <v>0</v>
      </c>
      <c r="AO203">
        <v>0</v>
      </c>
      <c r="AP203">
        <v>0</v>
      </c>
      <c r="AQ203">
        <v>2</v>
      </c>
      <c r="AR203">
        <v>2488743</v>
      </c>
      <c r="AS203">
        <v>5790023</v>
      </c>
      <c r="AT203" t="s">
        <v>1183</v>
      </c>
      <c r="AU203">
        <v>1578740</v>
      </c>
      <c r="AV203">
        <v>5228393</v>
      </c>
      <c r="AW203" t="s">
        <v>1184</v>
      </c>
      <c r="AX203" t="s">
        <v>1189</v>
      </c>
      <c r="AY203">
        <v>23446</v>
      </c>
      <c r="AZ203" t="s">
        <v>85</v>
      </c>
      <c r="BA203">
        <v>-2.8</v>
      </c>
      <c r="BB203" t="s">
        <v>131</v>
      </c>
    </row>
    <row r="204" spans="1:54" x14ac:dyDescent="0.2">
      <c r="A204" t="s">
        <v>1190</v>
      </c>
      <c r="B204" t="s">
        <v>70</v>
      </c>
      <c r="C204" t="s">
        <v>71</v>
      </c>
      <c r="D204" t="s">
        <v>139</v>
      </c>
      <c r="E204" t="s">
        <v>140</v>
      </c>
      <c r="F204" t="s">
        <v>773</v>
      </c>
      <c r="G204" t="s">
        <v>488</v>
      </c>
      <c r="H204" t="s">
        <v>774</v>
      </c>
      <c r="I204">
        <v>9.14</v>
      </c>
      <c r="J204">
        <v>900</v>
      </c>
      <c r="K204" t="s">
        <v>77</v>
      </c>
      <c r="L204" t="s">
        <v>78</v>
      </c>
      <c r="N204" t="s">
        <v>78</v>
      </c>
      <c r="P204" t="s">
        <v>79</v>
      </c>
      <c r="R204" t="s">
        <v>80</v>
      </c>
      <c r="S204" t="s">
        <v>81</v>
      </c>
      <c r="T204">
        <v>0</v>
      </c>
      <c r="U204" t="s">
        <v>77</v>
      </c>
      <c r="V204" t="s">
        <v>77</v>
      </c>
      <c r="W204" t="s">
        <v>77</v>
      </c>
      <c r="X204" t="s">
        <v>77</v>
      </c>
      <c r="Y204" t="s">
        <v>77</v>
      </c>
      <c r="Z204" t="s">
        <v>77</v>
      </c>
      <c r="AA204">
        <v>1</v>
      </c>
      <c r="AB204">
        <v>74.17</v>
      </c>
      <c r="AC204">
        <v>0</v>
      </c>
      <c r="AD204">
        <v>-3.99</v>
      </c>
      <c r="AE204">
        <v>-3.99</v>
      </c>
      <c r="AF204" s="2">
        <v>36407.580555555556</v>
      </c>
      <c r="AG204" s="2">
        <v>36407.580555555556</v>
      </c>
      <c r="AH204">
        <v>-5.3</v>
      </c>
      <c r="AI204" t="s">
        <v>77</v>
      </c>
      <c r="AJ204" t="s">
        <v>77</v>
      </c>
      <c r="AK204">
        <v>0</v>
      </c>
      <c r="AL204" t="s">
        <v>77</v>
      </c>
      <c r="AM204">
        <v>0</v>
      </c>
      <c r="AN204">
        <v>0</v>
      </c>
      <c r="AO204">
        <v>0</v>
      </c>
      <c r="AP204">
        <v>0</v>
      </c>
      <c r="AQ204">
        <v>2</v>
      </c>
      <c r="AR204">
        <v>2488743</v>
      </c>
      <c r="AS204">
        <v>5790023</v>
      </c>
      <c r="AT204" t="s">
        <v>1183</v>
      </c>
      <c r="AU204">
        <v>1578740</v>
      </c>
      <c r="AV204">
        <v>5228393</v>
      </c>
      <c r="AW204" t="s">
        <v>1184</v>
      </c>
      <c r="AX204" t="s">
        <v>1191</v>
      </c>
      <c r="AY204">
        <v>23447</v>
      </c>
      <c r="AZ204" t="s">
        <v>85</v>
      </c>
      <c r="BA204">
        <v>-3.99</v>
      </c>
      <c r="BB204" t="s">
        <v>131</v>
      </c>
    </row>
    <row r="205" spans="1:54" x14ac:dyDescent="0.2">
      <c r="A205" t="s">
        <v>1192</v>
      </c>
      <c r="B205" t="s">
        <v>70</v>
      </c>
      <c r="C205" t="s">
        <v>71</v>
      </c>
      <c r="D205" t="s">
        <v>99</v>
      </c>
      <c r="E205" t="s">
        <v>100</v>
      </c>
      <c r="F205" t="s">
        <v>74</v>
      </c>
      <c r="G205" t="s">
        <v>1193</v>
      </c>
      <c r="H205" t="s">
        <v>1194</v>
      </c>
      <c r="I205">
        <v>42.6</v>
      </c>
      <c r="J205">
        <v>76</v>
      </c>
      <c r="K205" t="s">
        <v>77</v>
      </c>
      <c r="L205" t="s">
        <v>106</v>
      </c>
      <c r="M205" t="s">
        <v>107</v>
      </c>
      <c r="N205" t="s">
        <v>78</v>
      </c>
      <c r="P205" t="s">
        <v>495</v>
      </c>
      <c r="Q205" t="s">
        <v>496</v>
      </c>
      <c r="R205" t="s">
        <v>80</v>
      </c>
      <c r="S205" t="s">
        <v>81</v>
      </c>
      <c r="T205">
        <v>0</v>
      </c>
      <c r="U205" t="s">
        <v>77</v>
      </c>
      <c r="V205" t="s">
        <v>77</v>
      </c>
      <c r="W205" t="s">
        <v>77</v>
      </c>
      <c r="X205" t="s">
        <v>77</v>
      </c>
      <c r="Y205" t="s">
        <v>77</v>
      </c>
      <c r="Z205" t="s">
        <v>77</v>
      </c>
      <c r="AA205">
        <v>44</v>
      </c>
      <c r="AB205">
        <v>107.14</v>
      </c>
      <c r="AC205">
        <v>-0.4</v>
      </c>
      <c r="AD205">
        <v>-21.33</v>
      </c>
      <c r="AE205">
        <v>-23.63</v>
      </c>
      <c r="AF205" s="2">
        <v>36847.611111111109</v>
      </c>
      <c r="AG205" s="2">
        <v>40498.466666666667</v>
      </c>
      <c r="AH205">
        <v>-21.4</v>
      </c>
      <c r="AI205" t="s">
        <v>77</v>
      </c>
      <c r="AJ205" t="s">
        <v>77</v>
      </c>
      <c r="AK205">
        <v>0</v>
      </c>
      <c r="AL205" t="s">
        <v>77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2488737</v>
      </c>
      <c r="AS205">
        <v>5796872</v>
      </c>
      <c r="AT205" t="s">
        <v>1195</v>
      </c>
      <c r="AU205">
        <v>1578735</v>
      </c>
      <c r="AV205">
        <v>5235239</v>
      </c>
      <c r="AW205" t="s">
        <v>1196</v>
      </c>
      <c r="AX205" t="s">
        <v>1197</v>
      </c>
      <c r="AY205">
        <v>23455</v>
      </c>
      <c r="AZ205" t="s">
        <v>85</v>
      </c>
      <c r="BA205">
        <v>-23.7</v>
      </c>
      <c r="BB205" t="s">
        <v>131</v>
      </c>
    </row>
    <row r="206" spans="1:54" x14ac:dyDescent="0.2">
      <c r="A206" t="s">
        <v>1198</v>
      </c>
      <c r="B206" t="s">
        <v>70</v>
      </c>
      <c r="C206" t="s">
        <v>71</v>
      </c>
      <c r="D206" t="s">
        <v>1199</v>
      </c>
      <c r="E206" t="s">
        <v>1200</v>
      </c>
      <c r="F206" t="s">
        <v>1201</v>
      </c>
      <c r="G206" t="s">
        <v>985</v>
      </c>
      <c r="H206" t="s">
        <v>1202</v>
      </c>
      <c r="I206">
        <v>8.5</v>
      </c>
      <c r="J206">
        <v>900</v>
      </c>
      <c r="K206" t="s">
        <v>77</v>
      </c>
      <c r="L206" t="s">
        <v>116</v>
      </c>
      <c r="M206" t="s">
        <v>117</v>
      </c>
      <c r="N206" t="s">
        <v>78</v>
      </c>
      <c r="P206" t="s">
        <v>79</v>
      </c>
      <c r="R206" t="s">
        <v>80</v>
      </c>
      <c r="S206" t="s">
        <v>81</v>
      </c>
      <c r="T206">
        <v>0</v>
      </c>
      <c r="U206" t="s">
        <v>77</v>
      </c>
      <c r="V206" t="s">
        <v>77</v>
      </c>
      <c r="W206" t="s">
        <v>77</v>
      </c>
      <c r="X206" t="s">
        <v>77</v>
      </c>
      <c r="Y206" t="s">
        <v>77</v>
      </c>
      <c r="Z206" t="s">
        <v>77</v>
      </c>
      <c r="AA206">
        <v>4</v>
      </c>
      <c r="AB206">
        <v>94.54</v>
      </c>
      <c r="AC206">
        <v>0</v>
      </c>
      <c r="AD206">
        <v>-2.23</v>
      </c>
      <c r="AE206">
        <v>-5.23</v>
      </c>
      <c r="AF206" s="2">
        <v>36383.645833333336</v>
      </c>
      <c r="AG206" s="2">
        <v>36993.586805555555</v>
      </c>
      <c r="AH206" t="s">
        <v>77</v>
      </c>
      <c r="AI206" t="s">
        <v>77</v>
      </c>
      <c r="AJ206" t="s">
        <v>77</v>
      </c>
      <c r="AK206">
        <v>0</v>
      </c>
      <c r="AL206" t="s">
        <v>77</v>
      </c>
      <c r="AM206">
        <v>0</v>
      </c>
      <c r="AN206">
        <v>0</v>
      </c>
      <c r="AO206">
        <v>0</v>
      </c>
      <c r="AP206">
        <v>0</v>
      </c>
      <c r="AQ206">
        <v>2</v>
      </c>
      <c r="AR206">
        <v>2488511</v>
      </c>
      <c r="AS206">
        <v>5795923</v>
      </c>
      <c r="AT206" t="s">
        <v>1203</v>
      </c>
      <c r="AU206">
        <v>1578509</v>
      </c>
      <c r="AV206">
        <v>5234291</v>
      </c>
      <c r="AW206" t="s">
        <v>1204</v>
      </c>
      <c r="AX206" t="s">
        <v>1205</v>
      </c>
      <c r="AY206">
        <v>23475</v>
      </c>
      <c r="AZ206" t="s">
        <v>85</v>
      </c>
      <c r="BA206">
        <v>-1.2</v>
      </c>
      <c r="BB206" t="s">
        <v>330</v>
      </c>
    </row>
    <row r="207" spans="1:54" x14ac:dyDescent="0.2">
      <c r="A207" t="s">
        <v>1206</v>
      </c>
      <c r="B207" t="s">
        <v>70</v>
      </c>
      <c r="C207" t="s">
        <v>71</v>
      </c>
      <c r="D207" t="s">
        <v>99</v>
      </c>
      <c r="E207" t="s">
        <v>100</v>
      </c>
      <c r="F207" t="s">
        <v>101</v>
      </c>
      <c r="G207" t="s">
        <v>1207</v>
      </c>
      <c r="H207" t="s">
        <v>1208</v>
      </c>
      <c r="I207">
        <v>12</v>
      </c>
      <c r="J207">
        <v>600</v>
      </c>
      <c r="K207" s="1">
        <v>30498</v>
      </c>
      <c r="L207" t="s">
        <v>116</v>
      </c>
      <c r="M207" t="s">
        <v>117</v>
      </c>
      <c r="N207" t="s">
        <v>78</v>
      </c>
      <c r="P207" t="s">
        <v>79</v>
      </c>
      <c r="R207" t="s">
        <v>80</v>
      </c>
      <c r="S207" t="s">
        <v>81</v>
      </c>
      <c r="T207">
        <v>0</v>
      </c>
      <c r="U207" t="s">
        <v>77</v>
      </c>
      <c r="V207" t="s">
        <v>77</v>
      </c>
      <c r="W207" t="s">
        <v>77</v>
      </c>
      <c r="X207" t="s">
        <v>77</v>
      </c>
      <c r="Y207" t="s">
        <v>77</v>
      </c>
      <c r="Z207" t="s">
        <v>77</v>
      </c>
      <c r="AA207">
        <v>3</v>
      </c>
      <c r="AB207">
        <v>94.84</v>
      </c>
      <c r="AC207">
        <v>0</v>
      </c>
      <c r="AD207">
        <v>-7.67</v>
      </c>
      <c r="AE207">
        <v>-9.1300000000000008</v>
      </c>
      <c r="AF207" s="1">
        <v>36429</v>
      </c>
      <c r="AG207" s="2">
        <v>37013.583333333336</v>
      </c>
      <c r="AH207" t="s">
        <v>77</v>
      </c>
      <c r="AI207" t="s">
        <v>77</v>
      </c>
      <c r="AJ207" t="s">
        <v>77</v>
      </c>
      <c r="AK207">
        <v>0</v>
      </c>
      <c r="AL207" t="s">
        <v>77</v>
      </c>
      <c r="AM207">
        <v>0</v>
      </c>
      <c r="AN207">
        <v>0</v>
      </c>
      <c r="AO207">
        <v>0</v>
      </c>
      <c r="AP207">
        <v>0</v>
      </c>
      <c r="AQ207">
        <v>4</v>
      </c>
      <c r="AR207">
        <v>2488400</v>
      </c>
      <c r="AS207">
        <v>5795600</v>
      </c>
      <c r="AT207" t="s">
        <v>1209</v>
      </c>
      <c r="AU207">
        <v>1578398</v>
      </c>
      <c r="AV207">
        <v>5233968</v>
      </c>
      <c r="AW207" t="s">
        <v>1210</v>
      </c>
      <c r="AX207" t="s">
        <v>1211</v>
      </c>
      <c r="AY207">
        <v>23479</v>
      </c>
      <c r="AZ207" t="s">
        <v>85</v>
      </c>
      <c r="BA207">
        <v>-8.423</v>
      </c>
      <c r="BB207" t="s">
        <v>875</v>
      </c>
    </row>
    <row r="208" spans="1:54" x14ac:dyDescent="0.2">
      <c r="A208" t="s">
        <v>1212</v>
      </c>
      <c r="B208" t="s">
        <v>70</v>
      </c>
      <c r="C208" t="s">
        <v>71</v>
      </c>
      <c r="D208" t="s">
        <v>99</v>
      </c>
      <c r="E208" t="s">
        <v>100</v>
      </c>
      <c r="F208" t="s">
        <v>1213</v>
      </c>
      <c r="G208" t="s">
        <v>1214</v>
      </c>
      <c r="H208" t="s">
        <v>1215</v>
      </c>
      <c r="I208">
        <v>25.9</v>
      </c>
      <c r="J208">
        <v>250</v>
      </c>
      <c r="K208" s="1">
        <v>26846</v>
      </c>
      <c r="L208" t="s">
        <v>104</v>
      </c>
      <c r="M208" t="s">
        <v>105</v>
      </c>
      <c r="N208" t="s">
        <v>106</v>
      </c>
      <c r="O208" t="s">
        <v>107</v>
      </c>
      <c r="P208" t="s">
        <v>108</v>
      </c>
      <c r="Q208" t="s">
        <v>109</v>
      </c>
      <c r="R208" t="s">
        <v>80</v>
      </c>
      <c r="S208" t="s">
        <v>81</v>
      </c>
      <c r="T208">
        <v>3</v>
      </c>
      <c r="U208">
        <v>22</v>
      </c>
      <c r="V208" t="s">
        <v>77</v>
      </c>
      <c r="W208" t="s">
        <v>77</v>
      </c>
      <c r="X208">
        <v>25.9</v>
      </c>
      <c r="Y208" t="s">
        <v>77</v>
      </c>
      <c r="Z208" t="s">
        <v>77</v>
      </c>
      <c r="AA208">
        <v>201</v>
      </c>
      <c r="AB208">
        <v>63.24</v>
      </c>
      <c r="AC208">
        <v>-0.3</v>
      </c>
      <c r="AD208">
        <v>-0.67</v>
      </c>
      <c r="AE208">
        <v>-5.82</v>
      </c>
      <c r="AF208" s="2">
        <v>36374.555555555555</v>
      </c>
      <c r="AG208" s="2">
        <v>42438.392361111109</v>
      </c>
      <c r="AH208">
        <v>-3.22</v>
      </c>
      <c r="AI208">
        <v>3</v>
      </c>
      <c r="AJ208">
        <v>2.1</v>
      </c>
      <c r="AK208">
        <v>10</v>
      </c>
      <c r="AL208">
        <v>1.428571</v>
      </c>
      <c r="AM208">
        <v>0</v>
      </c>
      <c r="AN208">
        <v>0</v>
      </c>
      <c r="AO208">
        <v>0</v>
      </c>
      <c r="AP208">
        <v>1</v>
      </c>
      <c r="AQ208">
        <v>2</v>
      </c>
      <c r="AR208">
        <v>2494273</v>
      </c>
      <c r="AS208">
        <v>5797306</v>
      </c>
      <c r="AT208" t="s">
        <v>1216</v>
      </c>
      <c r="AU208">
        <v>1584269</v>
      </c>
      <c r="AV208">
        <v>5235673</v>
      </c>
      <c r="AW208" t="s">
        <v>1217</v>
      </c>
      <c r="AX208" t="s">
        <v>1218</v>
      </c>
      <c r="AY208">
        <v>23512</v>
      </c>
      <c r="AZ208" t="s">
        <v>85</v>
      </c>
      <c r="BA208">
        <v>-3.3</v>
      </c>
      <c r="BB208" t="s">
        <v>394</v>
      </c>
    </row>
    <row r="209" spans="1:54" x14ac:dyDescent="0.2">
      <c r="A209" t="s">
        <v>1219</v>
      </c>
      <c r="B209" t="s">
        <v>70</v>
      </c>
      <c r="C209" t="s">
        <v>71</v>
      </c>
      <c r="D209" t="s">
        <v>99</v>
      </c>
      <c r="E209" t="s">
        <v>100</v>
      </c>
      <c r="F209" t="s">
        <v>1220</v>
      </c>
      <c r="G209" t="s">
        <v>1221</v>
      </c>
      <c r="H209" t="s">
        <v>1222</v>
      </c>
      <c r="I209">
        <v>19</v>
      </c>
      <c r="J209">
        <v>100</v>
      </c>
      <c r="K209" s="1">
        <v>23050</v>
      </c>
      <c r="L209" t="s">
        <v>116</v>
      </c>
      <c r="M209" t="s">
        <v>117</v>
      </c>
      <c r="N209" t="s">
        <v>78</v>
      </c>
      <c r="P209" t="s">
        <v>79</v>
      </c>
      <c r="R209" t="s">
        <v>80</v>
      </c>
      <c r="S209" t="s">
        <v>81</v>
      </c>
      <c r="T209">
        <v>0</v>
      </c>
      <c r="U209">
        <v>17.5</v>
      </c>
      <c r="V209" t="s">
        <v>77</v>
      </c>
      <c r="W209" t="s">
        <v>77</v>
      </c>
      <c r="X209">
        <v>19</v>
      </c>
      <c r="Y209" t="s">
        <v>77</v>
      </c>
      <c r="Z209" t="s">
        <v>77</v>
      </c>
      <c r="AA209">
        <v>0</v>
      </c>
      <c r="AB209">
        <v>67.58</v>
      </c>
      <c r="AC209">
        <v>0</v>
      </c>
      <c r="AD209" t="s">
        <v>77</v>
      </c>
      <c r="AE209" t="s">
        <v>77</v>
      </c>
      <c r="AF209" t="s">
        <v>77</v>
      </c>
      <c r="AG209" t="s">
        <v>77</v>
      </c>
      <c r="AH209" t="s">
        <v>77</v>
      </c>
      <c r="AI209">
        <v>3</v>
      </c>
      <c r="AJ209">
        <v>5.5</v>
      </c>
      <c r="AK209">
        <v>5</v>
      </c>
      <c r="AL209">
        <v>0.54545500000000002</v>
      </c>
      <c r="AM209">
        <v>0</v>
      </c>
      <c r="AN209">
        <v>0</v>
      </c>
      <c r="AO209">
        <v>0</v>
      </c>
      <c r="AP209">
        <v>1</v>
      </c>
      <c r="AQ209">
        <v>4</v>
      </c>
      <c r="AR209">
        <v>2494300</v>
      </c>
      <c r="AS209">
        <v>5797200</v>
      </c>
      <c r="AT209" t="s">
        <v>1223</v>
      </c>
      <c r="AU209">
        <v>1584296</v>
      </c>
      <c r="AV209">
        <v>5235567</v>
      </c>
      <c r="AW209" t="s">
        <v>1224</v>
      </c>
      <c r="AX209" t="s">
        <v>1225</v>
      </c>
      <c r="AY209">
        <v>23513</v>
      </c>
      <c r="AZ209" t="s">
        <v>85</v>
      </c>
      <c r="BA209">
        <v>-2.4</v>
      </c>
      <c r="BB209" t="s">
        <v>207</v>
      </c>
    </row>
    <row r="210" spans="1:54" x14ac:dyDescent="0.2">
      <c r="A210" t="s">
        <v>1226</v>
      </c>
      <c r="B210" t="s">
        <v>70</v>
      </c>
      <c r="C210" t="s">
        <v>71</v>
      </c>
      <c r="D210" t="s">
        <v>87</v>
      </c>
      <c r="E210" t="s">
        <v>88</v>
      </c>
      <c r="F210" t="s">
        <v>1227</v>
      </c>
      <c r="G210" t="s">
        <v>1228</v>
      </c>
      <c r="H210" t="s">
        <v>898</v>
      </c>
      <c r="I210">
        <v>15.2</v>
      </c>
      <c r="J210">
        <v>150</v>
      </c>
      <c r="K210" s="1">
        <v>22740</v>
      </c>
      <c r="L210" t="s">
        <v>92</v>
      </c>
      <c r="M210" t="s">
        <v>93</v>
      </c>
      <c r="N210" t="s">
        <v>78</v>
      </c>
      <c r="P210" t="s">
        <v>79</v>
      </c>
      <c r="R210" t="s">
        <v>80</v>
      </c>
      <c r="S210" t="s">
        <v>81</v>
      </c>
      <c r="T210">
        <v>0</v>
      </c>
      <c r="U210" t="s">
        <v>77</v>
      </c>
      <c r="V210" t="s">
        <v>77</v>
      </c>
      <c r="W210" t="s">
        <v>77</v>
      </c>
      <c r="X210" t="s">
        <v>77</v>
      </c>
      <c r="Y210" t="s">
        <v>77</v>
      </c>
      <c r="Z210" t="s">
        <v>77</v>
      </c>
      <c r="AA210">
        <v>0</v>
      </c>
      <c r="AB210">
        <v>65</v>
      </c>
      <c r="AC210">
        <v>0</v>
      </c>
      <c r="AD210" t="s">
        <v>77</v>
      </c>
      <c r="AE210" t="s">
        <v>77</v>
      </c>
      <c r="AF210" t="s">
        <v>77</v>
      </c>
      <c r="AG210" t="s">
        <v>77</v>
      </c>
      <c r="AH210" t="s">
        <v>77</v>
      </c>
      <c r="AI210" t="s">
        <v>77</v>
      </c>
      <c r="AJ210" t="s">
        <v>77</v>
      </c>
      <c r="AK210">
        <v>10</v>
      </c>
      <c r="AL210" t="s">
        <v>77</v>
      </c>
      <c r="AM210">
        <v>0</v>
      </c>
      <c r="AN210">
        <v>0</v>
      </c>
      <c r="AO210">
        <v>0</v>
      </c>
      <c r="AP210">
        <v>0</v>
      </c>
      <c r="AQ210">
        <v>4</v>
      </c>
      <c r="AR210">
        <v>2494500</v>
      </c>
      <c r="AS210">
        <v>5797700</v>
      </c>
      <c r="AT210" t="s">
        <v>1229</v>
      </c>
      <c r="AU210">
        <v>1584495</v>
      </c>
      <c r="AV210">
        <v>5236066</v>
      </c>
      <c r="AW210" t="s">
        <v>1230</v>
      </c>
      <c r="AX210" t="s">
        <v>1231</v>
      </c>
      <c r="AY210">
        <v>23514</v>
      </c>
      <c r="AZ210" t="s">
        <v>85</v>
      </c>
      <c r="BA210" t="s">
        <v>77</v>
      </c>
      <c r="BB210" t="s">
        <v>394</v>
      </c>
    </row>
    <row r="211" spans="1:54" x14ac:dyDescent="0.2">
      <c r="A211" t="s">
        <v>1232</v>
      </c>
      <c r="B211" t="s">
        <v>70</v>
      </c>
      <c r="C211" t="s">
        <v>71</v>
      </c>
      <c r="D211" t="s">
        <v>87</v>
      </c>
      <c r="E211" t="s">
        <v>88</v>
      </c>
      <c r="F211" t="s">
        <v>1227</v>
      </c>
      <c r="G211" t="s">
        <v>1228</v>
      </c>
      <c r="H211" t="s">
        <v>1233</v>
      </c>
      <c r="I211">
        <v>15.2</v>
      </c>
      <c r="J211">
        <v>150</v>
      </c>
      <c r="K211" s="1">
        <v>22742</v>
      </c>
      <c r="L211" t="s">
        <v>92</v>
      </c>
      <c r="M211" t="s">
        <v>93</v>
      </c>
      <c r="N211" t="s">
        <v>78</v>
      </c>
      <c r="P211" t="s">
        <v>79</v>
      </c>
      <c r="R211" t="s">
        <v>80</v>
      </c>
      <c r="S211" t="s">
        <v>81</v>
      </c>
      <c r="T211">
        <v>0</v>
      </c>
      <c r="U211" t="s">
        <v>77</v>
      </c>
      <c r="V211" t="s">
        <v>77</v>
      </c>
      <c r="W211" t="s">
        <v>77</v>
      </c>
      <c r="X211" t="s">
        <v>77</v>
      </c>
      <c r="Y211" t="s">
        <v>77</v>
      </c>
      <c r="Z211" t="s">
        <v>77</v>
      </c>
      <c r="AA211">
        <v>0</v>
      </c>
      <c r="AB211">
        <v>65</v>
      </c>
      <c r="AC211">
        <v>0</v>
      </c>
      <c r="AD211" t="s">
        <v>77</v>
      </c>
      <c r="AE211" t="s">
        <v>77</v>
      </c>
      <c r="AF211" t="s">
        <v>77</v>
      </c>
      <c r="AG211" t="s">
        <v>77</v>
      </c>
      <c r="AH211" t="s">
        <v>77</v>
      </c>
      <c r="AI211" t="s">
        <v>77</v>
      </c>
      <c r="AJ211" t="s">
        <v>77</v>
      </c>
      <c r="AK211">
        <v>10</v>
      </c>
      <c r="AL211" t="s">
        <v>77</v>
      </c>
      <c r="AM211">
        <v>0</v>
      </c>
      <c r="AN211">
        <v>0</v>
      </c>
      <c r="AO211">
        <v>0</v>
      </c>
      <c r="AP211">
        <v>0</v>
      </c>
      <c r="AQ211">
        <v>4</v>
      </c>
      <c r="AR211">
        <v>2494500</v>
      </c>
      <c r="AS211">
        <v>5797700</v>
      </c>
      <c r="AT211" t="s">
        <v>1229</v>
      </c>
      <c r="AU211">
        <v>1584495</v>
      </c>
      <c r="AV211">
        <v>5236066</v>
      </c>
      <c r="AW211" t="s">
        <v>1230</v>
      </c>
      <c r="AX211" t="s">
        <v>1234</v>
      </c>
      <c r="AY211">
        <v>23515</v>
      </c>
      <c r="AZ211" t="s">
        <v>85</v>
      </c>
      <c r="BA211" t="s">
        <v>77</v>
      </c>
      <c r="BB211" t="s">
        <v>394</v>
      </c>
    </row>
    <row r="212" spans="1:54" x14ac:dyDescent="0.2">
      <c r="A212" t="s">
        <v>1235</v>
      </c>
      <c r="B212" t="s">
        <v>70</v>
      </c>
      <c r="C212" t="s">
        <v>71</v>
      </c>
      <c r="D212" t="s">
        <v>87</v>
      </c>
      <c r="E212" t="s">
        <v>88</v>
      </c>
      <c r="F212" t="s">
        <v>1227</v>
      </c>
      <c r="G212" t="s">
        <v>1228</v>
      </c>
      <c r="H212" t="s">
        <v>898</v>
      </c>
      <c r="I212">
        <v>15.2</v>
      </c>
      <c r="J212">
        <v>150</v>
      </c>
      <c r="K212" s="1">
        <v>22828</v>
      </c>
      <c r="L212" t="s">
        <v>92</v>
      </c>
      <c r="M212" t="s">
        <v>93</v>
      </c>
      <c r="N212" t="s">
        <v>78</v>
      </c>
      <c r="P212" t="s">
        <v>79</v>
      </c>
      <c r="R212" t="s">
        <v>80</v>
      </c>
      <c r="S212" t="s">
        <v>81</v>
      </c>
      <c r="T212">
        <v>0</v>
      </c>
      <c r="U212" t="s">
        <v>77</v>
      </c>
      <c r="V212" t="s">
        <v>77</v>
      </c>
      <c r="W212" t="s">
        <v>77</v>
      </c>
      <c r="X212" t="s">
        <v>77</v>
      </c>
      <c r="Y212" t="s">
        <v>77</v>
      </c>
      <c r="Z212" t="s">
        <v>77</v>
      </c>
      <c r="AA212">
        <v>0</v>
      </c>
      <c r="AB212">
        <v>65</v>
      </c>
      <c r="AC212">
        <v>0</v>
      </c>
      <c r="AD212" t="s">
        <v>77</v>
      </c>
      <c r="AE212" t="s">
        <v>77</v>
      </c>
      <c r="AF212" t="s">
        <v>77</v>
      </c>
      <c r="AG212" t="s">
        <v>77</v>
      </c>
      <c r="AH212" t="s">
        <v>77</v>
      </c>
      <c r="AI212" t="s">
        <v>77</v>
      </c>
      <c r="AJ212" t="s">
        <v>77</v>
      </c>
      <c r="AK212">
        <v>12</v>
      </c>
      <c r="AL212" t="s">
        <v>77</v>
      </c>
      <c r="AM212">
        <v>0</v>
      </c>
      <c r="AN212">
        <v>0</v>
      </c>
      <c r="AO212">
        <v>0</v>
      </c>
      <c r="AP212">
        <v>0</v>
      </c>
      <c r="AQ212">
        <v>4</v>
      </c>
      <c r="AR212">
        <v>2494500</v>
      </c>
      <c r="AS212">
        <v>5797700</v>
      </c>
      <c r="AT212" t="s">
        <v>1229</v>
      </c>
      <c r="AU212">
        <v>1584495</v>
      </c>
      <c r="AV212">
        <v>5236066</v>
      </c>
      <c r="AW212" t="s">
        <v>1230</v>
      </c>
      <c r="AX212" t="s">
        <v>1236</v>
      </c>
      <c r="AY212">
        <v>23516</v>
      </c>
      <c r="AZ212" t="s">
        <v>85</v>
      </c>
      <c r="BA212" t="s">
        <v>77</v>
      </c>
      <c r="BB212" t="s">
        <v>394</v>
      </c>
    </row>
    <row r="213" spans="1:54" x14ac:dyDescent="0.2">
      <c r="A213" t="s">
        <v>1237</v>
      </c>
      <c r="B213" t="s">
        <v>70</v>
      </c>
      <c r="C213" t="s">
        <v>71</v>
      </c>
      <c r="D213" t="s">
        <v>99</v>
      </c>
      <c r="E213" t="s">
        <v>100</v>
      </c>
      <c r="F213" t="s">
        <v>74</v>
      </c>
      <c r="G213" t="s">
        <v>1238</v>
      </c>
      <c r="H213" t="s">
        <v>1239</v>
      </c>
      <c r="I213">
        <v>25.3</v>
      </c>
      <c r="J213">
        <v>150</v>
      </c>
      <c r="K213" s="1">
        <v>35200</v>
      </c>
      <c r="L213" t="s">
        <v>116</v>
      </c>
      <c r="M213" t="s">
        <v>117</v>
      </c>
      <c r="N213" t="s">
        <v>78</v>
      </c>
      <c r="P213" t="s">
        <v>79</v>
      </c>
      <c r="R213" t="s">
        <v>80</v>
      </c>
      <c r="S213" t="s">
        <v>81</v>
      </c>
      <c r="T213">
        <v>1</v>
      </c>
      <c r="U213" t="s">
        <v>77</v>
      </c>
      <c r="V213" t="s">
        <v>77</v>
      </c>
      <c r="W213" t="s">
        <v>77</v>
      </c>
      <c r="X213" t="s">
        <v>77</v>
      </c>
      <c r="Y213" t="s">
        <v>77</v>
      </c>
      <c r="Z213" t="s">
        <v>77</v>
      </c>
      <c r="AA213">
        <v>44</v>
      </c>
      <c r="AB213">
        <v>65.965000000000003</v>
      </c>
      <c r="AC213">
        <v>-0.45</v>
      </c>
      <c r="AD213">
        <v>-3.83</v>
      </c>
      <c r="AE213">
        <v>-5.0999999999999996</v>
      </c>
      <c r="AF213" s="2">
        <v>36374.420138888891</v>
      </c>
      <c r="AG213" s="2">
        <v>37391.625</v>
      </c>
      <c r="AH213">
        <v>-4.9139999999999997</v>
      </c>
      <c r="AI213">
        <v>1.9</v>
      </c>
      <c r="AJ213">
        <v>3.2</v>
      </c>
      <c r="AK213">
        <v>8</v>
      </c>
      <c r="AL213">
        <v>0.59375</v>
      </c>
      <c r="AM213">
        <v>0</v>
      </c>
      <c r="AN213">
        <v>0</v>
      </c>
      <c r="AO213">
        <v>0</v>
      </c>
      <c r="AP213">
        <v>1</v>
      </c>
      <c r="AQ213">
        <v>2</v>
      </c>
      <c r="AR213">
        <v>2494557</v>
      </c>
      <c r="AS213">
        <v>5797017</v>
      </c>
      <c r="AT213" t="s">
        <v>1240</v>
      </c>
      <c r="AU213">
        <v>1584552</v>
      </c>
      <c r="AV213">
        <v>5235384</v>
      </c>
      <c r="AW213" t="s">
        <v>1241</v>
      </c>
      <c r="AX213" t="s">
        <v>1242</v>
      </c>
      <c r="AY213">
        <v>23518</v>
      </c>
      <c r="AZ213" t="s">
        <v>85</v>
      </c>
      <c r="BA213">
        <v>-4.8</v>
      </c>
      <c r="BB213" t="s">
        <v>97</v>
      </c>
    </row>
    <row r="214" spans="1:54" x14ac:dyDescent="0.2">
      <c r="A214" t="s">
        <v>1243</v>
      </c>
      <c r="B214" t="s">
        <v>70</v>
      </c>
      <c r="C214" t="s">
        <v>71</v>
      </c>
      <c r="D214" t="s">
        <v>166</v>
      </c>
      <c r="E214" t="s">
        <v>167</v>
      </c>
      <c r="F214" t="s">
        <v>89</v>
      </c>
      <c r="G214" t="s">
        <v>1244</v>
      </c>
      <c r="H214" t="s">
        <v>1245</v>
      </c>
      <c r="I214">
        <v>100</v>
      </c>
      <c r="J214" t="s">
        <v>77</v>
      </c>
      <c r="K214" t="s">
        <v>77</v>
      </c>
      <c r="L214" t="s">
        <v>104</v>
      </c>
      <c r="M214" t="s">
        <v>105</v>
      </c>
      <c r="N214" t="s">
        <v>318</v>
      </c>
      <c r="O214" t="s">
        <v>319</v>
      </c>
      <c r="P214" t="s">
        <v>79</v>
      </c>
      <c r="R214" t="s">
        <v>80</v>
      </c>
      <c r="S214" t="s">
        <v>81</v>
      </c>
      <c r="T214">
        <v>0</v>
      </c>
      <c r="U214" t="s">
        <v>77</v>
      </c>
      <c r="V214" t="s">
        <v>77</v>
      </c>
      <c r="W214" t="s">
        <v>77</v>
      </c>
      <c r="X214" t="s">
        <v>77</v>
      </c>
      <c r="Y214" t="s">
        <v>77</v>
      </c>
      <c r="Z214" t="s">
        <v>77</v>
      </c>
      <c r="AA214">
        <v>0</v>
      </c>
      <c r="AB214" t="s">
        <v>77</v>
      </c>
      <c r="AC214">
        <v>0</v>
      </c>
      <c r="AD214" t="s">
        <v>77</v>
      </c>
      <c r="AE214" t="s">
        <v>77</v>
      </c>
      <c r="AF214" t="s">
        <v>77</v>
      </c>
      <c r="AG214" t="s">
        <v>77</v>
      </c>
      <c r="AH214" t="s">
        <v>77</v>
      </c>
      <c r="AI214" t="s">
        <v>77</v>
      </c>
      <c r="AJ214" t="s">
        <v>77</v>
      </c>
      <c r="AK214">
        <v>0</v>
      </c>
      <c r="AL214" t="s">
        <v>77</v>
      </c>
      <c r="AM214">
        <v>0</v>
      </c>
      <c r="AN214">
        <v>0</v>
      </c>
      <c r="AO214">
        <v>0</v>
      </c>
      <c r="AP214">
        <v>0</v>
      </c>
      <c r="AQ214">
        <v>5</v>
      </c>
      <c r="AR214">
        <v>2493051</v>
      </c>
      <c r="AS214">
        <v>5795432</v>
      </c>
      <c r="AT214" t="s">
        <v>1246</v>
      </c>
      <c r="AU214">
        <v>1583047</v>
      </c>
      <c r="AV214">
        <v>5233799</v>
      </c>
      <c r="AW214" t="s">
        <v>1247</v>
      </c>
      <c r="AX214" t="s">
        <v>1248</v>
      </c>
      <c r="AY214">
        <v>23535</v>
      </c>
      <c r="AZ214" t="s">
        <v>85</v>
      </c>
      <c r="BA214" t="s">
        <v>77</v>
      </c>
      <c r="BB214" t="s">
        <v>131</v>
      </c>
    </row>
    <row r="215" spans="1:54" x14ac:dyDescent="0.2">
      <c r="A215" t="s">
        <v>1249</v>
      </c>
      <c r="B215" t="s">
        <v>70</v>
      </c>
      <c r="C215" t="s">
        <v>71</v>
      </c>
      <c r="D215" t="s">
        <v>99</v>
      </c>
      <c r="E215" t="s">
        <v>100</v>
      </c>
      <c r="F215" t="s">
        <v>89</v>
      </c>
      <c r="G215" t="s">
        <v>1244</v>
      </c>
      <c r="H215" t="s">
        <v>1250</v>
      </c>
      <c r="I215">
        <v>54</v>
      </c>
      <c r="J215">
        <v>150</v>
      </c>
      <c r="K215" s="1">
        <v>36651</v>
      </c>
      <c r="L215" t="s">
        <v>104</v>
      </c>
      <c r="M215" t="s">
        <v>105</v>
      </c>
      <c r="N215" t="s">
        <v>318</v>
      </c>
      <c r="O215" t="s">
        <v>319</v>
      </c>
      <c r="P215" t="s">
        <v>79</v>
      </c>
      <c r="R215" t="s">
        <v>80</v>
      </c>
      <c r="S215" t="s">
        <v>81</v>
      </c>
      <c r="T215">
        <v>0</v>
      </c>
      <c r="U215">
        <v>50.5</v>
      </c>
      <c r="V215" t="s">
        <v>77</v>
      </c>
      <c r="W215" t="s">
        <v>77</v>
      </c>
      <c r="X215">
        <v>52</v>
      </c>
      <c r="Y215" t="s">
        <v>77</v>
      </c>
      <c r="Z215" t="s">
        <v>77</v>
      </c>
      <c r="AA215">
        <v>0</v>
      </c>
      <c r="AB215">
        <v>60.54</v>
      </c>
      <c r="AC215">
        <v>-0.63</v>
      </c>
      <c r="AD215" t="s">
        <v>77</v>
      </c>
      <c r="AE215" t="s">
        <v>77</v>
      </c>
      <c r="AF215" t="s">
        <v>77</v>
      </c>
      <c r="AG215" t="s">
        <v>77</v>
      </c>
      <c r="AH215" t="s">
        <v>77</v>
      </c>
      <c r="AI215">
        <v>10.5</v>
      </c>
      <c r="AJ215">
        <v>4.4000000000000004</v>
      </c>
      <c r="AK215">
        <v>18</v>
      </c>
      <c r="AL215">
        <v>2.3863639999999999</v>
      </c>
      <c r="AM215">
        <v>0</v>
      </c>
      <c r="AN215">
        <v>182</v>
      </c>
      <c r="AO215">
        <v>0</v>
      </c>
      <c r="AP215">
        <v>1</v>
      </c>
      <c r="AQ215">
        <v>2</v>
      </c>
      <c r="AR215">
        <v>2493122</v>
      </c>
      <c r="AS215">
        <v>5795560</v>
      </c>
      <c r="AT215" t="s">
        <v>1251</v>
      </c>
      <c r="AU215">
        <v>1583118</v>
      </c>
      <c r="AV215">
        <v>5233927</v>
      </c>
      <c r="AW215" t="s">
        <v>1252</v>
      </c>
      <c r="AX215" t="s">
        <v>1253</v>
      </c>
      <c r="AY215">
        <v>23536</v>
      </c>
      <c r="AZ215" t="s">
        <v>85</v>
      </c>
      <c r="BA215">
        <v>1.5</v>
      </c>
      <c r="BB215" t="s">
        <v>308</v>
      </c>
    </row>
    <row r="216" spans="1:54" x14ac:dyDescent="0.2">
      <c r="A216" t="s">
        <v>1254</v>
      </c>
      <c r="B216" t="s">
        <v>70</v>
      </c>
      <c r="C216" t="s">
        <v>71</v>
      </c>
      <c r="D216" t="s">
        <v>166</v>
      </c>
      <c r="E216" t="s">
        <v>167</v>
      </c>
      <c r="F216" t="s">
        <v>89</v>
      </c>
      <c r="G216" t="s">
        <v>1244</v>
      </c>
      <c r="H216" t="s">
        <v>1245</v>
      </c>
      <c r="I216">
        <v>100</v>
      </c>
      <c r="J216" t="s">
        <v>77</v>
      </c>
      <c r="K216" t="s">
        <v>77</v>
      </c>
      <c r="L216" t="s">
        <v>104</v>
      </c>
      <c r="M216" t="s">
        <v>105</v>
      </c>
      <c r="N216" t="s">
        <v>318</v>
      </c>
      <c r="O216" t="s">
        <v>319</v>
      </c>
      <c r="P216" t="s">
        <v>79</v>
      </c>
      <c r="R216" t="s">
        <v>80</v>
      </c>
      <c r="S216" t="s">
        <v>81</v>
      </c>
      <c r="T216">
        <v>0</v>
      </c>
      <c r="U216" t="s">
        <v>77</v>
      </c>
      <c r="V216" t="s">
        <v>77</v>
      </c>
      <c r="W216" t="s">
        <v>77</v>
      </c>
      <c r="X216" t="s">
        <v>77</v>
      </c>
      <c r="Y216" t="s">
        <v>77</v>
      </c>
      <c r="Z216" t="s">
        <v>77</v>
      </c>
      <c r="AA216">
        <v>0</v>
      </c>
      <c r="AB216" t="s">
        <v>77</v>
      </c>
      <c r="AC216">
        <v>0</v>
      </c>
      <c r="AD216" t="s">
        <v>77</v>
      </c>
      <c r="AE216" t="s">
        <v>77</v>
      </c>
      <c r="AF216" t="s">
        <v>77</v>
      </c>
      <c r="AG216" t="s">
        <v>77</v>
      </c>
      <c r="AH216" t="s">
        <v>77</v>
      </c>
      <c r="AI216" t="s">
        <v>77</v>
      </c>
      <c r="AJ216" t="s">
        <v>77</v>
      </c>
      <c r="AK216">
        <v>0</v>
      </c>
      <c r="AL216" t="s">
        <v>77</v>
      </c>
      <c r="AM216">
        <v>0</v>
      </c>
      <c r="AN216">
        <v>0</v>
      </c>
      <c r="AO216">
        <v>0</v>
      </c>
      <c r="AP216">
        <v>0</v>
      </c>
      <c r="AQ216">
        <v>5</v>
      </c>
      <c r="AR216">
        <v>2493424</v>
      </c>
      <c r="AS216">
        <v>5795091</v>
      </c>
      <c r="AT216" t="s">
        <v>1255</v>
      </c>
      <c r="AU216">
        <v>1583420</v>
      </c>
      <c r="AV216">
        <v>5233458</v>
      </c>
      <c r="AW216" t="s">
        <v>1256</v>
      </c>
      <c r="AX216" t="s">
        <v>1257</v>
      </c>
      <c r="AY216">
        <v>23539</v>
      </c>
      <c r="AZ216" t="s">
        <v>85</v>
      </c>
      <c r="BA216" t="s">
        <v>77</v>
      </c>
      <c r="BB216" t="s">
        <v>131</v>
      </c>
    </row>
    <row r="217" spans="1:54" x14ac:dyDescent="0.2">
      <c r="A217" t="s">
        <v>1258</v>
      </c>
      <c r="B217" t="s">
        <v>70</v>
      </c>
      <c r="C217" t="s">
        <v>71</v>
      </c>
      <c r="D217" t="s">
        <v>139</v>
      </c>
      <c r="E217" t="s">
        <v>140</v>
      </c>
      <c r="F217" t="s">
        <v>74</v>
      </c>
      <c r="G217" t="s">
        <v>1259</v>
      </c>
      <c r="H217" t="s">
        <v>1260</v>
      </c>
      <c r="I217">
        <v>2.75</v>
      </c>
      <c r="J217">
        <v>900</v>
      </c>
      <c r="K217" t="s">
        <v>77</v>
      </c>
      <c r="L217" t="s">
        <v>78</v>
      </c>
      <c r="N217" t="s">
        <v>78</v>
      </c>
      <c r="P217" t="s">
        <v>79</v>
      </c>
      <c r="R217" t="s">
        <v>80</v>
      </c>
      <c r="S217" t="s">
        <v>81</v>
      </c>
      <c r="T217">
        <v>0</v>
      </c>
      <c r="U217" t="s">
        <v>77</v>
      </c>
      <c r="V217" t="s">
        <v>77</v>
      </c>
      <c r="W217" t="s">
        <v>77</v>
      </c>
      <c r="X217" t="s">
        <v>77</v>
      </c>
      <c r="Y217" t="s">
        <v>77</v>
      </c>
      <c r="Z217" t="s">
        <v>77</v>
      </c>
      <c r="AA217">
        <v>3</v>
      </c>
      <c r="AB217">
        <v>60.64</v>
      </c>
      <c r="AC217">
        <v>-0.6</v>
      </c>
      <c r="AD217">
        <v>-1.29</v>
      </c>
      <c r="AE217">
        <v>-1.51</v>
      </c>
      <c r="AF217" s="1">
        <v>36428</v>
      </c>
      <c r="AG217" s="2">
        <v>37019.510416666664</v>
      </c>
      <c r="AH217" t="s">
        <v>77</v>
      </c>
      <c r="AI217" t="s">
        <v>77</v>
      </c>
      <c r="AJ217" t="s">
        <v>77</v>
      </c>
      <c r="AK217">
        <v>0</v>
      </c>
      <c r="AL217" t="s">
        <v>77</v>
      </c>
      <c r="AM217">
        <v>0</v>
      </c>
      <c r="AN217">
        <v>0</v>
      </c>
      <c r="AO217">
        <v>0</v>
      </c>
      <c r="AP217">
        <v>0</v>
      </c>
      <c r="AQ217">
        <v>2</v>
      </c>
      <c r="AR217">
        <v>2493484</v>
      </c>
      <c r="AS217">
        <v>5796845</v>
      </c>
      <c r="AT217" t="s">
        <v>1261</v>
      </c>
      <c r="AU217">
        <v>1583480</v>
      </c>
      <c r="AV217">
        <v>5235212</v>
      </c>
      <c r="AW217" t="s">
        <v>1262</v>
      </c>
      <c r="AX217" t="s">
        <v>1263</v>
      </c>
      <c r="AY217">
        <v>23541</v>
      </c>
      <c r="AZ217" t="s">
        <v>85</v>
      </c>
      <c r="BA217">
        <v>-1.51</v>
      </c>
      <c r="BB217" t="s">
        <v>330</v>
      </c>
    </row>
    <row r="218" spans="1:54" x14ac:dyDescent="0.2">
      <c r="A218" t="s">
        <v>1264</v>
      </c>
      <c r="B218" t="s">
        <v>70</v>
      </c>
      <c r="C218" t="s">
        <v>71</v>
      </c>
      <c r="D218" t="s">
        <v>99</v>
      </c>
      <c r="E218" t="s">
        <v>100</v>
      </c>
      <c r="F218" t="s">
        <v>74</v>
      </c>
      <c r="G218" t="s">
        <v>1265</v>
      </c>
      <c r="H218" t="s">
        <v>1266</v>
      </c>
      <c r="I218">
        <v>24</v>
      </c>
      <c r="J218">
        <v>150</v>
      </c>
      <c r="K218" s="1">
        <v>36118</v>
      </c>
      <c r="L218" t="s">
        <v>116</v>
      </c>
      <c r="M218" t="s">
        <v>117</v>
      </c>
      <c r="N218" t="s">
        <v>78</v>
      </c>
      <c r="P218" t="s">
        <v>79</v>
      </c>
      <c r="R218" t="s">
        <v>80</v>
      </c>
      <c r="S218" t="s">
        <v>81</v>
      </c>
      <c r="T218">
        <v>6</v>
      </c>
      <c r="U218">
        <v>22.5</v>
      </c>
      <c r="V218" t="s">
        <v>77</v>
      </c>
      <c r="W218" t="s">
        <v>77</v>
      </c>
      <c r="X218">
        <v>24</v>
      </c>
      <c r="Y218" t="s">
        <v>77</v>
      </c>
      <c r="Z218" t="s">
        <v>77</v>
      </c>
      <c r="AA218">
        <v>2</v>
      </c>
      <c r="AB218">
        <v>59.12</v>
      </c>
      <c r="AC218">
        <v>-1.2</v>
      </c>
      <c r="AD218">
        <v>-1.4</v>
      </c>
      <c r="AE218">
        <v>-2.2999999999999998</v>
      </c>
      <c r="AF218" s="1">
        <v>36419</v>
      </c>
      <c r="AG218" s="2">
        <v>36503.410416666666</v>
      </c>
      <c r="AH218" t="s">
        <v>77</v>
      </c>
      <c r="AI218">
        <v>5</v>
      </c>
      <c r="AJ218">
        <v>4.2</v>
      </c>
      <c r="AK218">
        <v>11</v>
      </c>
      <c r="AL218">
        <v>1.1904760000000001</v>
      </c>
      <c r="AM218">
        <v>3</v>
      </c>
      <c r="AN218">
        <v>0</v>
      </c>
      <c r="AO218">
        <v>0</v>
      </c>
      <c r="AP218">
        <v>1</v>
      </c>
      <c r="AQ218">
        <v>2</v>
      </c>
      <c r="AR218">
        <v>2493497</v>
      </c>
      <c r="AS218">
        <v>5796659</v>
      </c>
      <c r="AT218" t="s">
        <v>1267</v>
      </c>
      <c r="AU218">
        <v>1583493</v>
      </c>
      <c r="AV218">
        <v>5235026</v>
      </c>
      <c r="AW218" t="s">
        <v>1268</v>
      </c>
      <c r="AX218" t="s">
        <v>1269</v>
      </c>
      <c r="AY218">
        <v>23543</v>
      </c>
      <c r="AZ218" t="s">
        <v>85</v>
      </c>
      <c r="BA218">
        <v>-1.4</v>
      </c>
      <c r="BB218" t="s">
        <v>308</v>
      </c>
    </row>
    <row r="219" spans="1:54" x14ac:dyDescent="0.2">
      <c r="A219" t="s">
        <v>1270</v>
      </c>
      <c r="B219" t="s">
        <v>70</v>
      </c>
      <c r="C219" t="s">
        <v>71</v>
      </c>
      <c r="D219" t="s">
        <v>139</v>
      </c>
      <c r="E219" t="s">
        <v>140</v>
      </c>
      <c r="F219" t="s">
        <v>74</v>
      </c>
      <c r="G219" t="s">
        <v>1271</v>
      </c>
      <c r="H219" t="s">
        <v>1272</v>
      </c>
      <c r="I219">
        <v>5.5</v>
      </c>
      <c r="J219">
        <v>900</v>
      </c>
      <c r="K219" t="s">
        <v>77</v>
      </c>
      <c r="L219" t="s">
        <v>78</v>
      </c>
      <c r="N219" t="s">
        <v>78</v>
      </c>
      <c r="P219" t="s">
        <v>79</v>
      </c>
      <c r="R219" t="s">
        <v>80</v>
      </c>
      <c r="S219" t="s">
        <v>81</v>
      </c>
      <c r="T219">
        <v>0</v>
      </c>
      <c r="U219" t="s">
        <v>77</v>
      </c>
      <c r="V219" t="s">
        <v>77</v>
      </c>
      <c r="W219" t="s">
        <v>77</v>
      </c>
      <c r="X219" t="s">
        <v>77</v>
      </c>
      <c r="Y219" t="s">
        <v>77</v>
      </c>
      <c r="Z219" t="s">
        <v>77</v>
      </c>
      <c r="AA219">
        <v>3</v>
      </c>
      <c r="AB219">
        <v>61.33717</v>
      </c>
      <c r="AC219">
        <v>-0.15</v>
      </c>
      <c r="AD219">
        <v>-3.87</v>
      </c>
      <c r="AE219">
        <v>-4.01</v>
      </c>
      <c r="AF219" s="2">
        <v>36426.5</v>
      </c>
      <c r="AG219" s="2">
        <v>37006.520833333336</v>
      </c>
      <c r="AH219" t="s">
        <v>77</v>
      </c>
      <c r="AI219">
        <v>0</v>
      </c>
      <c r="AJ219">
        <v>0</v>
      </c>
      <c r="AK219">
        <v>0</v>
      </c>
      <c r="AL219" t="s">
        <v>77</v>
      </c>
      <c r="AM219">
        <v>0</v>
      </c>
      <c r="AN219">
        <v>0</v>
      </c>
      <c r="AO219">
        <v>0</v>
      </c>
      <c r="AP219">
        <v>0</v>
      </c>
      <c r="AQ219">
        <v>2</v>
      </c>
      <c r="AR219">
        <v>2493533</v>
      </c>
      <c r="AS219">
        <v>5796948</v>
      </c>
      <c r="AT219" t="s">
        <v>1273</v>
      </c>
      <c r="AU219">
        <v>1583529</v>
      </c>
      <c r="AV219">
        <v>5235315</v>
      </c>
      <c r="AW219" t="s">
        <v>1274</v>
      </c>
      <c r="AX219" t="s">
        <v>1275</v>
      </c>
      <c r="AY219">
        <v>23544</v>
      </c>
      <c r="AZ219" t="s">
        <v>85</v>
      </c>
      <c r="BA219">
        <v>-3.98</v>
      </c>
      <c r="BB219" t="s">
        <v>330</v>
      </c>
    </row>
    <row r="220" spans="1:54" x14ac:dyDescent="0.2">
      <c r="A220" t="s">
        <v>1276</v>
      </c>
      <c r="B220" t="s">
        <v>70</v>
      </c>
      <c r="C220" t="s">
        <v>71</v>
      </c>
      <c r="D220" t="s">
        <v>166</v>
      </c>
      <c r="E220" t="s">
        <v>167</v>
      </c>
      <c r="F220" t="s">
        <v>89</v>
      </c>
      <c r="G220" t="s">
        <v>1244</v>
      </c>
      <c r="H220" t="s">
        <v>1245</v>
      </c>
      <c r="I220">
        <v>100</v>
      </c>
      <c r="J220" t="s">
        <v>77</v>
      </c>
      <c r="K220" t="s">
        <v>77</v>
      </c>
      <c r="L220" t="s">
        <v>104</v>
      </c>
      <c r="M220" t="s">
        <v>105</v>
      </c>
      <c r="N220" t="s">
        <v>318</v>
      </c>
      <c r="O220" t="s">
        <v>319</v>
      </c>
      <c r="P220" t="s">
        <v>79</v>
      </c>
      <c r="R220" t="s">
        <v>80</v>
      </c>
      <c r="S220" t="s">
        <v>81</v>
      </c>
      <c r="T220">
        <v>0</v>
      </c>
      <c r="U220" t="s">
        <v>77</v>
      </c>
      <c r="V220" t="s">
        <v>77</v>
      </c>
      <c r="W220" t="s">
        <v>77</v>
      </c>
      <c r="X220" t="s">
        <v>77</v>
      </c>
      <c r="Y220" t="s">
        <v>77</v>
      </c>
      <c r="Z220" t="s">
        <v>77</v>
      </c>
      <c r="AA220">
        <v>0</v>
      </c>
      <c r="AB220" t="s">
        <v>77</v>
      </c>
      <c r="AC220">
        <v>0</v>
      </c>
      <c r="AD220" t="s">
        <v>77</v>
      </c>
      <c r="AE220" t="s">
        <v>77</v>
      </c>
      <c r="AF220" t="s">
        <v>77</v>
      </c>
      <c r="AG220" t="s">
        <v>77</v>
      </c>
      <c r="AH220" t="s">
        <v>77</v>
      </c>
      <c r="AI220" t="s">
        <v>77</v>
      </c>
      <c r="AJ220" t="s">
        <v>77</v>
      </c>
      <c r="AK220">
        <v>0</v>
      </c>
      <c r="AL220" t="s">
        <v>77</v>
      </c>
      <c r="AM220">
        <v>0</v>
      </c>
      <c r="AN220">
        <v>0</v>
      </c>
      <c r="AO220">
        <v>0</v>
      </c>
      <c r="AP220">
        <v>0</v>
      </c>
      <c r="AQ220">
        <v>5</v>
      </c>
      <c r="AR220">
        <v>2493284</v>
      </c>
      <c r="AS220">
        <v>5795289</v>
      </c>
      <c r="AT220" t="s">
        <v>1277</v>
      </c>
      <c r="AU220">
        <v>1583280</v>
      </c>
      <c r="AV220">
        <v>5233656</v>
      </c>
      <c r="AW220" t="s">
        <v>1278</v>
      </c>
      <c r="AX220" t="s">
        <v>1279</v>
      </c>
      <c r="AY220">
        <v>23551</v>
      </c>
      <c r="AZ220" t="s">
        <v>85</v>
      </c>
      <c r="BA220" t="s">
        <v>77</v>
      </c>
      <c r="BB220" t="s">
        <v>131</v>
      </c>
    </row>
    <row r="221" spans="1:54" x14ac:dyDescent="0.2">
      <c r="A221" t="s">
        <v>1280</v>
      </c>
      <c r="B221" t="s">
        <v>70</v>
      </c>
      <c r="C221" t="s">
        <v>71</v>
      </c>
      <c r="D221" t="s">
        <v>99</v>
      </c>
      <c r="E221" t="s">
        <v>100</v>
      </c>
      <c r="F221" t="s">
        <v>74</v>
      </c>
      <c r="G221" t="s">
        <v>1281</v>
      </c>
      <c r="H221" t="s">
        <v>1282</v>
      </c>
      <c r="I221">
        <v>75.650000000000006</v>
      </c>
      <c r="J221">
        <v>200</v>
      </c>
      <c r="K221" s="1">
        <v>36304</v>
      </c>
      <c r="L221" t="s">
        <v>104</v>
      </c>
      <c r="M221" t="s">
        <v>105</v>
      </c>
      <c r="N221" t="s">
        <v>106</v>
      </c>
      <c r="O221" t="s">
        <v>107</v>
      </c>
      <c r="P221" t="s">
        <v>108</v>
      </c>
      <c r="Q221" t="s">
        <v>109</v>
      </c>
      <c r="R221" t="s">
        <v>80</v>
      </c>
      <c r="S221" t="s">
        <v>81</v>
      </c>
      <c r="T221">
        <v>6</v>
      </c>
      <c r="U221">
        <v>70.69</v>
      </c>
      <c r="V221">
        <v>73.69</v>
      </c>
      <c r="W221" t="s">
        <v>77</v>
      </c>
      <c r="X221">
        <v>73.69</v>
      </c>
      <c r="Y221">
        <v>75.650000000000006</v>
      </c>
      <c r="Z221" t="s">
        <v>77</v>
      </c>
      <c r="AA221">
        <v>154</v>
      </c>
      <c r="AB221">
        <v>78.319999999999993</v>
      </c>
      <c r="AC221">
        <v>-0.2</v>
      </c>
      <c r="AD221">
        <v>22.7</v>
      </c>
      <c r="AE221">
        <v>15.15</v>
      </c>
      <c r="AF221" s="1">
        <v>36304</v>
      </c>
      <c r="AG221" s="2">
        <v>42410.40625</v>
      </c>
      <c r="AH221">
        <v>18</v>
      </c>
      <c r="AI221">
        <v>18.239999999999998</v>
      </c>
      <c r="AJ221">
        <v>20.9</v>
      </c>
      <c r="AK221">
        <v>14</v>
      </c>
      <c r="AL221">
        <v>0.87272700000000003</v>
      </c>
      <c r="AM221">
        <v>3</v>
      </c>
      <c r="AN221">
        <v>97</v>
      </c>
      <c r="AO221">
        <v>0</v>
      </c>
      <c r="AP221">
        <v>1</v>
      </c>
      <c r="AQ221">
        <v>2</v>
      </c>
      <c r="AR221">
        <v>2492154</v>
      </c>
      <c r="AS221">
        <v>5798172</v>
      </c>
      <c r="AT221" t="s">
        <v>1283</v>
      </c>
      <c r="AU221">
        <v>1582150</v>
      </c>
      <c r="AV221">
        <v>5236538</v>
      </c>
      <c r="AW221" t="s">
        <v>1284</v>
      </c>
      <c r="AX221" t="s">
        <v>1285</v>
      </c>
      <c r="AY221">
        <v>23554</v>
      </c>
      <c r="AZ221" t="s">
        <v>85</v>
      </c>
      <c r="BA221">
        <v>18</v>
      </c>
      <c r="BB221" t="s">
        <v>97</v>
      </c>
    </row>
    <row r="222" spans="1:54" x14ac:dyDescent="0.2">
      <c r="A222" t="s">
        <v>1286</v>
      </c>
      <c r="B222" t="s">
        <v>70</v>
      </c>
      <c r="C222" t="s">
        <v>71</v>
      </c>
      <c r="D222" t="s">
        <v>99</v>
      </c>
      <c r="E222" t="s">
        <v>100</v>
      </c>
      <c r="F222" t="s">
        <v>74</v>
      </c>
      <c r="G222" t="s">
        <v>1287</v>
      </c>
      <c r="H222" t="s">
        <v>1288</v>
      </c>
      <c r="I222">
        <v>20</v>
      </c>
      <c r="J222">
        <v>250</v>
      </c>
      <c r="K222" s="1">
        <v>31229</v>
      </c>
      <c r="L222" t="s">
        <v>104</v>
      </c>
      <c r="M222" t="s">
        <v>105</v>
      </c>
      <c r="N222" t="s">
        <v>78</v>
      </c>
      <c r="P222" t="s">
        <v>79</v>
      </c>
      <c r="R222" t="s">
        <v>80</v>
      </c>
      <c r="S222" t="s">
        <v>81</v>
      </c>
      <c r="T222">
        <v>0</v>
      </c>
      <c r="U222" t="s">
        <v>77</v>
      </c>
      <c r="V222" t="s">
        <v>77</v>
      </c>
      <c r="W222" t="s">
        <v>77</v>
      </c>
      <c r="X222" t="s">
        <v>77</v>
      </c>
      <c r="Y222" t="s">
        <v>77</v>
      </c>
      <c r="Z222" t="s">
        <v>77</v>
      </c>
      <c r="AA222">
        <v>0</v>
      </c>
      <c r="AB222">
        <v>59.92</v>
      </c>
      <c r="AC222">
        <v>0</v>
      </c>
      <c r="AD222" t="s">
        <v>77</v>
      </c>
      <c r="AE222" t="s">
        <v>77</v>
      </c>
      <c r="AF222" t="s">
        <v>77</v>
      </c>
      <c r="AG222" t="s">
        <v>77</v>
      </c>
      <c r="AH222">
        <v>-14.7</v>
      </c>
      <c r="AI222" t="s">
        <v>77</v>
      </c>
      <c r="AJ222" t="s">
        <v>77</v>
      </c>
      <c r="AK222">
        <v>0</v>
      </c>
      <c r="AL222" t="s">
        <v>77</v>
      </c>
      <c r="AM222">
        <v>0</v>
      </c>
      <c r="AN222">
        <v>0</v>
      </c>
      <c r="AO222">
        <v>0</v>
      </c>
      <c r="AP222">
        <v>0</v>
      </c>
      <c r="AQ222">
        <v>4</v>
      </c>
      <c r="AR222">
        <v>2492300</v>
      </c>
      <c r="AS222">
        <v>5795400</v>
      </c>
      <c r="AT222" t="s">
        <v>1289</v>
      </c>
      <c r="AU222">
        <v>1582296</v>
      </c>
      <c r="AV222">
        <v>5233767</v>
      </c>
      <c r="AW222" t="s">
        <v>1290</v>
      </c>
      <c r="AX222" t="s">
        <v>1291</v>
      </c>
      <c r="AY222">
        <v>23557</v>
      </c>
      <c r="AZ222" t="s">
        <v>85</v>
      </c>
      <c r="BA222" t="s">
        <v>77</v>
      </c>
      <c r="BB222" t="s">
        <v>394</v>
      </c>
    </row>
    <row r="223" spans="1:54" x14ac:dyDescent="0.2">
      <c r="A223" t="s">
        <v>1292</v>
      </c>
      <c r="B223" t="s">
        <v>70</v>
      </c>
      <c r="C223" t="s">
        <v>71</v>
      </c>
      <c r="D223" t="s">
        <v>87</v>
      </c>
      <c r="E223" t="s">
        <v>88</v>
      </c>
      <c r="F223" t="s">
        <v>1227</v>
      </c>
      <c r="G223" t="s">
        <v>957</v>
      </c>
      <c r="H223" t="s">
        <v>1024</v>
      </c>
      <c r="I223">
        <v>16.7</v>
      </c>
      <c r="J223" t="s">
        <v>77</v>
      </c>
      <c r="K223" s="1">
        <v>23097</v>
      </c>
      <c r="L223" t="s">
        <v>92</v>
      </c>
      <c r="M223" t="s">
        <v>93</v>
      </c>
      <c r="N223" t="s">
        <v>78</v>
      </c>
      <c r="P223" t="s">
        <v>79</v>
      </c>
      <c r="R223" t="s">
        <v>80</v>
      </c>
      <c r="S223" t="s">
        <v>81</v>
      </c>
      <c r="T223">
        <v>0</v>
      </c>
      <c r="U223" t="s">
        <v>77</v>
      </c>
      <c r="V223" t="s">
        <v>77</v>
      </c>
      <c r="W223" t="s">
        <v>77</v>
      </c>
      <c r="X223" t="s">
        <v>77</v>
      </c>
      <c r="Y223" t="s">
        <v>77</v>
      </c>
      <c r="Z223" t="s">
        <v>77</v>
      </c>
      <c r="AA223">
        <v>0</v>
      </c>
      <c r="AB223">
        <v>60</v>
      </c>
      <c r="AC223">
        <v>0</v>
      </c>
      <c r="AD223" t="s">
        <v>77</v>
      </c>
      <c r="AE223" t="s">
        <v>77</v>
      </c>
      <c r="AF223" t="s">
        <v>77</v>
      </c>
      <c r="AG223" t="s">
        <v>77</v>
      </c>
      <c r="AH223">
        <v>-14.8</v>
      </c>
      <c r="AI223" t="s">
        <v>77</v>
      </c>
      <c r="AJ223" t="s">
        <v>77</v>
      </c>
      <c r="AK223">
        <v>15</v>
      </c>
      <c r="AL223" t="s">
        <v>77</v>
      </c>
      <c r="AM223">
        <v>0</v>
      </c>
      <c r="AN223">
        <v>0</v>
      </c>
      <c r="AO223">
        <v>0</v>
      </c>
      <c r="AP223">
        <v>0</v>
      </c>
      <c r="AQ223">
        <v>4</v>
      </c>
      <c r="AR223">
        <v>2492400</v>
      </c>
      <c r="AS223">
        <v>5795700</v>
      </c>
      <c r="AT223" t="s">
        <v>1293</v>
      </c>
      <c r="AU223">
        <v>1582396</v>
      </c>
      <c r="AV223">
        <v>5234067</v>
      </c>
      <c r="AW223" t="s">
        <v>1294</v>
      </c>
      <c r="AX223" t="s">
        <v>1295</v>
      </c>
      <c r="AY223">
        <v>23562</v>
      </c>
      <c r="AZ223" t="s">
        <v>85</v>
      </c>
      <c r="BA223">
        <v>-3.1</v>
      </c>
      <c r="BB223" t="s">
        <v>1028</v>
      </c>
    </row>
    <row r="224" spans="1:54" x14ac:dyDescent="0.2">
      <c r="A224" t="s">
        <v>1296</v>
      </c>
      <c r="B224" t="s">
        <v>70</v>
      </c>
      <c r="C224" t="s">
        <v>71</v>
      </c>
      <c r="D224" t="s">
        <v>139</v>
      </c>
      <c r="E224" t="s">
        <v>140</v>
      </c>
      <c r="F224" t="s">
        <v>1227</v>
      </c>
      <c r="G224" t="s">
        <v>1297</v>
      </c>
      <c r="H224" t="s">
        <v>1298</v>
      </c>
      <c r="I224">
        <v>80</v>
      </c>
      <c r="J224">
        <v>150</v>
      </c>
      <c r="K224" t="s">
        <v>77</v>
      </c>
      <c r="L224" t="s">
        <v>116</v>
      </c>
      <c r="M224" t="s">
        <v>117</v>
      </c>
      <c r="N224" t="s">
        <v>78</v>
      </c>
      <c r="P224" t="s">
        <v>79</v>
      </c>
      <c r="R224" t="s">
        <v>80</v>
      </c>
      <c r="S224" t="s">
        <v>81</v>
      </c>
      <c r="T224">
        <v>0</v>
      </c>
      <c r="U224" t="s">
        <v>77</v>
      </c>
      <c r="V224" t="s">
        <v>77</v>
      </c>
      <c r="W224" t="s">
        <v>77</v>
      </c>
      <c r="X224" t="s">
        <v>77</v>
      </c>
      <c r="Y224" t="s">
        <v>77</v>
      </c>
      <c r="Z224" t="s">
        <v>77</v>
      </c>
      <c r="AA224">
        <v>0</v>
      </c>
      <c r="AB224">
        <v>61.65</v>
      </c>
      <c r="AC224">
        <v>0</v>
      </c>
      <c r="AD224" t="s">
        <v>77</v>
      </c>
      <c r="AE224" t="s">
        <v>77</v>
      </c>
      <c r="AF224" t="s">
        <v>77</v>
      </c>
      <c r="AG224" t="s">
        <v>77</v>
      </c>
      <c r="AH224" t="s">
        <v>77</v>
      </c>
      <c r="AI224" t="s">
        <v>77</v>
      </c>
      <c r="AJ224" t="s">
        <v>77</v>
      </c>
      <c r="AK224">
        <v>0</v>
      </c>
      <c r="AL224" t="s">
        <v>77</v>
      </c>
      <c r="AM224">
        <v>0</v>
      </c>
      <c r="AN224">
        <v>0</v>
      </c>
      <c r="AO224">
        <v>0</v>
      </c>
      <c r="AP224">
        <v>0</v>
      </c>
      <c r="AQ224">
        <v>2</v>
      </c>
      <c r="AR224">
        <v>2492434</v>
      </c>
      <c r="AS224">
        <v>5795798</v>
      </c>
      <c r="AT224" t="s">
        <v>1299</v>
      </c>
      <c r="AU224">
        <v>1582430</v>
      </c>
      <c r="AV224">
        <v>5234165</v>
      </c>
      <c r="AW224" t="s">
        <v>1300</v>
      </c>
      <c r="AX224" t="s">
        <v>1301</v>
      </c>
      <c r="AY224">
        <v>23563</v>
      </c>
      <c r="AZ224" t="s">
        <v>85</v>
      </c>
      <c r="BA224" t="s">
        <v>77</v>
      </c>
      <c r="BB224" t="s">
        <v>97</v>
      </c>
    </row>
    <row r="225" spans="1:54" x14ac:dyDescent="0.2">
      <c r="A225" t="s">
        <v>1302</v>
      </c>
      <c r="B225" t="s">
        <v>70</v>
      </c>
      <c r="C225" t="s">
        <v>71</v>
      </c>
      <c r="D225" t="s">
        <v>99</v>
      </c>
      <c r="E225" t="s">
        <v>100</v>
      </c>
      <c r="F225" t="s">
        <v>1227</v>
      </c>
      <c r="G225" t="s">
        <v>1303</v>
      </c>
      <c r="H225" t="s">
        <v>1304</v>
      </c>
      <c r="I225">
        <v>25.55</v>
      </c>
      <c r="J225">
        <v>76</v>
      </c>
      <c r="K225" t="s">
        <v>77</v>
      </c>
      <c r="L225" t="s">
        <v>318</v>
      </c>
      <c r="M225" t="s">
        <v>319</v>
      </c>
      <c r="N225" t="s">
        <v>78</v>
      </c>
      <c r="P225" t="s">
        <v>79</v>
      </c>
      <c r="R225" t="s">
        <v>80</v>
      </c>
      <c r="S225" t="s">
        <v>81</v>
      </c>
      <c r="T225">
        <v>0</v>
      </c>
      <c r="U225" t="s">
        <v>77</v>
      </c>
      <c r="V225" t="s">
        <v>77</v>
      </c>
      <c r="W225" t="s">
        <v>77</v>
      </c>
      <c r="X225" t="s">
        <v>77</v>
      </c>
      <c r="Y225" t="s">
        <v>77</v>
      </c>
      <c r="Z225" t="s">
        <v>77</v>
      </c>
      <c r="AA225">
        <v>12</v>
      </c>
      <c r="AB225">
        <v>82.501000000000005</v>
      </c>
      <c r="AC225">
        <v>-7.0000000000000007E-2</v>
      </c>
      <c r="AD225">
        <v>-18.8</v>
      </c>
      <c r="AE225">
        <v>-20.2</v>
      </c>
      <c r="AF225" s="1">
        <v>36312</v>
      </c>
      <c r="AG225" s="2">
        <v>37006.534722222219</v>
      </c>
      <c r="AH225" t="s">
        <v>77</v>
      </c>
      <c r="AI225" t="s">
        <v>77</v>
      </c>
      <c r="AJ225" t="s">
        <v>77</v>
      </c>
      <c r="AK225">
        <v>0</v>
      </c>
      <c r="AL225" t="s">
        <v>77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2492727</v>
      </c>
      <c r="AS225">
        <v>5797736</v>
      </c>
      <c r="AT225" t="s">
        <v>1305</v>
      </c>
      <c r="AU225">
        <v>1582723</v>
      </c>
      <c r="AV225">
        <v>5236103</v>
      </c>
      <c r="AW225" t="s">
        <v>1306</v>
      </c>
      <c r="AX225" t="s">
        <v>1307</v>
      </c>
      <c r="AY225">
        <v>23573</v>
      </c>
      <c r="AZ225" t="s">
        <v>85</v>
      </c>
      <c r="BA225">
        <v>-18.2</v>
      </c>
      <c r="BB225" t="s">
        <v>131</v>
      </c>
    </row>
    <row r="226" spans="1:54" x14ac:dyDescent="0.2">
      <c r="A226" t="s">
        <v>1308</v>
      </c>
      <c r="B226" t="s">
        <v>70</v>
      </c>
      <c r="C226" t="s">
        <v>71</v>
      </c>
      <c r="D226" t="s">
        <v>87</v>
      </c>
      <c r="E226" t="s">
        <v>88</v>
      </c>
      <c r="F226" t="s">
        <v>1227</v>
      </c>
      <c r="G226" t="s">
        <v>957</v>
      </c>
      <c r="H226" t="s">
        <v>1024</v>
      </c>
      <c r="I226">
        <v>16.5</v>
      </c>
      <c r="J226" t="s">
        <v>77</v>
      </c>
      <c r="K226" s="1">
        <v>23092</v>
      </c>
      <c r="L226" t="s">
        <v>92</v>
      </c>
      <c r="M226" t="s">
        <v>93</v>
      </c>
      <c r="N226" t="s">
        <v>78</v>
      </c>
      <c r="P226" t="s">
        <v>79</v>
      </c>
      <c r="R226" t="s">
        <v>80</v>
      </c>
      <c r="S226" t="s">
        <v>81</v>
      </c>
      <c r="T226">
        <v>0</v>
      </c>
      <c r="U226" t="s">
        <v>77</v>
      </c>
      <c r="V226" t="s">
        <v>77</v>
      </c>
      <c r="W226" t="s">
        <v>77</v>
      </c>
      <c r="X226" t="s">
        <v>77</v>
      </c>
      <c r="Y226" t="s">
        <v>77</v>
      </c>
      <c r="Z226" t="s">
        <v>77</v>
      </c>
      <c r="AA226">
        <v>0</v>
      </c>
      <c r="AB226">
        <v>60.07</v>
      </c>
      <c r="AC226">
        <v>0</v>
      </c>
      <c r="AD226" t="s">
        <v>77</v>
      </c>
      <c r="AE226" t="s">
        <v>77</v>
      </c>
      <c r="AF226" t="s">
        <v>77</v>
      </c>
      <c r="AG226" t="s">
        <v>77</v>
      </c>
      <c r="AH226">
        <v>-14.6</v>
      </c>
      <c r="AI226" t="s">
        <v>77</v>
      </c>
      <c r="AJ226" t="s">
        <v>77</v>
      </c>
      <c r="AK226">
        <v>13</v>
      </c>
      <c r="AL226" t="s">
        <v>77</v>
      </c>
      <c r="AM226">
        <v>0</v>
      </c>
      <c r="AN226">
        <v>0</v>
      </c>
      <c r="AO226">
        <v>0</v>
      </c>
      <c r="AP226">
        <v>0</v>
      </c>
      <c r="AQ226">
        <v>4</v>
      </c>
      <c r="AR226">
        <v>2492400</v>
      </c>
      <c r="AS226">
        <v>5795500</v>
      </c>
      <c r="AT226" t="s">
        <v>1309</v>
      </c>
      <c r="AU226">
        <v>1582396</v>
      </c>
      <c r="AV226">
        <v>5233867</v>
      </c>
      <c r="AW226" t="s">
        <v>1310</v>
      </c>
      <c r="AX226" t="s">
        <v>1311</v>
      </c>
      <c r="AY226">
        <v>23574</v>
      </c>
      <c r="AZ226" t="s">
        <v>85</v>
      </c>
      <c r="BA226">
        <v>-2.66</v>
      </c>
      <c r="BB226" t="s">
        <v>1028</v>
      </c>
    </row>
    <row r="227" spans="1:54" x14ac:dyDescent="0.2">
      <c r="A227" t="s">
        <v>1312</v>
      </c>
      <c r="B227" t="s">
        <v>70</v>
      </c>
      <c r="C227" t="s">
        <v>71</v>
      </c>
      <c r="D227" t="s">
        <v>87</v>
      </c>
      <c r="E227" t="s">
        <v>88</v>
      </c>
      <c r="F227" t="s">
        <v>1227</v>
      </c>
      <c r="G227" t="s">
        <v>957</v>
      </c>
      <c r="H227" t="s">
        <v>1024</v>
      </c>
      <c r="I227">
        <v>16.100000000000001</v>
      </c>
      <c r="J227" t="s">
        <v>77</v>
      </c>
      <c r="K227" s="1">
        <v>23085</v>
      </c>
      <c r="L227" t="s">
        <v>92</v>
      </c>
      <c r="M227" t="s">
        <v>93</v>
      </c>
      <c r="N227" t="s">
        <v>78</v>
      </c>
      <c r="P227" t="s">
        <v>79</v>
      </c>
      <c r="R227" t="s">
        <v>80</v>
      </c>
      <c r="S227" t="s">
        <v>81</v>
      </c>
      <c r="T227">
        <v>0</v>
      </c>
      <c r="U227" t="s">
        <v>77</v>
      </c>
      <c r="V227" t="s">
        <v>77</v>
      </c>
      <c r="W227" t="s">
        <v>77</v>
      </c>
      <c r="X227" t="s">
        <v>77</v>
      </c>
      <c r="Y227" t="s">
        <v>77</v>
      </c>
      <c r="Z227" t="s">
        <v>77</v>
      </c>
      <c r="AA227">
        <v>0</v>
      </c>
      <c r="AB227">
        <v>60</v>
      </c>
      <c r="AC227">
        <v>0</v>
      </c>
      <c r="AD227" t="s">
        <v>77</v>
      </c>
      <c r="AE227" t="s">
        <v>77</v>
      </c>
      <c r="AF227" t="s">
        <v>77</v>
      </c>
      <c r="AG227" t="s">
        <v>77</v>
      </c>
      <c r="AH227">
        <v>-14.6</v>
      </c>
      <c r="AI227" t="s">
        <v>77</v>
      </c>
      <c r="AJ227" t="s">
        <v>77</v>
      </c>
      <c r="AK227">
        <v>13</v>
      </c>
      <c r="AL227" t="s">
        <v>77</v>
      </c>
      <c r="AM227">
        <v>0</v>
      </c>
      <c r="AN227">
        <v>0</v>
      </c>
      <c r="AO227">
        <v>0</v>
      </c>
      <c r="AP227">
        <v>0</v>
      </c>
      <c r="AQ227">
        <v>4</v>
      </c>
      <c r="AR227">
        <v>2492400</v>
      </c>
      <c r="AS227">
        <v>5795500</v>
      </c>
      <c r="AT227" t="s">
        <v>1309</v>
      </c>
      <c r="AU227">
        <v>1582396</v>
      </c>
      <c r="AV227">
        <v>5233867</v>
      </c>
      <c r="AW227" t="s">
        <v>1310</v>
      </c>
      <c r="AX227" t="s">
        <v>1313</v>
      </c>
      <c r="AY227">
        <v>23575</v>
      </c>
      <c r="AZ227" t="s">
        <v>85</v>
      </c>
      <c r="BA227">
        <v>-2.19</v>
      </c>
      <c r="BB227" t="s">
        <v>1028</v>
      </c>
    </row>
    <row r="228" spans="1:54" x14ac:dyDescent="0.2">
      <c r="A228" t="s">
        <v>1314</v>
      </c>
      <c r="B228" t="s">
        <v>70</v>
      </c>
      <c r="C228" t="s">
        <v>71</v>
      </c>
      <c r="D228" t="s">
        <v>139</v>
      </c>
      <c r="E228" t="s">
        <v>140</v>
      </c>
      <c r="F228" t="s">
        <v>1227</v>
      </c>
      <c r="G228" t="s">
        <v>1315</v>
      </c>
      <c r="I228">
        <v>4.8</v>
      </c>
      <c r="J228">
        <v>600</v>
      </c>
      <c r="K228" s="1">
        <v>30317</v>
      </c>
      <c r="L228" t="s">
        <v>78</v>
      </c>
      <c r="N228" t="s">
        <v>78</v>
      </c>
      <c r="P228" t="s">
        <v>79</v>
      </c>
      <c r="R228" t="s">
        <v>80</v>
      </c>
      <c r="S228" t="s">
        <v>81</v>
      </c>
      <c r="T228">
        <v>0</v>
      </c>
      <c r="U228" t="s">
        <v>77</v>
      </c>
      <c r="V228" t="s">
        <v>77</v>
      </c>
      <c r="W228" t="s">
        <v>77</v>
      </c>
      <c r="X228" t="s">
        <v>77</v>
      </c>
      <c r="Y228" t="s">
        <v>77</v>
      </c>
      <c r="Z228" t="s">
        <v>77</v>
      </c>
      <c r="AA228">
        <v>0</v>
      </c>
      <c r="AB228">
        <v>60.07</v>
      </c>
      <c r="AC228">
        <v>0</v>
      </c>
      <c r="AD228" t="s">
        <v>77</v>
      </c>
      <c r="AE228" t="s">
        <v>77</v>
      </c>
      <c r="AF228" t="s">
        <v>77</v>
      </c>
      <c r="AG228" t="s">
        <v>77</v>
      </c>
      <c r="AH228">
        <v>-14.6</v>
      </c>
      <c r="AI228" t="s">
        <v>77</v>
      </c>
      <c r="AJ228" t="s">
        <v>77</v>
      </c>
      <c r="AK228">
        <v>0</v>
      </c>
      <c r="AL228" t="s">
        <v>77</v>
      </c>
      <c r="AM228">
        <v>0</v>
      </c>
      <c r="AN228">
        <v>0</v>
      </c>
      <c r="AO228">
        <v>0</v>
      </c>
      <c r="AP228">
        <v>0</v>
      </c>
      <c r="AQ228">
        <v>4</v>
      </c>
      <c r="AR228">
        <v>2492400</v>
      </c>
      <c r="AS228">
        <v>5795500</v>
      </c>
      <c r="AT228" t="s">
        <v>1309</v>
      </c>
      <c r="AU228">
        <v>1582396</v>
      </c>
      <c r="AV228">
        <v>5233867</v>
      </c>
      <c r="AW228" t="s">
        <v>1310</v>
      </c>
      <c r="AX228" t="s">
        <v>1316</v>
      </c>
      <c r="AY228">
        <v>23576</v>
      </c>
      <c r="AZ228" t="s">
        <v>85</v>
      </c>
      <c r="BA228" t="s">
        <v>77</v>
      </c>
      <c r="BB228" t="s">
        <v>1317</v>
      </c>
    </row>
    <row r="229" spans="1:54" x14ac:dyDescent="0.2">
      <c r="A229" t="s">
        <v>1318</v>
      </c>
      <c r="B229" t="s">
        <v>70</v>
      </c>
      <c r="C229" t="s">
        <v>71</v>
      </c>
      <c r="D229" t="s">
        <v>87</v>
      </c>
      <c r="E229" t="s">
        <v>88</v>
      </c>
      <c r="F229" t="s">
        <v>1227</v>
      </c>
      <c r="G229" t="s">
        <v>957</v>
      </c>
      <c r="H229" t="s">
        <v>1024</v>
      </c>
      <c r="I229">
        <v>16.2</v>
      </c>
      <c r="J229" t="s">
        <v>77</v>
      </c>
      <c r="K229" s="1">
        <v>23076</v>
      </c>
      <c r="L229" t="s">
        <v>92</v>
      </c>
      <c r="M229" t="s">
        <v>93</v>
      </c>
      <c r="N229" t="s">
        <v>78</v>
      </c>
      <c r="P229" t="s">
        <v>79</v>
      </c>
      <c r="R229" t="s">
        <v>80</v>
      </c>
      <c r="S229" t="s">
        <v>81</v>
      </c>
      <c r="T229">
        <v>0</v>
      </c>
      <c r="U229" t="s">
        <v>77</v>
      </c>
      <c r="V229" t="s">
        <v>77</v>
      </c>
      <c r="W229" t="s">
        <v>77</v>
      </c>
      <c r="X229" t="s">
        <v>77</v>
      </c>
      <c r="Y229" t="s">
        <v>77</v>
      </c>
      <c r="Z229" t="s">
        <v>77</v>
      </c>
      <c r="AA229">
        <v>0</v>
      </c>
      <c r="AB229">
        <v>60</v>
      </c>
      <c r="AC229">
        <v>0</v>
      </c>
      <c r="AD229" t="s">
        <v>77</v>
      </c>
      <c r="AE229" t="s">
        <v>77</v>
      </c>
      <c r="AF229" t="s">
        <v>77</v>
      </c>
      <c r="AG229" t="s">
        <v>77</v>
      </c>
      <c r="AH229">
        <v>-14.6</v>
      </c>
      <c r="AI229" t="s">
        <v>77</v>
      </c>
      <c r="AJ229" t="s">
        <v>77</v>
      </c>
      <c r="AK229">
        <v>15</v>
      </c>
      <c r="AL229" t="s">
        <v>77</v>
      </c>
      <c r="AM229">
        <v>0</v>
      </c>
      <c r="AN229">
        <v>0</v>
      </c>
      <c r="AO229">
        <v>0</v>
      </c>
      <c r="AP229">
        <v>0</v>
      </c>
      <c r="AQ229">
        <v>4</v>
      </c>
      <c r="AR229">
        <v>2492400</v>
      </c>
      <c r="AS229">
        <v>5795500</v>
      </c>
      <c r="AT229" t="s">
        <v>1309</v>
      </c>
      <c r="AU229">
        <v>1582396</v>
      </c>
      <c r="AV229">
        <v>5233867</v>
      </c>
      <c r="AW229" t="s">
        <v>1310</v>
      </c>
      <c r="AX229" t="s">
        <v>1319</v>
      </c>
      <c r="AY229">
        <v>23577</v>
      </c>
      <c r="AZ229" t="s">
        <v>85</v>
      </c>
      <c r="BA229">
        <v>-2.66</v>
      </c>
      <c r="BB229" t="s">
        <v>1028</v>
      </c>
    </row>
    <row r="230" spans="1:54" x14ac:dyDescent="0.2">
      <c r="A230" t="s">
        <v>1320</v>
      </c>
      <c r="B230" t="s">
        <v>70</v>
      </c>
      <c r="C230" t="s">
        <v>71</v>
      </c>
      <c r="D230" t="s">
        <v>228</v>
      </c>
      <c r="E230" t="s">
        <v>229</v>
      </c>
      <c r="F230" t="s">
        <v>74</v>
      </c>
      <c r="G230" t="s">
        <v>1321</v>
      </c>
      <c r="H230" t="s">
        <v>1322</v>
      </c>
      <c r="I230">
        <v>8</v>
      </c>
      <c r="J230">
        <v>200</v>
      </c>
      <c r="K230" s="1">
        <v>33055</v>
      </c>
      <c r="L230" t="s">
        <v>104</v>
      </c>
      <c r="M230" t="s">
        <v>105</v>
      </c>
      <c r="N230" t="s">
        <v>78</v>
      </c>
      <c r="P230" t="s">
        <v>79</v>
      </c>
      <c r="R230" t="s">
        <v>80</v>
      </c>
      <c r="S230" t="s">
        <v>81</v>
      </c>
      <c r="T230">
        <v>0</v>
      </c>
      <c r="U230" t="s">
        <v>77</v>
      </c>
      <c r="V230" t="s">
        <v>77</v>
      </c>
      <c r="W230" t="s">
        <v>77</v>
      </c>
      <c r="X230" t="s">
        <v>77</v>
      </c>
      <c r="Y230" t="s">
        <v>77</v>
      </c>
      <c r="Z230" t="s">
        <v>77</v>
      </c>
      <c r="AA230">
        <v>0</v>
      </c>
      <c r="AB230">
        <v>63.71</v>
      </c>
      <c r="AC230">
        <v>0</v>
      </c>
      <c r="AD230" t="s">
        <v>77</v>
      </c>
      <c r="AE230" t="s">
        <v>77</v>
      </c>
      <c r="AF230" t="s">
        <v>77</v>
      </c>
      <c r="AG230" t="s">
        <v>77</v>
      </c>
      <c r="AH230">
        <v>-18.100000000000001</v>
      </c>
      <c r="AI230" t="s">
        <v>77</v>
      </c>
      <c r="AJ230" t="s">
        <v>77</v>
      </c>
      <c r="AK230">
        <v>0</v>
      </c>
      <c r="AL230" t="s">
        <v>77</v>
      </c>
      <c r="AM230">
        <v>0</v>
      </c>
      <c r="AN230">
        <v>0</v>
      </c>
      <c r="AO230">
        <v>0</v>
      </c>
      <c r="AP230">
        <v>0</v>
      </c>
      <c r="AQ230">
        <v>4</v>
      </c>
      <c r="AR230">
        <v>2491400</v>
      </c>
      <c r="AS230">
        <v>5795020</v>
      </c>
      <c r="AT230" t="s">
        <v>1323</v>
      </c>
      <c r="AU230">
        <v>1581396</v>
      </c>
      <c r="AV230">
        <v>5233388</v>
      </c>
      <c r="AW230" t="s">
        <v>1324</v>
      </c>
      <c r="AX230" t="s">
        <v>1325</v>
      </c>
      <c r="AY230">
        <v>23579</v>
      </c>
      <c r="AZ230" t="s">
        <v>85</v>
      </c>
      <c r="BA230" t="s">
        <v>77</v>
      </c>
      <c r="BB230" t="s">
        <v>771</v>
      </c>
    </row>
    <row r="231" spans="1:54" x14ac:dyDescent="0.2">
      <c r="A231" t="s">
        <v>1326</v>
      </c>
      <c r="B231" t="s">
        <v>70</v>
      </c>
      <c r="C231" t="s">
        <v>71</v>
      </c>
      <c r="D231" t="s">
        <v>139</v>
      </c>
      <c r="E231" t="s">
        <v>140</v>
      </c>
      <c r="F231" t="s">
        <v>1227</v>
      </c>
      <c r="G231" t="s">
        <v>897</v>
      </c>
      <c r="H231" t="s">
        <v>1327</v>
      </c>
      <c r="I231">
        <v>32.6</v>
      </c>
      <c r="J231">
        <v>76</v>
      </c>
      <c r="K231" t="s">
        <v>77</v>
      </c>
      <c r="L231" t="s">
        <v>78</v>
      </c>
      <c r="N231" t="s">
        <v>78</v>
      </c>
      <c r="P231" t="s">
        <v>79</v>
      </c>
      <c r="R231" t="s">
        <v>80</v>
      </c>
      <c r="S231" t="s">
        <v>81</v>
      </c>
      <c r="T231">
        <v>0</v>
      </c>
      <c r="U231" t="s">
        <v>77</v>
      </c>
      <c r="V231" t="s">
        <v>77</v>
      </c>
      <c r="W231" t="s">
        <v>77</v>
      </c>
      <c r="X231" t="s">
        <v>77</v>
      </c>
      <c r="Y231" t="s">
        <v>77</v>
      </c>
      <c r="Z231" t="s">
        <v>77</v>
      </c>
      <c r="AA231">
        <v>0</v>
      </c>
      <c r="AB231">
        <v>90</v>
      </c>
      <c r="AC231">
        <v>0</v>
      </c>
      <c r="AD231" t="s">
        <v>77</v>
      </c>
      <c r="AE231" t="s">
        <v>77</v>
      </c>
      <c r="AF231" t="s">
        <v>77</v>
      </c>
      <c r="AG231" t="s">
        <v>77</v>
      </c>
      <c r="AH231" t="s">
        <v>77</v>
      </c>
      <c r="AI231" t="s">
        <v>77</v>
      </c>
      <c r="AJ231" t="s">
        <v>77</v>
      </c>
      <c r="AK231">
        <v>0</v>
      </c>
      <c r="AL231" t="s">
        <v>77</v>
      </c>
      <c r="AM231">
        <v>0</v>
      </c>
      <c r="AN231">
        <v>0</v>
      </c>
      <c r="AO231">
        <v>0</v>
      </c>
      <c r="AP231">
        <v>0</v>
      </c>
      <c r="AQ231">
        <v>4</v>
      </c>
      <c r="AR231">
        <v>2491400</v>
      </c>
      <c r="AS231">
        <v>5797900</v>
      </c>
      <c r="AT231" t="s">
        <v>1328</v>
      </c>
      <c r="AU231">
        <v>1581397</v>
      </c>
      <c r="AV231">
        <v>5236267</v>
      </c>
      <c r="AW231" t="s">
        <v>1329</v>
      </c>
      <c r="AX231" t="s">
        <v>1330</v>
      </c>
      <c r="AY231">
        <v>23580</v>
      </c>
      <c r="AZ231" t="s">
        <v>85</v>
      </c>
      <c r="BA231" t="s">
        <v>77</v>
      </c>
      <c r="BB231" t="s">
        <v>131</v>
      </c>
    </row>
    <row r="232" spans="1:54" x14ac:dyDescent="0.2">
      <c r="A232" t="s">
        <v>1331</v>
      </c>
      <c r="B232" t="s">
        <v>70</v>
      </c>
      <c r="C232" t="s">
        <v>71</v>
      </c>
      <c r="D232" t="s">
        <v>139</v>
      </c>
      <c r="E232" t="s">
        <v>140</v>
      </c>
      <c r="F232" t="s">
        <v>1227</v>
      </c>
      <c r="G232" t="s">
        <v>897</v>
      </c>
      <c r="H232" t="s">
        <v>1332</v>
      </c>
      <c r="I232">
        <v>18.2</v>
      </c>
      <c r="J232">
        <v>76</v>
      </c>
      <c r="K232" t="s">
        <v>77</v>
      </c>
      <c r="L232" t="s">
        <v>78</v>
      </c>
      <c r="N232" t="s">
        <v>78</v>
      </c>
      <c r="P232" t="s">
        <v>79</v>
      </c>
      <c r="R232" t="s">
        <v>80</v>
      </c>
      <c r="S232" t="s">
        <v>81</v>
      </c>
      <c r="T232">
        <v>0</v>
      </c>
      <c r="U232" t="s">
        <v>77</v>
      </c>
      <c r="V232" t="s">
        <v>77</v>
      </c>
      <c r="W232" t="s">
        <v>77</v>
      </c>
      <c r="X232" t="s">
        <v>77</v>
      </c>
      <c r="Y232" t="s">
        <v>77</v>
      </c>
      <c r="Z232" t="s">
        <v>77</v>
      </c>
      <c r="AA232">
        <v>0</v>
      </c>
      <c r="AB232">
        <v>94.14</v>
      </c>
      <c r="AC232">
        <v>0</v>
      </c>
      <c r="AD232" t="s">
        <v>77</v>
      </c>
      <c r="AE232" t="s">
        <v>77</v>
      </c>
      <c r="AF232" t="s">
        <v>77</v>
      </c>
      <c r="AG232" t="s">
        <v>77</v>
      </c>
      <c r="AH232" t="s">
        <v>77</v>
      </c>
      <c r="AI232">
        <v>0</v>
      </c>
      <c r="AJ232">
        <v>0</v>
      </c>
      <c r="AK232">
        <v>0</v>
      </c>
      <c r="AL232" t="s">
        <v>77</v>
      </c>
      <c r="AM232">
        <v>0</v>
      </c>
      <c r="AN232">
        <v>0</v>
      </c>
      <c r="AO232">
        <v>0</v>
      </c>
      <c r="AP232">
        <v>0</v>
      </c>
      <c r="AQ232">
        <v>4</v>
      </c>
      <c r="AR232">
        <v>2491400</v>
      </c>
      <c r="AS232">
        <v>5797900</v>
      </c>
      <c r="AT232" t="s">
        <v>1328</v>
      </c>
      <c r="AU232">
        <v>1581397</v>
      </c>
      <c r="AV232">
        <v>5236267</v>
      </c>
      <c r="AW232" t="s">
        <v>1329</v>
      </c>
      <c r="AX232" t="s">
        <v>1333</v>
      </c>
      <c r="AY232">
        <v>23581</v>
      </c>
      <c r="AZ232" t="s">
        <v>85</v>
      </c>
      <c r="BA232" t="s">
        <v>77</v>
      </c>
      <c r="BB232" t="s">
        <v>792</v>
      </c>
    </row>
    <row r="233" spans="1:54" x14ac:dyDescent="0.2">
      <c r="A233" t="s">
        <v>1334</v>
      </c>
      <c r="B233" t="s">
        <v>70</v>
      </c>
      <c r="C233" t="s">
        <v>71</v>
      </c>
      <c r="D233" t="s">
        <v>139</v>
      </c>
      <c r="E233" t="s">
        <v>140</v>
      </c>
      <c r="F233" t="s">
        <v>222</v>
      </c>
      <c r="G233" t="s">
        <v>1075</v>
      </c>
      <c r="H233" t="s">
        <v>1335</v>
      </c>
      <c r="I233" t="s">
        <v>77</v>
      </c>
      <c r="J233" t="s">
        <v>77</v>
      </c>
      <c r="K233" t="s">
        <v>77</v>
      </c>
      <c r="L233" t="s">
        <v>78</v>
      </c>
      <c r="N233" t="s">
        <v>78</v>
      </c>
      <c r="P233" t="s">
        <v>79</v>
      </c>
      <c r="R233" t="s">
        <v>80</v>
      </c>
      <c r="S233" t="s">
        <v>81</v>
      </c>
      <c r="T233">
        <v>0</v>
      </c>
      <c r="U233" t="s">
        <v>77</v>
      </c>
      <c r="V233" t="s">
        <v>77</v>
      </c>
      <c r="W233" t="s">
        <v>77</v>
      </c>
      <c r="X233" t="s">
        <v>77</v>
      </c>
      <c r="Y233" t="s">
        <v>77</v>
      </c>
      <c r="Z233" t="s">
        <v>77</v>
      </c>
      <c r="AA233">
        <v>1</v>
      </c>
      <c r="AB233">
        <v>60.34</v>
      </c>
      <c r="AC233">
        <v>0</v>
      </c>
      <c r="AD233">
        <v>-1.6</v>
      </c>
      <c r="AE233">
        <v>-1.6</v>
      </c>
      <c r="AF233" s="1">
        <v>19079</v>
      </c>
      <c r="AG233" s="1">
        <v>19079</v>
      </c>
      <c r="AH233">
        <v>-2.6</v>
      </c>
      <c r="AI233" t="s">
        <v>77</v>
      </c>
      <c r="AJ233" t="s">
        <v>77</v>
      </c>
      <c r="AK233">
        <v>0</v>
      </c>
      <c r="AL233" t="s">
        <v>77</v>
      </c>
      <c r="AM233">
        <v>0</v>
      </c>
      <c r="AN233">
        <v>0</v>
      </c>
      <c r="AO233">
        <v>0</v>
      </c>
      <c r="AP233">
        <v>0</v>
      </c>
      <c r="AQ233">
        <v>4</v>
      </c>
      <c r="AR233">
        <v>2491600</v>
      </c>
      <c r="AS233">
        <v>5790700</v>
      </c>
      <c r="AT233" t="s">
        <v>1336</v>
      </c>
      <c r="AU233">
        <v>1581596</v>
      </c>
      <c r="AV233">
        <v>5229069</v>
      </c>
      <c r="AW233" t="s">
        <v>1337</v>
      </c>
      <c r="AX233" t="s">
        <v>1338</v>
      </c>
      <c r="AY233">
        <v>23582</v>
      </c>
      <c r="AZ233" t="s">
        <v>85</v>
      </c>
      <c r="BA233">
        <v>-1.6</v>
      </c>
      <c r="BB233" t="s">
        <v>131</v>
      </c>
    </row>
    <row r="234" spans="1:54" x14ac:dyDescent="0.2">
      <c r="A234" t="s">
        <v>1339</v>
      </c>
      <c r="B234" t="s">
        <v>70</v>
      </c>
      <c r="C234" t="s">
        <v>71</v>
      </c>
      <c r="D234" t="s">
        <v>99</v>
      </c>
      <c r="E234" t="s">
        <v>100</v>
      </c>
      <c r="F234" t="s">
        <v>74</v>
      </c>
      <c r="G234" t="s">
        <v>1340</v>
      </c>
      <c r="H234" t="s">
        <v>1341</v>
      </c>
      <c r="I234">
        <v>9</v>
      </c>
      <c r="J234">
        <v>200</v>
      </c>
      <c r="K234" s="1">
        <v>33055</v>
      </c>
      <c r="L234" t="s">
        <v>104</v>
      </c>
      <c r="M234" t="s">
        <v>105</v>
      </c>
      <c r="N234" t="s">
        <v>106</v>
      </c>
      <c r="O234" t="s">
        <v>107</v>
      </c>
      <c r="P234" t="s">
        <v>108</v>
      </c>
      <c r="Q234" t="s">
        <v>109</v>
      </c>
      <c r="R234" t="s">
        <v>80</v>
      </c>
      <c r="S234" t="s">
        <v>81</v>
      </c>
      <c r="T234">
        <v>3</v>
      </c>
      <c r="U234" t="s">
        <v>77</v>
      </c>
      <c r="V234" t="s">
        <v>77</v>
      </c>
      <c r="W234" t="s">
        <v>77</v>
      </c>
      <c r="X234" t="s">
        <v>77</v>
      </c>
      <c r="Y234" t="s">
        <v>77</v>
      </c>
      <c r="Z234" t="s">
        <v>77</v>
      </c>
      <c r="AA234">
        <v>102</v>
      </c>
      <c r="AB234">
        <v>52.36</v>
      </c>
      <c r="AC234">
        <v>-0.3</v>
      </c>
      <c r="AD234">
        <v>-2.64</v>
      </c>
      <c r="AE234">
        <v>-3.5</v>
      </c>
      <c r="AF234" s="1">
        <v>36427</v>
      </c>
      <c r="AG234" s="2">
        <v>42438.479166666664</v>
      </c>
      <c r="AH234">
        <v>-15.9</v>
      </c>
      <c r="AI234">
        <v>0</v>
      </c>
      <c r="AJ234">
        <v>0</v>
      </c>
      <c r="AK234">
        <v>0</v>
      </c>
      <c r="AL234" t="s">
        <v>77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2491634</v>
      </c>
      <c r="AS234">
        <v>5794607</v>
      </c>
      <c r="AT234" t="s">
        <v>1342</v>
      </c>
      <c r="AU234">
        <v>1581630</v>
      </c>
      <c r="AV234">
        <v>5232975</v>
      </c>
      <c r="AW234" t="s">
        <v>1343</v>
      </c>
      <c r="AX234" t="s">
        <v>1344</v>
      </c>
      <c r="AY234">
        <v>23583</v>
      </c>
      <c r="AZ234" t="s">
        <v>85</v>
      </c>
      <c r="BA234">
        <v>-3.5</v>
      </c>
      <c r="BB234" t="s">
        <v>771</v>
      </c>
    </row>
    <row r="235" spans="1:54" x14ac:dyDescent="0.2">
      <c r="A235" t="s">
        <v>1345</v>
      </c>
      <c r="B235" t="s">
        <v>70</v>
      </c>
      <c r="C235" t="s">
        <v>71</v>
      </c>
      <c r="D235" t="s">
        <v>99</v>
      </c>
      <c r="E235" t="s">
        <v>100</v>
      </c>
      <c r="F235" t="s">
        <v>74</v>
      </c>
      <c r="G235" t="s">
        <v>1346</v>
      </c>
      <c r="H235" t="s">
        <v>1347</v>
      </c>
      <c r="I235">
        <v>23.3</v>
      </c>
      <c r="J235">
        <v>125</v>
      </c>
      <c r="K235" s="1">
        <v>35786</v>
      </c>
      <c r="L235" t="s">
        <v>318</v>
      </c>
      <c r="M235" t="s">
        <v>319</v>
      </c>
      <c r="N235" t="s">
        <v>347</v>
      </c>
      <c r="O235" t="s">
        <v>348</v>
      </c>
      <c r="P235" t="s">
        <v>108</v>
      </c>
      <c r="Q235" t="s">
        <v>109</v>
      </c>
      <c r="R235" t="s">
        <v>1348</v>
      </c>
      <c r="S235" t="s">
        <v>81</v>
      </c>
      <c r="T235">
        <v>44</v>
      </c>
      <c r="U235">
        <v>20.6</v>
      </c>
      <c r="V235" t="s">
        <v>77</v>
      </c>
      <c r="W235" t="s">
        <v>77</v>
      </c>
      <c r="X235">
        <v>23.3</v>
      </c>
      <c r="Y235" t="s">
        <v>77</v>
      </c>
      <c r="Z235" t="s">
        <v>77</v>
      </c>
      <c r="AA235">
        <v>139</v>
      </c>
      <c r="AB235">
        <v>68.430000000000007</v>
      </c>
      <c r="AC235">
        <v>-0.35</v>
      </c>
      <c r="AD235">
        <v>-11.305</v>
      </c>
      <c r="AE235">
        <v>-16.3</v>
      </c>
      <c r="AF235" s="2">
        <v>36396.586805555555</v>
      </c>
      <c r="AG235" s="2">
        <v>42438.472222222219</v>
      </c>
      <c r="AH235">
        <v>-15.486000000000001</v>
      </c>
      <c r="AI235">
        <v>1.5</v>
      </c>
      <c r="AJ235">
        <v>0.6</v>
      </c>
      <c r="AK235">
        <v>10</v>
      </c>
      <c r="AL235">
        <v>2.5</v>
      </c>
      <c r="AM235">
        <v>0</v>
      </c>
      <c r="AN235">
        <v>0</v>
      </c>
      <c r="AO235">
        <v>0</v>
      </c>
      <c r="AP235">
        <v>1</v>
      </c>
      <c r="AQ235">
        <v>2</v>
      </c>
      <c r="AR235">
        <v>2491863</v>
      </c>
      <c r="AS235">
        <v>5795763</v>
      </c>
      <c r="AT235" t="s">
        <v>1349</v>
      </c>
      <c r="AU235">
        <v>1581859</v>
      </c>
      <c r="AV235">
        <v>5234130</v>
      </c>
      <c r="AW235" t="s">
        <v>1350</v>
      </c>
      <c r="AX235" t="s">
        <v>1351</v>
      </c>
      <c r="AY235">
        <v>23587</v>
      </c>
      <c r="AZ235" t="s">
        <v>85</v>
      </c>
      <c r="BA235">
        <v>-14.2</v>
      </c>
      <c r="BB235" t="s">
        <v>97</v>
      </c>
    </row>
    <row r="236" spans="1:54" x14ac:dyDescent="0.2">
      <c r="A236" t="s">
        <v>1352</v>
      </c>
      <c r="B236" t="s">
        <v>70</v>
      </c>
      <c r="C236" t="s">
        <v>71</v>
      </c>
      <c r="D236" t="s">
        <v>139</v>
      </c>
      <c r="E236" t="s">
        <v>140</v>
      </c>
      <c r="F236" t="s">
        <v>74</v>
      </c>
      <c r="G236" t="s">
        <v>957</v>
      </c>
      <c r="H236" t="s">
        <v>1353</v>
      </c>
      <c r="I236">
        <v>18.3</v>
      </c>
      <c r="J236">
        <v>51</v>
      </c>
      <c r="K236" t="s">
        <v>77</v>
      </c>
      <c r="L236" t="s">
        <v>78</v>
      </c>
      <c r="N236" t="s">
        <v>78</v>
      </c>
      <c r="P236" t="s">
        <v>79</v>
      </c>
      <c r="R236" t="s">
        <v>80</v>
      </c>
      <c r="S236" t="s">
        <v>81</v>
      </c>
      <c r="T236">
        <v>0</v>
      </c>
      <c r="U236" t="s">
        <v>77</v>
      </c>
      <c r="V236" t="s">
        <v>77</v>
      </c>
      <c r="W236" t="s">
        <v>77</v>
      </c>
      <c r="X236" t="s">
        <v>77</v>
      </c>
      <c r="Y236" t="s">
        <v>77</v>
      </c>
      <c r="Z236" t="s">
        <v>77</v>
      </c>
      <c r="AA236">
        <v>0</v>
      </c>
      <c r="AB236">
        <v>68</v>
      </c>
      <c r="AC236">
        <v>0</v>
      </c>
      <c r="AD236" t="s">
        <v>77</v>
      </c>
      <c r="AE236" t="s">
        <v>77</v>
      </c>
      <c r="AF236" t="s">
        <v>77</v>
      </c>
      <c r="AG236" t="s">
        <v>77</v>
      </c>
      <c r="AH236">
        <v>-15.6</v>
      </c>
      <c r="AI236" t="s">
        <v>77</v>
      </c>
      <c r="AJ236" t="s">
        <v>77</v>
      </c>
      <c r="AK236">
        <v>0</v>
      </c>
      <c r="AL236" t="s">
        <v>77</v>
      </c>
      <c r="AM236">
        <v>0</v>
      </c>
      <c r="AN236">
        <v>0</v>
      </c>
      <c r="AO236">
        <v>0</v>
      </c>
      <c r="AP236">
        <v>0</v>
      </c>
      <c r="AQ236">
        <v>2</v>
      </c>
      <c r="AR236">
        <v>2491858</v>
      </c>
      <c r="AS236">
        <v>5795785</v>
      </c>
      <c r="AT236" t="s">
        <v>1354</v>
      </c>
      <c r="AU236">
        <v>1581854</v>
      </c>
      <c r="AV236">
        <v>5234152</v>
      </c>
      <c r="AW236" t="s">
        <v>1355</v>
      </c>
      <c r="AX236" t="s">
        <v>1356</v>
      </c>
      <c r="AY236">
        <v>23588</v>
      </c>
      <c r="AZ236" t="s">
        <v>85</v>
      </c>
      <c r="BA236" t="s">
        <v>77</v>
      </c>
      <c r="BB236" t="s">
        <v>131</v>
      </c>
    </row>
    <row r="237" spans="1:54" x14ac:dyDescent="0.2">
      <c r="A237" t="s">
        <v>1357</v>
      </c>
      <c r="B237" t="s">
        <v>70</v>
      </c>
      <c r="C237" t="s">
        <v>71</v>
      </c>
      <c r="D237" t="s">
        <v>99</v>
      </c>
      <c r="E237" t="s">
        <v>100</v>
      </c>
      <c r="F237" t="s">
        <v>74</v>
      </c>
      <c r="G237" t="s">
        <v>1358</v>
      </c>
      <c r="H237" t="s">
        <v>1359</v>
      </c>
      <c r="I237">
        <v>28</v>
      </c>
      <c r="J237">
        <v>125</v>
      </c>
      <c r="K237" t="s">
        <v>77</v>
      </c>
      <c r="L237" t="s">
        <v>116</v>
      </c>
      <c r="M237" t="s">
        <v>117</v>
      </c>
      <c r="N237" t="s">
        <v>78</v>
      </c>
      <c r="P237" t="s">
        <v>79</v>
      </c>
      <c r="R237" t="s">
        <v>80</v>
      </c>
      <c r="S237" t="s">
        <v>81</v>
      </c>
      <c r="T237">
        <v>1</v>
      </c>
      <c r="U237" t="s">
        <v>77</v>
      </c>
      <c r="V237" t="s">
        <v>77</v>
      </c>
      <c r="W237" t="s">
        <v>77</v>
      </c>
      <c r="X237" t="s">
        <v>77</v>
      </c>
      <c r="Y237" t="s">
        <v>77</v>
      </c>
      <c r="Z237" t="s">
        <v>77</v>
      </c>
      <c r="AA237">
        <v>2</v>
      </c>
      <c r="AB237">
        <v>63.29</v>
      </c>
      <c r="AC237">
        <v>0</v>
      </c>
      <c r="AD237">
        <v>-10.01</v>
      </c>
      <c r="AE237">
        <v>-10.1</v>
      </c>
      <c r="AF237" s="2">
        <v>36853.541666666664</v>
      </c>
      <c r="AG237" s="2">
        <v>37010.402777777781</v>
      </c>
      <c r="AH237">
        <v>-14.9</v>
      </c>
      <c r="AI237" t="s">
        <v>77</v>
      </c>
      <c r="AJ237" t="s">
        <v>77</v>
      </c>
      <c r="AK237">
        <v>0</v>
      </c>
      <c r="AL237" t="s">
        <v>77</v>
      </c>
      <c r="AM237">
        <v>0</v>
      </c>
      <c r="AN237">
        <v>0</v>
      </c>
      <c r="AO237">
        <v>0</v>
      </c>
      <c r="AP237">
        <v>0</v>
      </c>
      <c r="AQ237">
        <v>2</v>
      </c>
      <c r="AR237">
        <v>2492168</v>
      </c>
      <c r="AS237">
        <v>5795529</v>
      </c>
      <c r="AT237" t="s">
        <v>1360</v>
      </c>
      <c r="AU237">
        <v>1582164</v>
      </c>
      <c r="AV237">
        <v>5233896</v>
      </c>
      <c r="AW237" t="s">
        <v>1361</v>
      </c>
      <c r="AX237" t="s">
        <v>1362</v>
      </c>
      <c r="AY237">
        <v>23596</v>
      </c>
      <c r="AZ237" t="s">
        <v>85</v>
      </c>
      <c r="BA237">
        <v>-10.1</v>
      </c>
      <c r="BB237" t="s">
        <v>308</v>
      </c>
    </row>
    <row r="238" spans="1:54" x14ac:dyDescent="0.2">
      <c r="A238" t="s">
        <v>1363</v>
      </c>
      <c r="B238" t="s">
        <v>70</v>
      </c>
      <c r="C238" t="s">
        <v>71</v>
      </c>
      <c r="D238" t="s">
        <v>139</v>
      </c>
      <c r="E238" t="s">
        <v>140</v>
      </c>
      <c r="F238" t="s">
        <v>1227</v>
      </c>
      <c r="G238" t="s">
        <v>897</v>
      </c>
      <c r="H238" t="s">
        <v>1364</v>
      </c>
      <c r="I238">
        <v>25.8</v>
      </c>
      <c r="J238">
        <v>100</v>
      </c>
      <c r="K238" t="s">
        <v>77</v>
      </c>
      <c r="L238" t="s">
        <v>78</v>
      </c>
      <c r="N238" t="s">
        <v>78</v>
      </c>
      <c r="P238" t="s">
        <v>79</v>
      </c>
      <c r="R238" t="s">
        <v>80</v>
      </c>
      <c r="S238" t="s">
        <v>81</v>
      </c>
      <c r="T238">
        <v>1</v>
      </c>
      <c r="U238" t="s">
        <v>77</v>
      </c>
      <c r="V238" t="s">
        <v>77</v>
      </c>
      <c r="W238" t="s">
        <v>77</v>
      </c>
      <c r="X238" t="s">
        <v>77</v>
      </c>
      <c r="Y238" t="s">
        <v>77</v>
      </c>
      <c r="Z238" t="s">
        <v>77</v>
      </c>
      <c r="AA238">
        <v>20</v>
      </c>
      <c r="AB238">
        <v>82.7</v>
      </c>
      <c r="AC238">
        <v>-0.09</v>
      </c>
      <c r="AD238">
        <v>-16.16</v>
      </c>
      <c r="AE238">
        <v>-17.72</v>
      </c>
      <c r="AF238" s="2">
        <v>36425.4375</v>
      </c>
      <c r="AG238" s="2">
        <v>37018.5625</v>
      </c>
      <c r="AH238">
        <v>-17.709</v>
      </c>
      <c r="AI238" t="s">
        <v>77</v>
      </c>
      <c r="AJ238" t="s">
        <v>77</v>
      </c>
      <c r="AK238">
        <v>0</v>
      </c>
      <c r="AL238" t="s">
        <v>77</v>
      </c>
      <c r="AM238">
        <v>0</v>
      </c>
      <c r="AN238">
        <v>0</v>
      </c>
      <c r="AO238">
        <v>0</v>
      </c>
      <c r="AP238">
        <v>0</v>
      </c>
      <c r="AQ238">
        <v>2</v>
      </c>
      <c r="AR238">
        <v>2491538</v>
      </c>
      <c r="AS238">
        <v>5796982</v>
      </c>
      <c r="AT238" t="s">
        <v>1365</v>
      </c>
      <c r="AU238">
        <v>1581534</v>
      </c>
      <c r="AV238">
        <v>5235349</v>
      </c>
      <c r="AW238" t="s">
        <v>1366</v>
      </c>
      <c r="AX238" t="s">
        <v>1367</v>
      </c>
      <c r="AY238">
        <v>23600</v>
      </c>
      <c r="AZ238" t="s">
        <v>85</v>
      </c>
      <c r="BA238">
        <v>-17.72</v>
      </c>
      <c r="BB238" t="s">
        <v>131</v>
      </c>
    </row>
    <row r="239" spans="1:54" x14ac:dyDescent="0.2">
      <c r="A239" t="s">
        <v>1368</v>
      </c>
      <c r="B239" t="s">
        <v>70</v>
      </c>
      <c r="C239" t="s">
        <v>71</v>
      </c>
      <c r="D239" t="s">
        <v>99</v>
      </c>
      <c r="E239" t="s">
        <v>100</v>
      </c>
      <c r="F239" t="s">
        <v>74</v>
      </c>
      <c r="G239" t="s">
        <v>1369</v>
      </c>
      <c r="H239" t="s">
        <v>1370</v>
      </c>
      <c r="I239">
        <v>85.5</v>
      </c>
      <c r="J239">
        <v>200</v>
      </c>
      <c r="K239" s="1">
        <v>36553</v>
      </c>
      <c r="L239" t="s">
        <v>104</v>
      </c>
      <c r="M239" t="s">
        <v>105</v>
      </c>
      <c r="N239" t="s">
        <v>106</v>
      </c>
      <c r="O239" t="s">
        <v>107</v>
      </c>
      <c r="P239" t="s">
        <v>108</v>
      </c>
      <c r="Q239" t="s">
        <v>109</v>
      </c>
      <c r="R239" t="s">
        <v>80</v>
      </c>
      <c r="S239" t="s">
        <v>81</v>
      </c>
      <c r="T239">
        <v>0</v>
      </c>
      <c r="U239">
        <v>81.5</v>
      </c>
      <c r="V239" t="s">
        <v>77</v>
      </c>
      <c r="W239" t="s">
        <v>77</v>
      </c>
      <c r="X239">
        <v>85.5</v>
      </c>
      <c r="Y239" t="s">
        <v>77</v>
      </c>
      <c r="Z239" t="s">
        <v>77</v>
      </c>
      <c r="AA239">
        <v>147</v>
      </c>
      <c r="AB239">
        <v>66.653999999999996</v>
      </c>
      <c r="AC239">
        <v>-1.2</v>
      </c>
      <c r="AD239">
        <v>-8.5299999999999994</v>
      </c>
      <c r="AE239">
        <v>-12.65</v>
      </c>
      <c r="AF239" s="2">
        <v>37518.451388888891</v>
      </c>
      <c r="AG239" s="2">
        <v>42438.402777777781</v>
      </c>
      <c r="AH239" t="s">
        <v>77</v>
      </c>
      <c r="AI239">
        <v>13.87</v>
      </c>
      <c r="AJ239">
        <v>69</v>
      </c>
      <c r="AK239">
        <v>24</v>
      </c>
      <c r="AL239">
        <v>0.201015</v>
      </c>
      <c r="AM239">
        <v>0</v>
      </c>
      <c r="AN239">
        <v>0</v>
      </c>
      <c r="AO239">
        <v>0</v>
      </c>
      <c r="AP239">
        <v>1</v>
      </c>
      <c r="AQ239">
        <v>2</v>
      </c>
      <c r="AR239">
        <v>2492334</v>
      </c>
      <c r="AS239">
        <v>5796594</v>
      </c>
      <c r="AT239" t="s">
        <v>1371</v>
      </c>
      <c r="AU239">
        <v>1582330</v>
      </c>
      <c r="AV239">
        <v>5234961</v>
      </c>
      <c r="AW239" t="s">
        <v>1372</v>
      </c>
      <c r="AX239" t="s">
        <v>1373</v>
      </c>
      <c r="AY239">
        <v>23602</v>
      </c>
      <c r="AZ239" t="s">
        <v>85</v>
      </c>
      <c r="BA239">
        <v>-7.65</v>
      </c>
      <c r="BB239" t="s">
        <v>97</v>
      </c>
    </row>
    <row r="240" spans="1:54" x14ac:dyDescent="0.2">
      <c r="A240" t="s">
        <v>1374</v>
      </c>
      <c r="B240" t="s">
        <v>70</v>
      </c>
      <c r="C240" t="s">
        <v>71</v>
      </c>
      <c r="D240" t="s">
        <v>139</v>
      </c>
      <c r="E240" t="s">
        <v>140</v>
      </c>
      <c r="F240" t="s">
        <v>1375</v>
      </c>
      <c r="G240" t="s">
        <v>1376</v>
      </c>
      <c r="H240" t="s">
        <v>1377</v>
      </c>
      <c r="I240">
        <v>27</v>
      </c>
      <c r="J240">
        <v>76</v>
      </c>
      <c r="K240" t="s">
        <v>77</v>
      </c>
      <c r="L240" t="s">
        <v>78</v>
      </c>
      <c r="N240" t="s">
        <v>78</v>
      </c>
      <c r="P240" t="s">
        <v>79</v>
      </c>
      <c r="R240" t="s">
        <v>80</v>
      </c>
      <c r="S240" t="s">
        <v>81</v>
      </c>
      <c r="T240">
        <v>0</v>
      </c>
      <c r="U240" t="s">
        <v>77</v>
      </c>
      <c r="V240" t="s">
        <v>77</v>
      </c>
      <c r="W240" t="s">
        <v>77</v>
      </c>
      <c r="X240" t="s">
        <v>77</v>
      </c>
      <c r="Y240" t="s">
        <v>77</v>
      </c>
      <c r="Z240" t="s">
        <v>77</v>
      </c>
      <c r="AA240">
        <v>0</v>
      </c>
      <c r="AB240">
        <v>71.95</v>
      </c>
      <c r="AC240">
        <v>0</v>
      </c>
      <c r="AD240" t="s">
        <v>77</v>
      </c>
      <c r="AE240" t="s">
        <v>77</v>
      </c>
      <c r="AF240" t="s">
        <v>77</v>
      </c>
      <c r="AG240" t="s">
        <v>77</v>
      </c>
      <c r="AH240">
        <v>-20.5</v>
      </c>
      <c r="AI240" t="s">
        <v>77</v>
      </c>
      <c r="AJ240" t="s">
        <v>77</v>
      </c>
      <c r="AK240">
        <v>0</v>
      </c>
      <c r="AL240" t="s">
        <v>77</v>
      </c>
      <c r="AM240">
        <v>0</v>
      </c>
      <c r="AN240">
        <v>0</v>
      </c>
      <c r="AO240">
        <v>0</v>
      </c>
      <c r="AP240">
        <v>0</v>
      </c>
      <c r="AQ240">
        <v>2</v>
      </c>
      <c r="AR240">
        <v>2490818</v>
      </c>
      <c r="AS240">
        <v>5794880</v>
      </c>
      <c r="AT240" t="s">
        <v>1378</v>
      </c>
      <c r="AU240">
        <v>1580815</v>
      </c>
      <c r="AV240">
        <v>5233248</v>
      </c>
      <c r="AW240" t="s">
        <v>1379</v>
      </c>
      <c r="AX240" t="s">
        <v>1380</v>
      </c>
      <c r="AY240">
        <v>23603</v>
      </c>
      <c r="AZ240" t="s">
        <v>85</v>
      </c>
      <c r="BA240" t="s">
        <v>77</v>
      </c>
      <c r="BB240" t="s">
        <v>131</v>
      </c>
    </row>
    <row r="241" spans="1:54" x14ac:dyDescent="0.2">
      <c r="A241" t="s">
        <v>1381</v>
      </c>
      <c r="B241" t="s">
        <v>70</v>
      </c>
      <c r="C241" t="s">
        <v>71</v>
      </c>
      <c r="D241" t="s">
        <v>139</v>
      </c>
      <c r="E241" t="s">
        <v>140</v>
      </c>
      <c r="F241" t="s">
        <v>74</v>
      </c>
      <c r="G241" t="s">
        <v>1382</v>
      </c>
      <c r="H241" t="s">
        <v>1383</v>
      </c>
      <c r="I241">
        <v>33.5</v>
      </c>
      <c r="J241">
        <v>100</v>
      </c>
      <c r="K241" t="s">
        <v>77</v>
      </c>
      <c r="L241" t="s">
        <v>106</v>
      </c>
      <c r="M241" t="s">
        <v>107</v>
      </c>
      <c r="N241" t="s">
        <v>78</v>
      </c>
      <c r="P241" t="s">
        <v>1384</v>
      </c>
      <c r="Q241" t="s">
        <v>1385</v>
      </c>
      <c r="R241" t="s">
        <v>80</v>
      </c>
      <c r="S241" t="s">
        <v>81</v>
      </c>
      <c r="T241">
        <v>3</v>
      </c>
      <c r="U241">
        <v>29.1</v>
      </c>
      <c r="V241" t="s">
        <v>77</v>
      </c>
      <c r="W241" t="s">
        <v>77</v>
      </c>
      <c r="X241">
        <v>33.1</v>
      </c>
      <c r="Y241" t="s">
        <v>77</v>
      </c>
      <c r="Z241" t="s">
        <v>77</v>
      </c>
      <c r="AA241">
        <v>586</v>
      </c>
      <c r="AB241">
        <v>75</v>
      </c>
      <c r="AC241">
        <v>-0.4</v>
      </c>
      <c r="AD241">
        <v>-20.154</v>
      </c>
      <c r="AE241">
        <v>-24.85</v>
      </c>
      <c r="AF241" s="2">
        <v>36408.666666666664</v>
      </c>
      <c r="AG241" s="2">
        <v>42438.427083333336</v>
      </c>
      <c r="AH241">
        <v>-23.414000000000001</v>
      </c>
      <c r="AI241" t="s">
        <v>77</v>
      </c>
      <c r="AJ241" t="s">
        <v>77</v>
      </c>
      <c r="AK241">
        <v>0</v>
      </c>
      <c r="AL241" t="s">
        <v>77</v>
      </c>
      <c r="AM241">
        <v>0</v>
      </c>
      <c r="AN241">
        <v>0</v>
      </c>
      <c r="AO241">
        <v>0</v>
      </c>
      <c r="AP241">
        <v>0</v>
      </c>
      <c r="AQ241">
        <v>2</v>
      </c>
      <c r="AR241">
        <v>2490841</v>
      </c>
      <c r="AS241">
        <v>5795541</v>
      </c>
      <c r="AT241" t="s">
        <v>1386</v>
      </c>
      <c r="AU241">
        <v>1580838</v>
      </c>
      <c r="AV241">
        <v>5233908</v>
      </c>
      <c r="AW241" t="s">
        <v>1387</v>
      </c>
      <c r="AX241" t="s">
        <v>1388</v>
      </c>
      <c r="AY241">
        <v>23605</v>
      </c>
      <c r="AZ241" t="s">
        <v>85</v>
      </c>
      <c r="BA241">
        <v>-23.54</v>
      </c>
      <c r="BB241" t="s">
        <v>131</v>
      </c>
    </row>
    <row r="242" spans="1:54" x14ac:dyDescent="0.2">
      <c r="A242" t="s">
        <v>1389</v>
      </c>
      <c r="B242" t="s">
        <v>70</v>
      </c>
      <c r="C242" t="s">
        <v>71</v>
      </c>
      <c r="D242" t="s">
        <v>99</v>
      </c>
      <c r="E242" t="s">
        <v>100</v>
      </c>
      <c r="F242" t="s">
        <v>74</v>
      </c>
      <c r="G242" t="s">
        <v>1390</v>
      </c>
      <c r="H242" t="s">
        <v>1341</v>
      </c>
      <c r="I242">
        <v>27.6</v>
      </c>
      <c r="J242">
        <v>150</v>
      </c>
      <c r="K242" s="1">
        <v>33050</v>
      </c>
      <c r="L242" t="s">
        <v>104</v>
      </c>
      <c r="M242" t="s">
        <v>105</v>
      </c>
      <c r="N242" t="s">
        <v>318</v>
      </c>
      <c r="O242" t="s">
        <v>319</v>
      </c>
      <c r="P242" t="s">
        <v>79</v>
      </c>
      <c r="R242" t="s">
        <v>80</v>
      </c>
      <c r="S242" t="s">
        <v>81</v>
      </c>
      <c r="T242">
        <v>0</v>
      </c>
      <c r="U242">
        <v>25.6</v>
      </c>
      <c r="V242" t="s">
        <v>77</v>
      </c>
      <c r="W242" t="s">
        <v>77</v>
      </c>
      <c r="X242">
        <v>27.6</v>
      </c>
      <c r="Y242" t="s">
        <v>77</v>
      </c>
      <c r="Z242" t="s">
        <v>77</v>
      </c>
      <c r="AA242">
        <v>1</v>
      </c>
      <c r="AB242">
        <v>72.150000000000006</v>
      </c>
      <c r="AC242">
        <v>-0.38</v>
      </c>
      <c r="AD242">
        <v>-20</v>
      </c>
      <c r="AE242">
        <v>-20</v>
      </c>
      <c r="AF242" s="1">
        <v>36428</v>
      </c>
      <c r="AG242" s="1">
        <v>36428</v>
      </c>
      <c r="AH242">
        <v>-21.2</v>
      </c>
      <c r="AI242">
        <v>3</v>
      </c>
      <c r="AJ242">
        <v>2.2000000000000002</v>
      </c>
      <c r="AK242">
        <v>13</v>
      </c>
      <c r="AL242">
        <v>1.3636360000000001</v>
      </c>
      <c r="AM242">
        <v>0</v>
      </c>
      <c r="AN242">
        <v>0</v>
      </c>
      <c r="AO242">
        <v>0</v>
      </c>
      <c r="AP242">
        <v>1</v>
      </c>
      <c r="AQ242">
        <v>2</v>
      </c>
      <c r="AR242">
        <v>2490861</v>
      </c>
      <c r="AS242">
        <v>5794975</v>
      </c>
      <c r="AT242" t="s">
        <v>1391</v>
      </c>
      <c r="AU242">
        <v>1580858</v>
      </c>
      <c r="AV242">
        <v>5233343</v>
      </c>
      <c r="AW242" t="s">
        <v>1392</v>
      </c>
      <c r="AX242" t="s">
        <v>1393</v>
      </c>
      <c r="AY242">
        <v>23606</v>
      </c>
      <c r="AZ242" t="s">
        <v>85</v>
      </c>
      <c r="BA242">
        <v>-20.8</v>
      </c>
      <c r="BB242" t="s">
        <v>771</v>
      </c>
    </row>
    <row r="243" spans="1:54" x14ac:dyDescent="0.2">
      <c r="A243" t="s">
        <v>1394</v>
      </c>
      <c r="B243" t="s">
        <v>70</v>
      </c>
      <c r="C243" t="s">
        <v>71</v>
      </c>
      <c r="D243" t="s">
        <v>99</v>
      </c>
      <c r="E243" t="s">
        <v>100</v>
      </c>
      <c r="F243" t="s">
        <v>74</v>
      </c>
      <c r="G243" t="s">
        <v>897</v>
      </c>
      <c r="H243" t="s">
        <v>1395</v>
      </c>
      <c r="I243">
        <v>119</v>
      </c>
      <c r="J243">
        <v>200</v>
      </c>
      <c r="K243" t="s">
        <v>77</v>
      </c>
      <c r="L243" t="s">
        <v>318</v>
      </c>
      <c r="M243" t="s">
        <v>319</v>
      </c>
      <c r="N243" t="s">
        <v>78</v>
      </c>
      <c r="P243" t="s">
        <v>79</v>
      </c>
      <c r="R243" t="s">
        <v>80</v>
      </c>
      <c r="S243" t="s">
        <v>81</v>
      </c>
      <c r="T243">
        <v>0</v>
      </c>
      <c r="U243" t="s">
        <v>77</v>
      </c>
      <c r="V243" t="s">
        <v>77</v>
      </c>
      <c r="W243" t="s">
        <v>77</v>
      </c>
      <c r="X243" t="s">
        <v>77</v>
      </c>
      <c r="Y243" t="s">
        <v>77</v>
      </c>
      <c r="Z243" t="s">
        <v>77</v>
      </c>
      <c r="AA243">
        <v>2</v>
      </c>
      <c r="AB243">
        <v>77.243290000000002</v>
      </c>
      <c r="AC243">
        <v>0</v>
      </c>
      <c r="AD243">
        <v>-0.56999999999999995</v>
      </c>
      <c r="AE243">
        <v>-0.68</v>
      </c>
      <c r="AF243" s="2">
        <v>36853.486111111109</v>
      </c>
      <c r="AG243" s="2">
        <v>37009.550694444442</v>
      </c>
      <c r="AH243">
        <v>-1.7</v>
      </c>
      <c r="AI243" t="s">
        <v>77</v>
      </c>
      <c r="AJ243" t="s">
        <v>77</v>
      </c>
      <c r="AK243">
        <v>13</v>
      </c>
      <c r="AL243" t="s">
        <v>77</v>
      </c>
      <c r="AM243">
        <v>0</v>
      </c>
      <c r="AN243">
        <v>0</v>
      </c>
      <c r="AO243">
        <v>0</v>
      </c>
      <c r="AP243">
        <v>0</v>
      </c>
      <c r="AQ243">
        <v>4</v>
      </c>
      <c r="AR243">
        <v>2491180</v>
      </c>
      <c r="AS243">
        <v>5796120</v>
      </c>
      <c r="AT243" t="s">
        <v>1396</v>
      </c>
      <c r="AU243">
        <v>1581177</v>
      </c>
      <c r="AV243">
        <v>5234487</v>
      </c>
      <c r="AW243" t="s">
        <v>1397</v>
      </c>
      <c r="AX243" t="s">
        <v>1398</v>
      </c>
      <c r="AY243">
        <v>23613</v>
      </c>
      <c r="AZ243" t="s">
        <v>85</v>
      </c>
      <c r="BA243">
        <v>-0.56999999999999995</v>
      </c>
      <c r="BB243" t="s">
        <v>97</v>
      </c>
    </row>
    <row r="244" spans="1:54" x14ac:dyDescent="0.2">
      <c r="A244" t="s">
        <v>1399</v>
      </c>
      <c r="B244" t="s">
        <v>70</v>
      </c>
      <c r="C244" t="s">
        <v>71</v>
      </c>
      <c r="D244" t="s">
        <v>99</v>
      </c>
      <c r="E244" t="s">
        <v>100</v>
      </c>
      <c r="F244" t="s">
        <v>1227</v>
      </c>
      <c r="G244" t="s">
        <v>1400</v>
      </c>
      <c r="H244" t="s">
        <v>1401</v>
      </c>
      <c r="I244">
        <v>30</v>
      </c>
      <c r="J244">
        <v>100</v>
      </c>
      <c r="K244" t="s">
        <v>77</v>
      </c>
      <c r="L244" t="s">
        <v>116</v>
      </c>
      <c r="M244" t="s">
        <v>117</v>
      </c>
      <c r="N244" t="s">
        <v>78</v>
      </c>
      <c r="P244" t="s">
        <v>79</v>
      </c>
      <c r="R244" t="s">
        <v>80</v>
      </c>
      <c r="S244" t="s">
        <v>81</v>
      </c>
      <c r="T244">
        <v>3</v>
      </c>
      <c r="U244" t="s">
        <v>77</v>
      </c>
      <c r="V244" t="s">
        <v>77</v>
      </c>
      <c r="W244" t="s">
        <v>77</v>
      </c>
      <c r="X244" t="s">
        <v>77</v>
      </c>
      <c r="Y244" t="s">
        <v>77</v>
      </c>
      <c r="Z244" t="s">
        <v>77</v>
      </c>
      <c r="AA244">
        <v>0</v>
      </c>
      <c r="AB244">
        <v>88</v>
      </c>
      <c r="AC244">
        <v>0</v>
      </c>
      <c r="AD244" t="s">
        <v>77</v>
      </c>
      <c r="AE244" t="s">
        <v>77</v>
      </c>
      <c r="AF244" t="s">
        <v>77</v>
      </c>
      <c r="AG244" t="s">
        <v>77</v>
      </c>
      <c r="AH244" t="s">
        <v>77</v>
      </c>
      <c r="AI244" t="s">
        <v>77</v>
      </c>
      <c r="AJ244" t="s">
        <v>77</v>
      </c>
      <c r="AK244">
        <v>0</v>
      </c>
      <c r="AL244" t="s">
        <v>77</v>
      </c>
      <c r="AM244">
        <v>0</v>
      </c>
      <c r="AN244">
        <v>0</v>
      </c>
      <c r="AO244">
        <v>0</v>
      </c>
      <c r="AP244">
        <v>0</v>
      </c>
      <c r="AQ244">
        <v>2</v>
      </c>
      <c r="AR244">
        <v>2491315</v>
      </c>
      <c r="AS244">
        <v>5797657</v>
      </c>
      <c r="AT244" t="s">
        <v>1402</v>
      </c>
      <c r="AU244">
        <v>1581312</v>
      </c>
      <c r="AV244">
        <v>5236024</v>
      </c>
      <c r="AW244" t="s">
        <v>1403</v>
      </c>
      <c r="AX244" t="s">
        <v>1404</v>
      </c>
      <c r="AY244">
        <v>23622</v>
      </c>
      <c r="AZ244" t="s">
        <v>85</v>
      </c>
      <c r="BA244" t="s">
        <v>77</v>
      </c>
      <c r="BB244" t="s">
        <v>131</v>
      </c>
    </row>
    <row r="245" spans="1:54" x14ac:dyDescent="0.2">
      <c r="A245" t="s">
        <v>1405</v>
      </c>
      <c r="B245" t="s">
        <v>70</v>
      </c>
      <c r="C245" t="s">
        <v>71</v>
      </c>
      <c r="D245" t="s">
        <v>139</v>
      </c>
      <c r="E245" t="s">
        <v>140</v>
      </c>
      <c r="F245" t="s">
        <v>1406</v>
      </c>
      <c r="G245" t="s">
        <v>897</v>
      </c>
      <c r="H245" t="s">
        <v>1407</v>
      </c>
      <c r="I245" t="s">
        <v>77</v>
      </c>
      <c r="J245">
        <v>76</v>
      </c>
      <c r="K245" t="s">
        <v>77</v>
      </c>
      <c r="L245" t="s">
        <v>78</v>
      </c>
      <c r="N245" t="s">
        <v>78</v>
      </c>
      <c r="P245" t="s">
        <v>79</v>
      </c>
      <c r="R245" t="s">
        <v>80</v>
      </c>
      <c r="S245" t="s">
        <v>81</v>
      </c>
      <c r="T245">
        <v>0</v>
      </c>
      <c r="U245" t="s">
        <v>77</v>
      </c>
      <c r="V245" t="s">
        <v>77</v>
      </c>
      <c r="W245" t="s">
        <v>77</v>
      </c>
      <c r="X245" t="s">
        <v>77</v>
      </c>
      <c r="Y245" t="s">
        <v>77</v>
      </c>
      <c r="Z245" t="s">
        <v>77</v>
      </c>
      <c r="AA245">
        <v>0</v>
      </c>
      <c r="AB245">
        <v>79</v>
      </c>
      <c r="AC245">
        <v>0</v>
      </c>
      <c r="AD245" t="s">
        <v>77</v>
      </c>
      <c r="AE245" t="s">
        <v>77</v>
      </c>
      <c r="AF245" t="s">
        <v>77</v>
      </c>
      <c r="AG245" t="s">
        <v>77</v>
      </c>
      <c r="AH245" t="s">
        <v>77</v>
      </c>
      <c r="AI245" t="s">
        <v>77</v>
      </c>
      <c r="AJ245" t="s">
        <v>77</v>
      </c>
      <c r="AK245">
        <v>0</v>
      </c>
      <c r="AL245" t="s">
        <v>77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2491157</v>
      </c>
      <c r="AS245">
        <v>5796045</v>
      </c>
      <c r="AT245" t="s">
        <v>1408</v>
      </c>
      <c r="AU245">
        <v>1581154</v>
      </c>
      <c r="AV245">
        <v>5234412</v>
      </c>
      <c r="AW245" t="s">
        <v>1409</v>
      </c>
      <c r="AX245" t="s">
        <v>1410</v>
      </c>
      <c r="AY245">
        <v>23624</v>
      </c>
      <c r="AZ245" t="s">
        <v>85</v>
      </c>
      <c r="BA245" t="s">
        <v>77</v>
      </c>
      <c r="BB245" t="s">
        <v>131</v>
      </c>
    </row>
    <row r="246" spans="1:54" x14ac:dyDescent="0.2">
      <c r="A246" t="s">
        <v>1411</v>
      </c>
      <c r="B246" t="s">
        <v>70</v>
      </c>
      <c r="C246" t="s">
        <v>71</v>
      </c>
      <c r="D246" t="s">
        <v>139</v>
      </c>
      <c r="E246" t="s">
        <v>140</v>
      </c>
      <c r="F246" t="s">
        <v>74</v>
      </c>
      <c r="G246" t="s">
        <v>1412</v>
      </c>
      <c r="H246" t="s">
        <v>1322</v>
      </c>
      <c r="I246">
        <v>15.3</v>
      </c>
      <c r="J246">
        <v>51</v>
      </c>
      <c r="K246" t="s">
        <v>77</v>
      </c>
      <c r="L246" t="s">
        <v>78</v>
      </c>
      <c r="N246" t="s">
        <v>78</v>
      </c>
      <c r="P246" t="s">
        <v>79</v>
      </c>
      <c r="R246" t="s">
        <v>80</v>
      </c>
      <c r="S246" t="s">
        <v>81</v>
      </c>
      <c r="T246">
        <v>0</v>
      </c>
      <c r="U246" t="s">
        <v>77</v>
      </c>
      <c r="V246" t="s">
        <v>77</v>
      </c>
      <c r="W246" t="s">
        <v>77</v>
      </c>
      <c r="X246" t="s">
        <v>77</v>
      </c>
      <c r="Y246" t="s">
        <v>77</v>
      </c>
      <c r="Z246" t="s">
        <v>77</v>
      </c>
      <c r="AA246">
        <v>0</v>
      </c>
      <c r="AB246">
        <v>67.94</v>
      </c>
      <c r="AC246">
        <v>0</v>
      </c>
      <c r="AD246" t="s">
        <v>77</v>
      </c>
      <c r="AE246" t="s">
        <v>77</v>
      </c>
      <c r="AF246" t="s">
        <v>77</v>
      </c>
      <c r="AG246" t="s">
        <v>77</v>
      </c>
      <c r="AH246">
        <v>-19</v>
      </c>
      <c r="AI246" t="s">
        <v>77</v>
      </c>
      <c r="AJ246" t="s">
        <v>77</v>
      </c>
      <c r="AK246">
        <v>0</v>
      </c>
      <c r="AL246" t="s">
        <v>77</v>
      </c>
      <c r="AM246">
        <v>0</v>
      </c>
      <c r="AN246">
        <v>0</v>
      </c>
      <c r="AO246">
        <v>0</v>
      </c>
      <c r="AP246">
        <v>0</v>
      </c>
      <c r="AQ246">
        <v>2</v>
      </c>
      <c r="AR246">
        <v>2491363</v>
      </c>
      <c r="AS246">
        <v>5795321</v>
      </c>
      <c r="AT246" t="s">
        <v>1413</v>
      </c>
      <c r="AU246">
        <v>1581359</v>
      </c>
      <c r="AV246">
        <v>5233689</v>
      </c>
      <c r="AW246" t="s">
        <v>1414</v>
      </c>
      <c r="AX246" t="s">
        <v>1415</v>
      </c>
      <c r="AY246">
        <v>23625</v>
      </c>
      <c r="AZ246" t="s">
        <v>85</v>
      </c>
      <c r="BA246" t="s">
        <v>77</v>
      </c>
      <c r="BB246" t="s">
        <v>131</v>
      </c>
    </row>
    <row r="247" spans="1:54" x14ac:dyDescent="0.2">
      <c r="A247" t="s">
        <v>1416</v>
      </c>
      <c r="B247" t="s">
        <v>70</v>
      </c>
      <c r="C247" t="s">
        <v>71</v>
      </c>
      <c r="D247" t="s">
        <v>139</v>
      </c>
      <c r="E247" t="s">
        <v>140</v>
      </c>
      <c r="F247" t="s">
        <v>1417</v>
      </c>
      <c r="G247" t="s">
        <v>889</v>
      </c>
      <c r="H247" t="s">
        <v>1418</v>
      </c>
      <c r="I247">
        <v>15.8</v>
      </c>
      <c r="J247">
        <v>51</v>
      </c>
      <c r="K247" t="s">
        <v>77</v>
      </c>
      <c r="L247" t="s">
        <v>78</v>
      </c>
      <c r="N247" t="s">
        <v>78</v>
      </c>
      <c r="P247" t="s">
        <v>79</v>
      </c>
      <c r="R247" t="s">
        <v>80</v>
      </c>
      <c r="S247" t="s">
        <v>81</v>
      </c>
      <c r="T247">
        <v>0</v>
      </c>
      <c r="U247" t="s">
        <v>77</v>
      </c>
      <c r="V247" t="s">
        <v>77</v>
      </c>
      <c r="W247" t="s">
        <v>77</v>
      </c>
      <c r="X247" t="s">
        <v>77</v>
      </c>
      <c r="Y247" t="s">
        <v>77</v>
      </c>
      <c r="Z247" t="s">
        <v>77</v>
      </c>
      <c r="AA247">
        <v>2</v>
      </c>
      <c r="AB247">
        <v>60</v>
      </c>
      <c r="AC247">
        <v>0</v>
      </c>
      <c r="AD247">
        <v>-2.06</v>
      </c>
      <c r="AE247">
        <v>-2.37</v>
      </c>
      <c r="AF247" s="2">
        <v>36847.410416666666</v>
      </c>
      <c r="AG247" s="2">
        <v>37010.548611111109</v>
      </c>
      <c r="AH247">
        <v>-7.3</v>
      </c>
      <c r="AI247">
        <v>0</v>
      </c>
      <c r="AJ247">
        <v>0</v>
      </c>
      <c r="AK247">
        <v>0</v>
      </c>
      <c r="AL247" t="s">
        <v>77</v>
      </c>
      <c r="AM247">
        <v>0</v>
      </c>
      <c r="AN247">
        <v>0</v>
      </c>
      <c r="AO247">
        <v>0</v>
      </c>
      <c r="AP247">
        <v>0</v>
      </c>
      <c r="AQ247">
        <v>4</v>
      </c>
      <c r="AR247">
        <v>2491400</v>
      </c>
      <c r="AS247">
        <v>5793000</v>
      </c>
      <c r="AT247" t="s">
        <v>1419</v>
      </c>
      <c r="AU247">
        <v>1581396</v>
      </c>
      <c r="AV247">
        <v>5231368</v>
      </c>
      <c r="AW247" t="s">
        <v>1420</v>
      </c>
      <c r="AX247" t="s">
        <v>1421</v>
      </c>
      <c r="AY247">
        <v>23626</v>
      </c>
      <c r="AZ247" t="s">
        <v>85</v>
      </c>
      <c r="BA247">
        <v>-5.2</v>
      </c>
      <c r="BB247" t="s">
        <v>131</v>
      </c>
    </row>
    <row r="248" spans="1:54" x14ac:dyDescent="0.2">
      <c r="A248" t="s">
        <v>1422</v>
      </c>
      <c r="B248" t="s">
        <v>70</v>
      </c>
      <c r="C248" t="s">
        <v>71</v>
      </c>
      <c r="D248" t="s">
        <v>139</v>
      </c>
      <c r="E248" t="s">
        <v>140</v>
      </c>
      <c r="F248" t="s">
        <v>74</v>
      </c>
      <c r="G248" t="s">
        <v>1423</v>
      </c>
      <c r="H248" t="s">
        <v>1424</v>
      </c>
      <c r="I248">
        <v>27</v>
      </c>
      <c r="J248">
        <v>76</v>
      </c>
      <c r="K248" t="s">
        <v>77</v>
      </c>
      <c r="L248" t="s">
        <v>78</v>
      </c>
      <c r="N248" t="s">
        <v>78</v>
      </c>
      <c r="P248" t="s">
        <v>79</v>
      </c>
      <c r="R248" t="s">
        <v>80</v>
      </c>
      <c r="S248" t="s">
        <v>81</v>
      </c>
      <c r="T248">
        <v>1</v>
      </c>
      <c r="U248" t="s">
        <v>77</v>
      </c>
      <c r="V248" t="s">
        <v>77</v>
      </c>
      <c r="W248" t="s">
        <v>77</v>
      </c>
      <c r="X248" t="s">
        <v>77</v>
      </c>
      <c r="Y248" t="s">
        <v>77</v>
      </c>
      <c r="Z248" t="s">
        <v>77</v>
      </c>
      <c r="AA248">
        <v>6</v>
      </c>
      <c r="AB248">
        <v>64.61</v>
      </c>
      <c r="AC248">
        <v>-0.2</v>
      </c>
      <c r="AD248">
        <v>-9.1199999999999992</v>
      </c>
      <c r="AE248">
        <v>-11.9</v>
      </c>
      <c r="AF248" s="2">
        <v>36417.666666666664</v>
      </c>
      <c r="AG248" s="2">
        <v>39412.504861111112</v>
      </c>
      <c r="AH248">
        <v>-11.2</v>
      </c>
      <c r="AI248" t="s">
        <v>77</v>
      </c>
      <c r="AJ248" t="s">
        <v>77</v>
      </c>
      <c r="AK248">
        <v>0</v>
      </c>
      <c r="AL248" t="s">
        <v>77</v>
      </c>
      <c r="AM248">
        <v>0</v>
      </c>
      <c r="AN248">
        <v>0</v>
      </c>
      <c r="AO248">
        <v>0</v>
      </c>
      <c r="AP248">
        <v>0</v>
      </c>
      <c r="AQ248">
        <v>2</v>
      </c>
      <c r="AR248">
        <v>2490510</v>
      </c>
      <c r="AS248">
        <v>5793620</v>
      </c>
      <c r="AT248" t="s">
        <v>1425</v>
      </c>
      <c r="AU248">
        <v>1580507</v>
      </c>
      <c r="AV248">
        <v>5231988</v>
      </c>
      <c r="AW248" t="s">
        <v>1426</v>
      </c>
      <c r="AX248" t="s">
        <v>1427</v>
      </c>
      <c r="AY248">
        <v>23634</v>
      </c>
      <c r="AZ248" t="s">
        <v>85</v>
      </c>
      <c r="BA248">
        <v>-10.5</v>
      </c>
      <c r="BB248" t="s">
        <v>131</v>
      </c>
    </row>
    <row r="249" spans="1:54" x14ac:dyDescent="0.2">
      <c r="A249" t="s">
        <v>1428</v>
      </c>
      <c r="B249" t="s">
        <v>70</v>
      </c>
      <c r="C249" t="s">
        <v>71</v>
      </c>
      <c r="D249" t="s">
        <v>139</v>
      </c>
      <c r="E249" t="s">
        <v>140</v>
      </c>
      <c r="F249" t="s">
        <v>74</v>
      </c>
      <c r="G249" t="s">
        <v>897</v>
      </c>
      <c r="H249" t="s">
        <v>1429</v>
      </c>
      <c r="I249">
        <v>24.3</v>
      </c>
      <c r="J249">
        <v>76</v>
      </c>
      <c r="K249" t="s">
        <v>77</v>
      </c>
      <c r="L249" t="s">
        <v>78</v>
      </c>
      <c r="N249" t="s">
        <v>78</v>
      </c>
      <c r="P249" t="s">
        <v>79</v>
      </c>
      <c r="R249" t="s">
        <v>80</v>
      </c>
      <c r="S249" t="s">
        <v>81</v>
      </c>
      <c r="T249">
        <v>0</v>
      </c>
      <c r="U249" t="s">
        <v>77</v>
      </c>
      <c r="V249" t="s">
        <v>77</v>
      </c>
      <c r="W249" t="s">
        <v>77</v>
      </c>
      <c r="X249" t="s">
        <v>77</v>
      </c>
      <c r="Y249" t="s">
        <v>77</v>
      </c>
      <c r="Z249" t="s">
        <v>77</v>
      </c>
      <c r="AA249">
        <v>0</v>
      </c>
      <c r="AB249">
        <v>70</v>
      </c>
      <c r="AC249">
        <v>0</v>
      </c>
      <c r="AD249" t="s">
        <v>77</v>
      </c>
      <c r="AE249" t="s">
        <v>77</v>
      </c>
      <c r="AF249" t="s">
        <v>77</v>
      </c>
      <c r="AG249" t="s">
        <v>77</v>
      </c>
      <c r="AH249">
        <v>-21.4</v>
      </c>
      <c r="AI249">
        <v>0</v>
      </c>
      <c r="AJ249">
        <v>0</v>
      </c>
      <c r="AK249">
        <v>0</v>
      </c>
      <c r="AL249" t="s">
        <v>77</v>
      </c>
      <c r="AM249">
        <v>0</v>
      </c>
      <c r="AN249">
        <v>0</v>
      </c>
      <c r="AO249">
        <v>0</v>
      </c>
      <c r="AP249">
        <v>0</v>
      </c>
      <c r="AQ249">
        <v>4</v>
      </c>
      <c r="AR249">
        <v>2490600</v>
      </c>
      <c r="AS249">
        <v>5794900</v>
      </c>
      <c r="AT249" t="s">
        <v>1430</v>
      </c>
      <c r="AU249">
        <v>1580597</v>
      </c>
      <c r="AV249">
        <v>5233268</v>
      </c>
      <c r="AW249" t="s">
        <v>1431</v>
      </c>
      <c r="AX249" t="s">
        <v>1432</v>
      </c>
      <c r="AY249">
        <v>23637</v>
      </c>
      <c r="AZ249" t="s">
        <v>85</v>
      </c>
      <c r="BA249" t="s">
        <v>77</v>
      </c>
      <c r="BB249" t="s">
        <v>131</v>
      </c>
    </row>
    <row r="250" spans="1:54" x14ac:dyDescent="0.2">
      <c r="A250" t="s">
        <v>1433</v>
      </c>
      <c r="B250" t="s">
        <v>70</v>
      </c>
      <c r="C250" t="s">
        <v>71</v>
      </c>
      <c r="D250" t="s">
        <v>99</v>
      </c>
      <c r="E250" t="s">
        <v>100</v>
      </c>
      <c r="F250" t="s">
        <v>74</v>
      </c>
      <c r="G250" t="s">
        <v>1054</v>
      </c>
      <c r="H250" t="s">
        <v>1434</v>
      </c>
      <c r="I250">
        <v>68.2</v>
      </c>
      <c r="J250">
        <v>150</v>
      </c>
      <c r="K250" s="1">
        <v>35418</v>
      </c>
      <c r="L250" t="s">
        <v>104</v>
      </c>
      <c r="M250" t="s">
        <v>105</v>
      </c>
      <c r="N250" t="s">
        <v>106</v>
      </c>
      <c r="O250" t="s">
        <v>107</v>
      </c>
      <c r="P250" t="s">
        <v>108</v>
      </c>
      <c r="Q250" t="s">
        <v>109</v>
      </c>
      <c r="R250" t="s">
        <v>80</v>
      </c>
      <c r="S250" t="s">
        <v>81</v>
      </c>
      <c r="T250">
        <v>6</v>
      </c>
      <c r="U250">
        <v>62.2</v>
      </c>
      <c r="V250" t="s">
        <v>77</v>
      </c>
      <c r="W250" t="s">
        <v>77</v>
      </c>
      <c r="X250">
        <v>68.2</v>
      </c>
      <c r="Y250" t="s">
        <v>77</v>
      </c>
      <c r="Z250" t="s">
        <v>77</v>
      </c>
      <c r="AA250">
        <v>136</v>
      </c>
      <c r="AB250">
        <v>51.79</v>
      </c>
      <c r="AC250">
        <v>-0.6</v>
      </c>
      <c r="AD250">
        <v>1.63</v>
      </c>
      <c r="AE250">
        <v>-5.76</v>
      </c>
      <c r="AF250" s="1">
        <v>36648</v>
      </c>
      <c r="AG250" s="2">
        <v>42430.354166666664</v>
      </c>
      <c r="AH250">
        <v>-3.6659999999999999</v>
      </c>
      <c r="AI250">
        <v>10.8</v>
      </c>
      <c r="AJ250">
        <v>45.6</v>
      </c>
      <c r="AK250">
        <v>15</v>
      </c>
      <c r="AL250">
        <v>0.236842</v>
      </c>
      <c r="AM250">
        <v>5</v>
      </c>
      <c r="AN250">
        <v>730</v>
      </c>
      <c r="AO250">
        <v>0</v>
      </c>
      <c r="AP250">
        <v>1</v>
      </c>
      <c r="AQ250">
        <v>2</v>
      </c>
      <c r="AR250">
        <v>2490650</v>
      </c>
      <c r="AS250">
        <v>5792280</v>
      </c>
      <c r="AT250" t="s">
        <v>1435</v>
      </c>
      <c r="AU250">
        <v>1580646</v>
      </c>
      <c r="AV250">
        <v>5230649</v>
      </c>
      <c r="AW250" t="s">
        <v>1436</v>
      </c>
      <c r="AX250" t="s">
        <v>1437</v>
      </c>
      <c r="AY250">
        <v>23640</v>
      </c>
      <c r="AZ250" t="s">
        <v>85</v>
      </c>
      <c r="BA250">
        <v>1.2</v>
      </c>
      <c r="BB250" t="s">
        <v>97</v>
      </c>
    </row>
    <row r="251" spans="1:54" x14ac:dyDescent="0.2">
      <c r="A251" t="s">
        <v>1438</v>
      </c>
      <c r="B251" t="s">
        <v>70</v>
      </c>
      <c r="C251" t="s">
        <v>71</v>
      </c>
      <c r="D251" t="s">
        <v>166</v>
      </c>
      <c r="E251" t="s">
        <v>167</v>
      </c>
      <c r="F251" t="s">
        <v>74</v>
      </c>
      <c r="G251" t="s">
        <v>1054</v>
      </c>
      <c r="H251" t="s">
        <v>1439</v>
      </c>
      <c r="I251">
        <v>100</v>
      </c>
      <c r="J251">
        <v>250</v>
      </c>
      <c r="K251" t="s">
        <v>77</v>
      </c>
      <c r="L251" t="s">
        <v>78</v>
      </c>
      <c r="N251" t="s">
        <v>78</v>
      </c>
      <c r="P251" t="s">
        <v>79</v>
      </c>
      <c r="R251" t="s">
        <v>80</v>
      </c>
      <c r="S251" t="s">
        <v>81</v>
      </c>
      <c r="T251">
        <v>0</v>
      </c>
      <c r="U251" t="s">
        <v>77</v>
      </c>
      <c r="V251" t="s">
        <v>77</v>
      </c>
      <c r="W251" t="s">
        <v>77</v>
      </c>
      <c r="X251" t="s">
        <v>77</v>
      </c>
      <c r="Y251" t="s">
        <v>77</v>
      </c>
      <c r="Z251" t="s">
        <v>77</v>
      </c>
      <c r="AA251">
        <v>0</v>
      </c>
      <c r="AB251" t="s">
        <v>77</v>
      </c>
      <c r="AC251">
        <v>0</v>
      </c>
      <c r="AD251" t="s">
        <v>77</v>
      </c>
      <c r="AE251" t="s">
        <v>77</v>
      </c>
      <c r="AF251" t="s">
        <v>77</v>
      </c>
      <c r="AG251" t="s">
        <v>77</v>
      </c>
      <c r="AH251">
        <v>-4</v>
      </c>
      <c r="AI251">
        <v>0</v>
      </c>
      <c r="AJ251">
        <v>0</v>
      </c>
      <c r="AK251">
        <v>0</v>
      </c>
      <c r="AL251" t="s">
        <v>77</v>
      </c>
      <c r="AM251">
        <v>0</v>
      </c>
      <c r="AN251">
        <v>0</v>
      </c>
      <c r="AO251">
        <v>0</v>
      </c>
      <c r="AP251">
        <v>0</v>
      </c>
      <c r="AQ251">
        <v>5</v>
      </c>
      <c r="AR251">
        <v>2490640</v>
      </c>
      <c r="AS251">
        <v>5792280</v>
      </c>
      <c r="AT251" t="s">
        <v>1440</v>
      </c>
      <c r="AU251">
        <v>1580636</v>
      </c>
      <c r="AV251">
        <v>5230649</v>
      </c>
      <c r="AW251" t="s">
        <v>1441</v>
      </c>
      <c r="AX251" t="s">
        <v>1442</v>
      </c>
      <c r="AY251">
        <v>23641</v>
      </c>
      <c r="AZ251" t="s">
        <v>85</v>
      </c>
      <c r="BA251" t="s">
        <v>77</v>
      </c>
      <c r="BB251" t="s">
        <v>97</v>
      </c>
    </row>
    <row r="252" spans="1:54" x14ac:dyDescent="0.2">
      <c r="A252" t="s">
        <v>1443</v>
      </c>
      <c r="B252" t="s">
        <v>70</v>
      </c>
      <c r="C252" t="s">
        <v>71</v>
      </c>
      <c r="D252" t="s">
        <v>99</v>
      </c>
      <c r="E252" t="s">
        <v>100</v>
      </c>
      <c r="F252" t="s">
        <v>74</v>
      </c>
      <c r="G252" t="s">
        <v>1054</v>
      </c>
      <c r="H252" t="s">
        <v>1434</v>
      </c>
      <c r="I252">
        <v>28</v>
      </c>
      <c r="J252">
        <v>150</v>
      </c>
      <c r="K252" s="1">
        <v>35410</v>
      </c>
      <c r="L252" t="s">
        <v>104</v>
      </c>
      <c r="M252" t="s">
        <v>105</v>
      </c>
      <c r="N252" t="s">
        <v>106</v>
      </c>
      <c r="O252" t="s">
        <v>107</v>
      </c>
      <c r="P252" t="s">
        <v>108</v>
      </c>
      <c r="Q252" t="s">
        <v>109</v>
      </c>
      <c r="R252" t="s">
        <v>80</v>
      </c>
      <c r="S252" t="s">
        <v>81</v>
      </c>
      <c r="T252">
        <v>5</v>
      </c>
      <c r="U252">
        <v>26.5</v>
      </c>
      <c r="V252" t="s">
        <v>77</v>
      </c>
      <c r="W252" t="s">
        <v>77</v>
      </c>
      <c r="X252">
        <v>28</v>
      </c>
      <c r="Y252" t="s">
        <v>77</v>
      </c>
      <c r="Z252" t="s">
        <v>77</v>
      </c>
      <c r="AA252">
        <v>145</v>
      </c>
      <c r="AB252">
        <v>51.92</v>
      </c>
      <c r="AC252">
        <v>-0.6</v>
      </c>
      <c r="AD252">
        <v>4.5</v>
      </c>
      <c r="AE252">
        <v>-3.99</v>
      </c>
      <c r="AF252" s="1">
        <v>36648</v>
      </c>
      <c r="AG252" s="2">
        <v>42447.354166666664</v>
      </c>
      <c r="AH252">
        <v>-2.266</v>
      </c>
      <c r="AI252">
        <v>22.67</v>
      </c>
      <c r="AJ252">
        <v>21.95</v>
      </c>
      <c r="AK252">
        <v>9</v>
      </c>
      <c r="AL252">
        <v>0.25057000000000001</v>
      </c>
      <c r="AM252">
        <v>1</v>
      </c>
      <c r="AN252">
        <v>206</v>
      </c>
      <c r="AO252">
        <v>0</v>
      </c>
      <c r="AP252">
        <v>2</v>
      </c>
      <c r="AQ252">
        <v>2</v>
      </c>
      <c r="AR252">
        <v>2490653</v>
      </c>
      <c r="AS252">
        <v>5792277</v>
      </c>
      <c r="AT252" t="s">
        <v>1444</v>
      </c>
      <c r="AU252">
        <v>1580649</v>
      </c>
      <c r="AV252">
        <v>5230646</v>
      </c>
      <c r="AW252" t="s">
        <v>1436</v>
      </c>
      <c r="AX252" t="s">
        <v>1445</v>
      </c>
      <c r="AY252">
        <v>23642</v>
      </c>
      <c r="AZ252" t="s">
        <v>85</v>
      </c>
      <c r="BA252">
        <v>4.2</v>
      </c>
      <c r="BB252" t="s">
        <v>97</v>
      </c>
    </row>
    <row r="253" spans="1:54" x14ac:dyDescent="0.2">
      <c r="A253" t="s">
        <v>1446</v>
      </c>
      <c r="B253" t="s">
        <v>70</v>
      </c>
      <c r="C253" t="s">
        <v>71</v>
      </c>
      <c r="D253" t="s">
        <v>99</v>
      </c>
      <c r="E253" t="s">
        <v>100</v>
      </c>
      <c r="F253" t="s">
        <v>74</v>
      </c>
      <c r="G253" t="s">
        <v>1447</v>
      </c>
      <c r="H253" t="s">
        <v>1448</v>
      </c>
      <c r="I253">
        <v>27</v>
      </c>
      <c r="J253">
        <v>76</v>
      </c>
      <c r="K253" t="s">
        <v>77</v>
      </c>
      <c r="L253" t="s">
        <v>318</v>
      </c>
      <c r="M253" t="s">
        <v>319</v>
      </c>
      <c r="N253" t="s">
        <v>78</v>
      </c>
      <c r="P253" t="s">
        <v>79</v>
      </c>
      <c r="R253" t="s">
        <v>80</v>
      </c>
      <c r="S253" t="s">
        <v>81</v>
      </c>
      <c r="T253">
        <v>0</v>
      </c>
      <c r="U253" t="s">
        <v>77</v>
      </c>
      <c r="V253" t="s">
        <v>77</v>
      </c>
      <c r="W253" t="s">
        <v>77</v>
      </c>
      <c r="X253" t="s">
        <v>77</v>
      </c>
      <c r="Y253" t="s">
        <v>77</v>
      </c>
      <c r="Z253" t="s">
        <v>77</v>
      </c>
      <c r="AA253">
        <v>2</v>
      </c>
      <c r="AB253">
        <v>72</v>
      </c>
      <c r="AC253">
        <v>0</v>
      </c>
      <c r="AD253">
        <v>-21.32</v>
      </c>
      <c r="AE253">
        <v>-21.454999999999998</v>
      </c>
      <c r="AF253" s="2">
        <v>36417.708333333336</v>
      </c>
      <c r="AG253" s="1">
        <v>36428</v>
      </c>
      <c r="AH253">
        <v>-21.4</v>
      </c>
      <c r="AI253" t="s">
        <v>77</v>
      </c>
      <c r="AJ253" t="s">
        <v>77</v>
      </c>
      <c r="AK253">
        <v>0</v>
      </c>
      <c r="AL253" t="s">
        <v>77</v>
      </c>
      <c r="AM253">
        <v>0</v>
      </c>
      <c r="AN253">
        <v>0</v>
      </c>
      <c r="AO253">
        <v>0</v>
      </c>
      <c r="AP253">
        <v>0</v>
      </c>
      <c r="AQ253">
        <v>2</v>
      </c>
      <c r="AR253">
        <v>2490732</v>
      </c>
      <c r="AS253">
        <v>5794993</v>
      </c>
      <c r="AT253" t="s">
        <v>1449</v>
      </c>
      <c r="AU253">
        <v>1580729</v>
      </c>
      <c r="AV253">
        <v>5233361</v>
      </c>
      <c r="AW253" t="s">
        <v>1450</v>
      </c>
      <c r="AX253" t="s">
        <v>1451</v>
      </c>
      <c r="AY253">
        <v>23646</v>
      </c>
      <c r="AZ253" t="s">
        <v>85</v>
      </c>
      <c r="BA253">
        <v>-21.32</v>
      </c>
      <c r="BB253" t="s">
        <v>131</v>
      </c>
    </row>
    <row r="254" spans="1:54" x14ac:dyDescent="0.2">
      <c r="A254" t="s">
        <v>1452</v>
      </c>
      <c r="B254" t="s">
        <v>70</v>
      </c>
      <c r="C254" t="s">
        <v>71</v>
      </c>
      <c r="D254" t="s">
        <v>228</v>
      </c>
      <c r="E254" t="s">
        <v>229</v>
      </c>
      <c r="F254" t="s">
        <v>74</v>
      </c>
      <c r="G254" t="s">
        <v>1453</v>
      </c>
      <c r="H254" t="s">
        <v>1454</v>
      </c>
      <c r="I254">
        <v>27.7</v>
      </c>
      <c r="J254">
        <v>100</v>
      </c>
      <c r="K254" t="s">
        <v>77</v>
      </c>
      <c r="L254" t="s">
        <v>116</v>
      </c>
      <c r="M254" t="s">
        <v>117</v>
      </c>
      <c r="N254" t="s">
        <v>78</v>
      </c>
      <c r="P254" t="s">
        <v>79</v>
      </c>
      <c r="R254" t="s">
        <v>80</v>
      </c>
      <c r="S254" t="s">
        <v>81</v>
      </c>
      <c r="T254">
        <v>1</v>
      </c>
      <c r="U254" t="s">
        <v>77</v>
      </c>
      <c r="V254" t="s">
        <v>77</v>
      </c>
      <c r="W254" t="s">
        <v>77</v>
      </c>
      <c r="X254" t="s">
        <v>77</v>
      </c>
      <c r="Y254" t="s">
        <v>77</v>
      </c>
      <c r="Z254" t="s">
        <v>77</v>
      </c>
      <c r="AA254">
        <v>16</v>
      </c>
      <c r="AB254">
        <v>70.997</v>
      </c>
      <c r="AC254">
        <v>-0.26</v>
      </c>
      <c r="AD254">
        <v>-2.31</v>
      </c>
      <c r="AE254">
        <v>-17.66</v>
      </c>
      <c r="AF254" s="2">
        <v>36382.548611111109</v>
      </c>
      <c r="AG254" s="2">
        <v>37010.417361111111</v>
      </c>
      <c r="AH254" t="s">
        <v>77</v>
      </c>
      <c r="AI254" t="s">
        <v>77</v>
      </c>
      <c r="AJ254" t="s">
        <v>77</v>
      </c>
      <c r="AK254">
        <v>0</v>
      </c>
      <c r="AL254" t="s">
        <v>77</v>
      </c>
      <c r="AM254">
        <v>0</v>
      </c>
      <c r="AN254">
        <v>0</v>
      </c>
      <c r="AO254">
        <v>0</v>
      </c>
      <c r="AP254">
        <v>0</v>
      </c>
      <c r="AQ254">
        <v>2</v>
      </c>
      <c r="AR254">
        <v>2490545</v>
      </c>
      <c r="AS254">
        <v>5794272</v>
      </c>
      <c r="AT254" t="s">
        <v>1455</v>
      </c>
      <c r="AU254">
        <v>1580542</v>
      </c>
      <c r="AV254">
        <v>5232640</v>
      </c>
      <c r="AW254" t="s">
        <v>1456</v>
      </c>
      <c r="AX254" t="s">
        <v>1457</v>
      </c>
      <c r="AY254">
        <v>23648</v>
      </c>
      <c r="AZ254" t="s">
        <v>85</v>
      </c>
      <c r="BA254">
        <v>-10</v>
      </c>
      <c r="BB254" t="s">
        <v>131</v>
      </c>
    </row>
    <row r="255" spans="1:54" x14ac:dyDescent="0.2">
      <c r="A255" t="s">
        <v>1458</v>
      </c>
      <c r="B255" t="s">
        <v>70</v>
      </c>
      <c r="C255" t="s">
        <v>71</v>
      </c>
      <c r="D255" t="s">
        <v>228</v>
      </c>
      <c r="E255" t="s">
        <v>229</v>
      </c>
      <c r="F255" t="s">
        <v>74</v>
      </c>
      <c r="G255" t="s">
        <v>1459</v>
      </c>
      <c r="H255" t="s">
        <v>1460</v>
      </c>
      <c r="I255">
        <v>21.3</v>
      </c>
      <c r="J255">
        <v>100</v>
      </c>
      <c r="K255" t="s">
        <v>77</v>
      </c>
      <c r="L255" t="s">
        <v>78</v>
      </c>
      <c r="N255" t="s">
        <v>78</v>
      </c>
      <c r="P255" t="s">
        <v>79</v>
      </c>
      <c r="R255" t="s">
        <v>80</v>
      </c>
      <c r="S255" t="s">
        <v>81</v>
      </c>
      <c r="T255">
        <v>0</v>
      </c>
      <c r="U255" t="s">
        <v>77</v>
      </c>
      <c r="V255" t="s">
        <v>77</v>
      </c>
      <c r="W255" t="s">
        <v>77</v>
      </c>
      <c r="X255" t="s">
        <v>77</v>
      </c>
      <c r="Y255" t="s">
        <v>77</v>
      </c>
      <c r="Z255" t="s">
        <v>77</v>
      </c>
      <c r="AA255">
        <v>0</v>
      </c>
      <c r="AB255">
        <v>70</v>
      </c>
      <c r="AC255">
        <v>0</v>
      </c>
      <c r="AD255" t="s">
        <v>77</v>
      </c>
      <c r="AE255" t="s">
        <v>77</v>
      </c>
      <c r="AF255" t="s">
        <v>77</v>
      </c>
      <c r="AG255" t="s">
        <v>77</v>
      </c>
      <c r="AH255">
        <v>-18.7</v>
      </c>
      <c r="AI255" t="s">
        <v>77</v>
      </c>
      <c r="AJ255" t="s">
        <v>77</v>
      </c>
      <c r="AK255">
        <v>0</v>
      </c>
      <c r="AL255" t="s">
        <v>77</v>
      </c>
      <c r="AM255">
        <v>0</v>
      </c>
      <c r="AN255">
        <v>0</v>
      </c>
      <c r="AO255">
        <v>0</v>
      </c>
      <c r="AP255">
        <v>0</v>
      </c>
      <c r="AQ255">
        <v>2</v>
      </c>
      <c r="AR255">
        <v>2490552</v>
      </c>
      <c r="AS255">
        <v>5794404</v>
      </c>
      <c r="AT255" t="s">
        <v>1461</v>
      </c>
      <c r="AU255">
        <v>1580549</v>
      </c>
      <c r="AV255">
        <v>5232772</v>
      </c>
      <c r="AW255" t="s">
        <v>1462</v>
      </c>
      <c r="AX255" t="s">
        <v>1463</v>
      </c>
      <c r="AY255">
        <v>23649</v>
      </c>
      <c r="AZ255" t="s">
        <v>85</v>
      </c>
      <c r="BA255" t="s">
        <v>77</v>
      </c>
      <c r="BB255" t="s">
        <v>792</v>
      </c>
    </row>
    <row r="256" spans="1:54" x14ac:dyDescent="0.2">
      <c r="A256" t="s">
        <v>1464</v>
      </c>
      <c r="B256" t="s">
        <v>70</v>
      </c>
      <c r="C256" t="s">
        <v>71</v>
      </c>
      <c r="D256" t="s">
        <v>139</v>
      </c>
      <c r="E256" t="s">
        <v>140</v>
      </c>
      <c r="F256" t="s">
        <v>1220</v>
      </c>
      <c r="G256" t="s">
        <v>1465</v>
      </c>
      <c r="H256" t="s">
        <v>1466</v>
      </c>
      <c r="I256">
        <v>48</v>
      </c>
      <c r="J256">
        <v>150</v>
      </c>
      <c r="K256" s="1">
        <v>35819</v>
      </c>
      <c r="L256" t="s">
        <v>106</v>
      </c>
      <c r="M256" t="s">
        <v>107</v>
      </c>
      <c r="N256" t="s">
        <v>78</v>
      </c>
      <c r="P256" t="s">
        <v>1384</v>
      </c>
      <c r="Q256" t="s">
        <v>1385</v>
      </c>
      <c r="R256" t="s">
        <v>80</v>
      </c>
      <c r="S256" t="s">
        <v>81</v>
      </c>
      <c r="T256">
        <v>3</v>
      </c>
      <c r="U256">
        <v>36</v>
      </c>
      <c r="V256" t="s">
        <v>77</v>
      </c>
      <c r="W256" t="s">
        <v>77</v>
      </c>
      <c r="X256">
        <v>48</v>
      </c>
      <c r="Y256" t="s">
        <v>77</v>
      </c>
      <c r="Z256" t="s">
        <v>77</v>
      </c>
      <c r="AA256">
        <v>563</v>
      </c>
      <c r="AB256">
        <v>98.64</v>
      </c>
      <c r="AC256">
        <v>-0.35</v>
      </c>
      <c r="AD256">
        <v>-18.452000000000002</v>
      </c>
      <c r="AE256">
        <v>-37.92</v>
      </c>
      <c r="AF256" s="2">
        <v>36374.451388888891</v>
      </c>
      <c r="AG256" s="2">
        <v>42447.333333333336</v>
      </c>
      <c r="AH256">
        <v>-36.020000000000003</v>
      </c>
      <c r="AI256">
        <v>1.5</v>
      </c>
      <c r="AJ256">
        <v>8.5</v>
      </c>
      <c r="AK256">
        <v>11</v>
      </c>
      <c r="AL256">
        <v>0.17647099999999999</v>
      </c>
      <c r="AM256">
        <v>1</v>
      </c>
      <c r="AN256">
        <v>0</v>
      </c>
      <c r="AO256">
        <v>0</v>
      </c>
      <c r="AP256">
        <v>1</v>
      </c>
      <c r="AQ256">
        <v>2</v>
      </c>
      <c r="AR256">
        <v>2498210</v>
      </c>
      <c r="AS256">
        <v>5798355</v>
      </c>
      <c r="AT256" t="s">
        <v>1467</v>
      </c>
      <c r="AU256">
        <v>1588204</v>
      </c>
      <c r="AV256">
        <v>5236721</v>
      </c>
      <c r="AW256" t="s">
        <v>1468</v>
      </c>
      <c r="AX256" t="s">
        <v>1469</v>
      </c>
      <c r="AY256">
        <v>23656</v>
      </c>
      <c r="AZ256" t="s">
        <v>85</v>
      </c>
      <c r="BA256">
        <v>-18.5</v>
      </c>
      <c r="BB256" t="s">
        <v>97</v>
      </c>
    </row>
    <row r="257" spans="1:54" x14ac:dyDescent="0.2">
      <c r="A257" t="s">
        <v>1470</v>
      </c>
      <c r="B257" t="s">
        <v>70</v>
      </c>
      <c r="C257" t="s">
        <v>71</v>
      </c>
      <c r="D257" t="s">
        <v>99</v>
      </c>
      <c r="E257" t="s">
        <v>100</v>
      </c>
      <c r="F257" t="s">
        <v>1220</v>
      </c>
      <c r="G257" t="s">
        <v>1471</v>
      </c>
      <c r="H257" t="s">
        <v>1472</v>
      </c>
      <c r="I257">
        <v>120</v>
      </c>
      <c r="J257">
        <v>200</v>
      </c>
      <c r="K257" s="1">
        <v>36489</v>
      </c>
      <c r="L257" t="s">
        <v>104</v>
      </c>
      <c r="M257" t="s">
        <v>105</v>
      </c>
      <c r="N257" t="s">
        <v>106</v>
      </c>
      <c r="O257" t="s">
        <v>107</v>
      </c>
      <c r="P257" t="s">
        <v>108</v>
      </c>
      <c r="Q257" t="s">
        <v>109</v>
      </c>
      <c r="R257" t="s">
        <v>80</v>
      </c>
      <c r="S257" t="s">
        <v>81</v>
      </c>
      <c r="T257">
        <v>3</v>
      </c>
      <c r="U257">
        <v>98.5</v>
      </c>
      <c r="V257">
        <v>110.5</v>
      </c>
      <c r="W257" t="s">
        <v>77</v>
      </c>
      <c r="X257">
        <v>110.5</v>
      </c>
      <c r="Y257">
        <v>120</v>
      </c>
      <c r="Z257" t="s">
        <v>77</v>
      </c>
      <c r="AA257">
        <v>75</v>
      </c>
      <c r="AB257">
        <v>95.41</v>
      </c>
      <c r="AC257">
        <v>-0.3</v>
      </c>
      <c r="AD257">
        <v>-15.1</v>
      </c>
      <c r="AE257">
        <v>-54.75</v>
      </c>
      <c r="AF257" s="2">
        <v>36539.461805555555</v>
      </c>
      <c r="AG257" s="2">
        <v>42410.385416666664</v>
      </c>
      <c r="AH257" t="s">
        <v>77</v>
      </c>
      <c r="AI257">
        <v>8.9</v>
      </c>
      <c r="AJ257">
        <v>61.2</v>
      </c>
      <c r="AK257">
        <v>19</v>
      </c>
      <c r="AL257">
        <v>0.14499999999999999</v>
      </c>
      <c r="AM257">
        <v>0</v>
      </c>
      <c r="AN257">
        <v>365</v>
      </c>
      <c r="AO257">
        <v>0</v>
      </c>
      <c r="AP257">
        <v>2</v>
      </c>
      <c r="AQ257">
        <v>2</v>
      </c>
      <c r="AR257">
        <v>2498342</v>
      </c>
      <c r="AS257">
        <v>5798692</v>
      </c>
      <c r="AT257" t="s">
        <v>1473</v>
      </c>
      <c r="AU257">
        <v>1588336</v>
      </c>
      <c r="AV257">
        <v>5237058</v>
      </c>
      <c r="AW257" t="s">
        <v>1474</v>
      </c>
      <c r="AX257" t="s">
        <v>1475</v>
      </c>
      <c r="AY257">
        <v>23660</v>
      </c>
      <c r="AZ257" t="s">
        <v>85</v>
      </c>
      <c r="BA257">
        <v>-14.1</v>
      </c>
      <c r="BB257" t="s">
        <v>97</v>
      </c>
    </row>
    <row r="258" spans="1:54" x14ac:dyDescent="0.2">
      <c r="A258" t="s">
        <v>1476</v>
      </c>
      <c r="B258" t="s">
        <v>70</v>
      </c>
      <c r="C258" t="s">
        <v>71</v>
      </c>
      <c r="D258" t="s">
        <v>166</v>
      </c>
      <c r="E258" t="s">
        <v>167</v>
      </c>
      <c r="F258" t="s">
        <v>74</v>
      </c>
      <c r="G258" t="s">
        <v>946</v>
      </c>
      <c r="H258" t="s">
        <v>947</v>
      </c>
      <c r="I258">
        <v>120</v>
      </c>
      <c r="J258">
        <v>150</v>
      </c>
      <c r="K258" t="s">
        <v>77</v>
      </c>
      <c r="L258" t="s">
        <v>104</v>
      </c>
      <c r="M258" t="s">
        <v>105</v>
      </c>
      <c r="N258" t="s">
        <v>78</v>
      </c>
      <c r="P258" t="s">
        <v>79</v>
      </c>
      <c r="R258" t="s">
        <v>80</v>
      </c>
      <c r="S258" t="s">
        <v>81</v>
      </c>
      <c r="T258">
        <v>0</v>
      </c>
      <c r="U258" t="s">
        <v>77</v>
      </c>
      <c r="V258" t="s">
        <v>77</v>
      </c>
      <c r="W258" t="s">
        <v>77</v>
      </c>
      <c r="X258" t="s">
        <v>77</v>
      </c>
      <c r="Y258" t="s">
        <v>77</v>
      </c>
      <c r="Z258" t="s">
        <v>77</v>
      </c>
      <c r="AA258">
        <v>0</v>
      </c>
      <c r="AB258" t="s">
        <v>77</v>
      </c>
      <c r="AC258">
        <v>0</v>
      </c>
      <c r="AD258" t="s">
        <v>77</v>
      </c>
      <c r="AE258" t="s">
        <v>77</v>
      </c>
      <c r="AF258" t="s">
        <v>77</v>
      </c>
      <c r="AG258" t="s">
        <v>77</v>
      </c>
      <c r="AH258">
        <v>-7.6</v>
      </c>
      <c r="AI258" t="s">
        <v>77</v>
      </c>
      <c r="AJ258" t="s">
        <v>77</v>
      </c>
      <c r="AK258">
        <v>0</v>
      </c>
      <c r="AL258" t="s">
        <v>77</v>
      </c>
      <c r="AM258">
        <v>0</v>
      </c>
      <c r="AN258">
        <v>0</v>
      </c>
      <c r="AO258">
        <v>0</v>
      </c>
      <c r="AP258">
        <v>0</v>
      </c>
      <c r="AQ258">
        <v>5</v>
      </c>
      <c r="AR258">
        <v>2490460</v>
      </c>
      <c r="AS258">
        <v>5793510</v>
      </c>
      <c r="AT258" t="s">
        <v>1477</v>
      </c>
      <c r="AU258">
        <v>1580457</v>
      </c>
      <c r="AV258">
        <v>5231878</v>
      </c>
      <c r="AW258" t="s">
        <v>1478</v>
      </c>
      <c r="AX258" t="s">
        <v>1479</v>
      </c>
      <c r="AY258">
        <v>23667</v>
      </c>
      <c r="AZ258" t="s">
        <v>85</v>
      </c>
      <c r="BA258" t="s">
        <v>77</v>
      </c>
      <c r="BB258" t="s">
        <v>308</v>
      </c>
    </row>
    <row r="259" spans="1:54" x14ac:dyDescent="0.2">
      <c r="A259" t="s">
        <v>1480</v>
      </c>
      <c r="B259" t="s">
        <v>70</v>
      </c>
      <c r="C259" t="s">
        <v>71</v>
      </c>
      <c r="D259" t="s">
        <v>166</v>
      </c>
      <c r="E259" t="s">
        <v>167</v>
      </c>
      <c r="F259" t="s">
        <v>74</v>
      </c>
      <c r="G259" t="s">
        <v>946</v>
      </c>
      <c r="H259" t="s">
        <v>947</v>
      </c>
      <c r="I259">
        <v>120</v>
      </c>
      <c r="J259">
        <v>150</v>
      </c>
      <c r="K259" t="s">
        <v>77</v>
      </c>
      <c r="L259" t="s">
        <v>104</v>
      </c>
      <c r="M259" t="s">
        <v>105</v>
      </c>
      <c r="N259" t="s">
        <v>78</v>
      </c>
      <c r="P259" t="s">
        <v>79</v>
      </c>
      <c r="R259" t="s">
        <v>80</v>
      </c>
      <c r="S259" t="s">
        <v>81</v>
      </c>
      <c r="T259">
        <v>0</v>
      </c>
      <c r="U259" t="s">
        <v>77</v>
      </c>
      <c r="V259" t="s">
        <v>77</v>
      </c>
      <c r="W259" t="s">
        <v>77</v>
      </c>
      <c r="X259" t="s">
        <v>77</v>
      </c>
      <c r="Y259" t="s">
        <v>77</v>
      </c>
      <c r="Z259" t="s">
        <v>77</v>
      </c>
      <c r="AA259">
        <v>0</v>
      </c>
      <c r="AB259" t="s">
        <v>77</v>
      </c>
      <c r="AC259">
        <v>0</v>
      </c>
      <c r="AD259" t="s">
        <v>77</v>
      </c>
      <c r="AE259" t="s">
        <v>77</v>
      </c>
      <c r="AF259" t="s">
        <v>77</v>
      </c>
      <c r="AG259" t="s">
        <v>77</v>
      </c>
      <c r="AH259">
        <v>-7.9</v>
      </c>
      <c r="AI259" t="s">
        <v>77</v>
      </c>
      <c r="AJ259" t="s">
        <v>77</v>
      </c>
      <c r="AK259">
        <v>0</v>
      </c>
      <c r="AL259" t="s">
        <v>77</v>
      </c>
      <c r="AM259">
        <v>0</v>
      </c>
      <c r="AN259">
        <v>0</v>
      </c>
      <c r="AO259">
        <v>0</v>
      </c>
      <c r="AP259">
        <v>0</v>
      </c>
      <c r="AQ259">
        <v>5</v>
      </c>
      <c r="AR259">
        <v>2490470</v>
      </c>
      <c r="AS259">
        <v>5793630</v>
      </c>
      <c r="AT259" t="s">
        <v>1481</v>
      </c>
      <c r="AU259">
        <v>1580467</v>
      </c>
      <c r="AV259">
        <v>5231998</v>
      </c>
      <c r="AW259" t="s">
        <v>1482</v>
      </c>
      <c r="AX259" t="s">
        <v>1483</v>
      </c>
      <c r="AY259">
        <v>23668</v>
      </c>
      <c r="AZ259" t="s">
        <v>85</v>
      </c>
      <c r="BA259" t="s">
        <v>77</v>
      </c>
      <c r="BB259" t="s">
        <v>308</v>
      </c>
    </row>
    <row r="260" spans="1:54" x14ac:dyDescent="0.2">
      <c r="A260" t="s">
        <v>1484</v>
      </c>
      <c r="B260" t="s">
        <v>70</v>
      </c>
      <c r="C260" t="s">
        <v>71</v>
      </c>
      <c r="D260" t="s">
        <v>228</v>
      </c>
      <c r="E260" t="s">
        <v>229</v>
      </c>
      <c r="F260" t="s">
        <v>1220</v>
      </c>
      <c r="G260" t="s">
        <v>957</v>
      </c>
      <c r="H260" t="s">
        <v>1485</v>
      </c>
      <c r="I260">
        <v>49.3</v>
      </c>
      <c r="J260" t="s">
        <v>77</v>
      </c>
      <c r="K260" s="1">
        <v>22556</v>
      </c>
      <c r="L260" t="s">
        <v>78</v>
      </c>
      <c r="N260" t="s">
        <v>78</v>
      </c>
      <c r="P260" t="s">
        <v>79</v>
      </c>
      <c r="R260" t="s">
        <v>80</v>
      </c>
      <c r="S260" t="s">
        <v>81</v>
      </c>
      <c r="T260">
        <v>1</v>
      </c>
      <c r="U260" t="s">
        <v>77</v>
      </c>
      <c r="V260" t="s">
        <v>77</v>
      </c>
      <c r="W260" t="s">
        <v>77</v>
      </c>
      <c r="X260" t="s">
        <v>77</v>
      </c>
      <c r="Y260" t="s">
        <v>77</v>
      </c>
      <c r="Z260" t="s">
        <v>77</v>
      </c>
      <c r="AA260">
        <v>0</v>
      </c>
      <c r="AB260">
        <v>95</v>
      </c>
      <c r="AC260">
        <v>0</v>
      </c>
      <c r="AD260" t="s">
        <v>77</v>
      </c>
      <c r="AE260" t="s">
        <v>77</v>
      </c>
      <c r="AF260" t="s">
        <v>77</v>
      </c>
      <c r="AG260" t="s">
        <v>77</v>
      </c>
      <c r="AH260" t="s">
        <v>77</v>
      </c>
      <c r="AI260">
        <v>0</v>
      </c>
      <c r="AJ260">
        <v>0</v>
      </c>
      <c r="AK260">
        <v>12</v>
      </c>
      <c r="AL260" t="s">
        <v>77</v>
      </c>
      <c r="AM260">
        <v>0</v>
      </c>
      <c r="AN260">
        <v>0</v>
      </c>
      <c r="AO260">
        <v>0</v>
      </c>
      <c r="AP260">
        <v>0</v>
      </c>
      <c r="AQ260">
        <v>2</v>
      </c>
      <c r="AR260">
        <v>2498121</v>
      </c>
      <c r="AS260">
        <v>5798370</v>
      </c>
      <c r="AT260" t="s">
        <v>1486</v>
      </c>
      <c r="AU260">
        <v>1588115</v>
      </c>
      <c r="AV260">
        <v>5236736</v>
      </c>
      <c r="AW260" t="s">
        <v>1487</v>
      </c>
      <c r="AX260" t="s">
        <v>1488</v>
      </c>
      <c r="AY260">
        <v>23683</v>
      </c>
      <c r="AZ260" t="s">
        <v>85</v>
      </c>
      <c r="BA260" t="s">
        <v>77</v>
      </c>
      <c r="BB260" t="s">
        <v>207</v>
      </c>
    </row>
    <row r="261" spans="1:54" x14ac:dyDescent="0.2">
      <c r="A261" t="s">
        <v>1489</v>
      </c>
      <c r="B261" t="s">
        <v>70</v>
      </c>
      <c r="C261" t="s">
        <v>71</v>
      </c>
      <c r="D261" t="s">
        <v>228</v>
      </c>
      <c r="E261" t="s">
        <v>229</v>
      </c>
      <c r="F261" t="s">
        <v>1220</v>
      </c>
      <c r="G261" t="s">
        <v>957</v>
      </c>
      <c r="H261" t="s">
        <v>1485</v>
      </c>
      <c r="I261">
        <v>31.4</v>
      </c>
      <c r="J261" t="s">
        <v>77</v>
      </c>
      <c r="K261" t="s">
        <v>77</v>
      </c>
      <c r="L261" t="s">
        <v>78</v>
      </c>
      <c r="N261" t="s">
        <v>78</v>
      </c>
      <c r="P261" t="s">
        <v>79</v>
      </c>
      <c r="R261" t="s">
        <v>80</v>
      </c>
      <c r="S261" t="s">
        <v>81</v>
      </c>
      <c r="T261">
        <v>0</v>
      </c>
      <c r="U261" t="s">
        <v>77</v>
      </c>
      <c r="V261" t="s">
        <v>77</v>
      </c>
      <c r="W261" t="s">
        <v>77</v>
      </c>
      <c r="X261" t="s">
        <v>77</v>
      </c>
      <c r="Y261" t="s">
        <v>77</v>
      </c>
      <c r="Z261" t="s">
        <v>77</v>
      </c>
      <c r="AA261">
        <v>0</v>
      </c>
      <c r="AB261">
        <v>95</v>
      </c>
      <c r="AC261">
        <v>0</v>
      </c>
      <c r="AD261" t="s">
        <v>77</v>
      </c>
      <c r="AE261" t="s">
        <v>77</v>
      </c>
      <c r="AF261" t="s">
        <v>77</v>
      </c>
      <c r="AG261" t="s">
        <v>77</v>
      </c>
      <c r="AH261" t="s">
        <v>77</v>
      </c>
      <c r="AI261" t="s">
        <v>77</v>
      </c>
      <c r="AJ261" t="s">
        <v>77</v>
      </c>
      <c r="AK261">
        <v>6</v>
      </c>
      <c r="AL261" t="s">
        <v>77</v>
      </c>
      <c r="AM261">
        <v>0</v>
      </c>
      <c r="AN261">
        <v>0</v>
      </c>
      <c r="AO261">
        <v>0</v>
      </c>
      <c r="AP261">
        <v>0</v>
      </c>
      <c r="AQ261">
        <v>2</v>
      </c>
      <c r="AR261">
        <v>2498135</v>
      </c>
      <c r="AS261">
        <v>5798370</v>
      </c>
      <c r="AT261" t="s">
        <v>1490</v>
      </c>
      <c r="AU261">
        <v>1588129</v>
      </c>
      <c r="AV261">
        <v>5236736</v>
      </c>
      <c r="AW261" t="s">
        <v>1491</v>
      </c>
      <c r="AX261" t="s">
        <v>1492</v>
      </c>
      <c r="AY261">
        <v>23685</v>
      </c>
      <c r="AZ261" t="s">
        <v>85</v>
      </c>
      <c r="BA261" t="s">
        <v>77</v>
      </c>
      <c r="BB261" t="s">
        <v>207</v>
      </c>
    </row>
    <row r="262" spans="1:54" x14ac:dyDescent="0.2">
      <c r="A262" t="s">
        <v>1493</v>
      </c>
      <c r="B262" t="s">
        <v>70</v>
      </c>
      <c r="C262" t="s">
        <v>71</v>
      </c>
      <c r="D262" t="s">
        <v>99</v>
      </c>
      <c r="E262" t="s">
        <v>100</v>
      </c>
      <c r="F262" t="s">
        <v>1220</v>
      </c>
      <c r="G262" t="s">
        <v>1494</v>
      </c>
      <c r="H262" t="s">
        <v>1495</v>
      </c>
      <c r="I262">
        <v>104</v>
      </c>
      <c r="J262">
        <v>300</v>
      </c>
      <c r="K262" s="1">
        <v>36434</v>
      </c>
      <c r="L262" t="s">
        <v>104</v>
      </c>
      <c r="M262" t="s">
        <v>105</v>
      </c>
      <c r="N262" t="s">
        <v>78</v>
      </c>
      <c r="P262" t="s">
        <v>79</v>
      </c>
      <c r="R262" t="s">
        <v>80</v>
      </c>
      <c r="S262" t="s">
        <v>81</v>
      </c>
      <c r="T262">
        <v>5</v>
      </c>
      <c r="U262">
        <v>92</v>
      </c>
      <c r="V262" t="s">
        <v>77</v>
      </c>
      <c r="W262" t="s">
        <v>77</v>
      </c>
      <c r="X262">
        <v>104</v>
      </c>
      <c r="Y262" t="s">
        <v>77</v>
      </c>
      <c r="Z262" t="s">
        <v>77</v>
      </c>
      <c r="AA262">
        <v>8</v>
      </c>
      <c r="AB262">
        <v>83.322999999999993</v>
      </c>
      <c r="AC262">
        <v>0</v>
      </c>
      <c r="AD262">
        <v>8.5</v>
      </c>
      <c r="AE262">
        <v>4</v>
      </c>
      <c r="AF262" s="1">
        <v>36644</v>
      </c>
      <c r="AG262" s="2">
        <v>37665.461805555555</v>
      </c>
      <c r="AH262" t="s">
        <v>77</v>
      </c>
      <c r="AI262">
        <v>5.93</v>
      </c>
      <c r="AJ262">
        <v>84.2</v>
      </c>
      <c r="AK262">
        <v>22</v>
      </c>
      <c r="AL262">
        <v>7.0428000000000004E-2</v>
      </c>
      <c r="AM262">
        <v>2</v>
      </c>
      <c r="AN262">
        <v>0</v>
      </c>
      <c r="AO262">
        <v>0</v>
      </c>
      <c r="AP262">
        <v>1</v>
      </c>
      <c r="AQ262">
        <v>2</v>
      </c>
      <c r="AR262">
        <v>2497105</v>
      </c>
      <c r="AS262">
        <v>5799564</v>
      </c>
      <c r="AT262" t="s">
        <v>1496</v>
      </c>
      <c r="AU262">
        <v>1587100</v>
      </c>
      <c r="AV262">
        <v>5237930</v>
      </c>
      <c r="AW262" t="s">
        <v>1497</v>
      </c>
      <c r="AX262" t="s">
        <v>1498</v>
      </c>
      <c r="AY262">
        <v>23725</v>
      </c>
      <c r="AZ262" t="s">
        <v>85</v>
      </c>
      <c r="BA262">
        <v>8.1999999999999993</v>
      </c>
      <c r="BB262" t="s">
        <v>97</v>
      </c>
    </row>
    <row r="263" spans="1:54" x14ac:dyDescent="0.2">
      <c r="A263" t="s">
        <v>1499</v>
      </c>
      <c r="B263" t="s">
        <v>70</v>
      </c>
      <c r="C263" t="s">
        <v>71</v>
      </c>
      <c r="D263" t="s">
        <v>99</v>
      </c>
      <c r="E263" t="s">
        <v>100</v>
      </c>
      <c r="F263" t="s">
        <v>1220</v>
      </c>
      <c r="G263" t="s">
        <v>1471</v>
      </c>
      <c r="H263" t="s">
        <v>1495</v>
      </c>
      <c r="I263">
        <v>155</v>
      </c>
      <c r="J263">
        <v>300</v>
      </c>
      <c r="K263" s="1">
        <v>36460</v>
      </c>
      <c r="L263" t="s">
        <v>104</v>
      </c>
      <c r="M263" t="s">
        <v>105</v>
      </c>
      <c r="N263" t="s">
        <v>106</v>
      </c>
      <c r="O263" t="s">
        <v>107</v>
      </c>
      <c r="P263" t="s">
        <v>108</v>
      </c>
      <c r="Q263" t="s">
        <v>109</v>
      </c>
      <c r="R263" t="s">
        <v>80</v>
      </c>
      <c r="S263" t="s">
        <v>81</v>
      </c>
      <c r="T263">
        <v>1</v>
      </c>
      <c r="U263">
        <v>96.5</v>
      </c>
      <c r="V263">
        <v>145.5</v>
      </c>
      <c r="W263" t="s">
        <v>77</v>
      </c>
      <c r="X263">
        <v>110</v>
      </c>
      <c r="Y263">
        <v>151</v>
      </c>
      <c r="Z263" t="s">
        <v>77</v>
      </c>
      <c r="AA263">
        <v>80</v>
      </c>
      <c r="AB263">
        <v>91.253</v>
      </c>
      <c r="AC263">
        <v>-0.2</v>
      </c>
      <c r="AD263">
        <v>-15.16</v>
      </c>
      <c r="AE263">
        <v>-27.8</v>
      </c>
      <c r="AF263" s="2">
        <v>36539.447222222225</v>
      </c>
      <c r="AG263" s="2">
        <v>42221.418749999997</v>
      </c>
      <c r="AH263" t="s">
        <v>77</v>
      </c>
      <c r="AI263">
        <v>11.85</v>
      </c>
      <c r="AJ263">
        <v>56.05</v>
      </c>
      <c r="AK263">
        <v>25</v>
      </c>
      <c r="AL263">
        <v>0.21099999999999999</v>
      </c>
      <c r="AM263">
        <v>0</v>
      </c>
      <c r="AN263">
        <v>358</v>
      </c>
      <c r="AO263">
        <v>1</v>
      </c>
      <c r="AP263">
        <v>2</v>
      </c>
      <c r="AQ263">
        <v>2</v>
      </c>
      <c r="AR263">
        <v>2497482</v>
      </c>
      <c r="AS263">
        <v>5798023</v>
      </c>
      <c r="AT263" t="s">
        <v>1500</v>
      </c>
      <c r="AU263">
        <v>1587476</v>
      </c>
      <c r="AV263">
        <v>5236389</v>
      </c>
      <c r="AW263" t="s">
        <v>1501</v>
      </c>
      <c r="AX263" t="s">
        <v>1502</v>
      </c>
      <c r="AY263">
        <v>23730</v>
      </c>
      <c r="AZ263" t="s">
        <v>85</v>
      </c>
      <c r="BA263">
        <v>-14.7</v>
      </c>
      <c r="BB263" t="s">
        <v>97</v>
      </c>
    </row>
    <row r="264" spans="1:54" x14ac:dyDescent="0.2">
      <c r="A264" t="s">
        <v>1503</v>
      </c>
      <c r="B264" t="s">
        <v>70</v>
      </c>
      <c r="C264" t="s">
        <v>71</v>
      </c>
      <c r="D264" t="s">
        <v>1504</v>
      </c>
      <c r="E264" t="s">
        <v>1505</v>
      </c>
      <c r="F264" t="s">
        <v>1220</v>
      </c>
      <c r="G264" t="s">
        <v>1506</v>
      </c>
      <c r="H264" t="s">
        <v>1495</v>
      </c>
      <c r="I264">
        <v>150</v>
      </c>
      <c r="J264">
        <v>200</v>
      </c>
      <c r="K264" t="s">
        <v>77</v>
      </c>
      <c r="L264" t="s">
        <v>104</v>
      </c>
      <c r="M264" t="s">
        <v>105</v>
      </c>
      <c r="N264" t="s">
        <v>78</v>
      </c>
      <c r="P264" t="s">
        <v>79</v>
      </c>
      <c r="R264" t="s">
        <v>80</v>
      </c>
      <c r="S264" t="s">
        <v>81</v>
      </c>
      <c r="T264">
        <v>0</v>
      </c>
      <c r="U264" t="s">
        <v>77</v>
      </c>
      <c r="V264" t="s">
        <v>77</v>
      </c>
      <c r="W264" t="s">
        <v>77</v>
      </c>
      <c r="X264" t="s">
        <v>77</v>
      </c>
      <c r="Y264" t="s">
        <v>77</v>
      </c>
      <c r="Z264" t="s">
        <v>77</v>
      </c>
      <c r="AA264">
        <v>0</v>
      </c>
      <c r="AB264">
        <v>80.099999999999994</v>
      </c>
      <c r="AC264">
        <v>0</v>
      </c>
      <c r="AD264" t="s">
        <v>77</v>
      </c>
      <c r="AE264" t="s">
        <v>77</v>
      </c>
      <c r="AF264" t="s">
        <v>77</v>
      </c>
      <c r="AG264" t="s">
        <v>77</v>
      </c>
      <c r="AH264" t="s">
        <v>77</v>
      </c>
      <c r="AI264" t="s">
        <v>77</v>
      </c>
      <c r="AJ264" t="s">
        <v>77</v>
      </c>
      <c r="AK264">
        <v>0</v>
      </c>
      <c r="AL264" t="s">
        <v>77</v>
      </c>
      <c r="AM264">
        <v>0</v>
      </c>
      <c r="AN264">
        <v>0</v>
      </c>
      <c r="AO264">
        <v>0</v>
      </c>
      <c r="AP264">
        <v>0</v>
      </c>
      <c r="AQ264">
        <v>5</v>
      </c>
      <c r="AR264">
        <v>2496790</v>
      </c>
      <c r="AS264">
        <v>5799480</v>
      </c>
      <c r="AT264" t="s">
        <v>1507</v>
      </c>
      <c r="AU264">
        <v>1586785</v>
      </c>
      <c r="AV264">
        <v>5237846</v>
      </c>
      <c r="AW264" t="s">
        <v>1508</v>
      </c>
      <c r="AX264" t="s">
        <v>1509</v>
      </c>
      <c r="AY264">
        <v>23733</v>
      </c>
      <c r="AZ264" t="s">
        <v>85</v>
      </c>
      <c r="BA264" t="s">
        <v>77</v>
      </c>
      <c r="BB264" t="s">
        <v>121</v>
      </c>
    </row>
    <row r="265" spans="1:54" x14ac:dyDescent="0.2">
      <c r="A265" t="s">
        <v>1510</v>
      </c>
      <c r="B265" t="s">
        <v>70</v>
      </c>
      <c r="C265" t="s">
        <v>71</v>
      </c>
      <c r="D265" t="s">
        <v>1504</v>
      </c>
      <c r="E265" t="s">
        <v>1505</v>
      </c>
      <c r="F265" t="s">
        <v>1220</v>
      </c>
      <c r="G265" t="s">
        <v>1506</v>
      </c>
      <c r="H265" t="s">
        <v>1495</v>
      </c>
      <c r="I265">
        <v>150</v>
      </c>
      <c r="J265">
        <v>200</v>
      </c>
      <c r="K265" t="s">
        <v>77</v>
      </c>
      <c r="L265" t="s">
        <v>104</v>
      </c>
      <c r="M265" t="s">
        <v>105</v>
      </c>
      <c r="N265" t="s">
        <v>78</v>
      </c>
      <c r="P265" t="s">
        <v>79</v>
      </c>
      <c r="R265" t="s">
        <v>80</v>
      </c>
      <c r="S265" t="s">
        <v>81</v>
      </c>
      <c r="T265">
        <v>0</v>
      </c>
      <c r="U265" t="s">
        <v>77</v>
      </c>
      <c r="V265" t="s">
        <v>77</v>
      </c>
      <c r="W265" t="s">
        <v>77</v>
      </c>
      <c r="X265" t="s">
        <v>77</v>
      </c>
      <c r="Y265" t="s">
        <v>77</v>
      </c>
      <c r="Z265" t="s">
        <v>77</v>
      </c>
      <c r="AA265">
        <v>0</v>
      </c>
      <c r="AB265">
        <v>79.709999999999994</v>
      </c>
      <c r="AC265">
        <v>0</v>
      </c>
      <c r="AD265" t="s">
        <v>77</v>
      </c>
      <c r="AE265" t="s">
        <v>77</v>
      </c>
      <c r="AF265" t="s">
        <v>77</v>
      </c>
      <c r="AG265" t="s">
        <v>77</v>
      </c>
      <c r="AH265" t="s">
        <v>77</v>
      </c>
      <c r="AI265" t="s">
        <v>77</v>
      </c>
      <c r="AJ265" t="s">
        <v>77</v>
      </c>
      <c r="AK265">
        <v>0</v>
      </c>
      <c r="AL265" t="s">
        <v>77</v>
      </c>
      <c r="AM265">
        <v>0</v>
      </c>
      <c r="AN265">
        <v>0</v>
      </c>
      <c r="AO265">
        <v>0</v>
      </c>
      <c r="AP265">
        <v>0</v>
      </c>
      <c r="AQ265">
        <v>5</v>
      </c>
      <c r="AR265">
        <v>2497710</v>
      </c>
      <c r="AS265">
        <v>5799870</v>
      </c>
      <c r="AT265" t="s">
        <v>1511</v>
      </c>
      <c r="AU265">
        <v>1587704</v>
      </c>
      <c r="AV265">
        <v>5238235</v>
      </c>
      <c r="AW265" t="s">
        <v>1512</v>
      </c>
      <c r="AX265" t="s">
        <v>1513</v>
      </c>
      <c r="AY265">
        <v>23742</v>
      </c>
      <c r="AZ265" t="s">
        <v>85</v>
      </c>
      <c r="BA265" t="s">
        <v>77</v>
      </c>
      <c r="BB265" t="s">
        <v>121</v>
      </c>
    </row>
    <row r="266" spans="1:54" x14ac:dyDescent="0.2">
      <c r="A266" t="s">
        <v>1514</v>
      </c>
      <c r="B266" t="s">
        <v>70</v>
      </c>
      <c r="C266" t="s">
        <v>71</v>
      </c>
      <c r="D266" t="s">
        <v>99</v>
      </c>
      <c r="E266" t="s">
        <v>100</v>
      </c>
      <c r="F266" t="s">
        <v>1220</v>
      </c>
      <c r="G266" t="s">
        <v>1494</v>
      </c>
      <c r="H266" t="s">
        <v>1495</v>
      </c>
      <c r="I266">
        <v>145.15</v>
      </c>
      <c r="J266">
        <v>300</v>
      </c>
      <c r="K266" s="1">
        <v>36424</v>
      </c>
      <c r="L266" t="s">
        <v>104</v>
      </c>
      <c r="M266" t="s">
        <v>105</v>
      </c>
      <c r="N266" t="s">
        <v>106</v>
      </c>
      <c r="O266" t="s">
        <v>107</v>
      </c>
      <c r="P266" t="s">
        <v>495</v>
      </c>
      <c r="Q266" t="s">
        <v>496</v>
      </c>
      <c r="R266" t="s">
        <v>80</v>
      </c>
      <c r="S266" t="s">
        <v>81</v>
      </c>
      <c r="T266">
        <v>1</v>
      </c>
      <c r="U266">
        <v>96.25</v>
      </c>
      <c r="V266" t="s">
        <v>77</v>
      </c>
      <c r="W266" t="s">
        <v>77</v>
      </c>
      <c r="X266">
        <v>145.15</v>
      </c>
      <c r="Y266" t="s">
        <v>77</v>
      </c>
      <c r="Z266" t="s">
        <v>77</v>
      </c>
      <c r="AA266">
        <v>39</v>
      </c>
      <c r="AB266">
        <v>91.897000000000006</v>
      </c>
      <c r="AC266">
        <v>-0.37</v>
      </c>
      <c r="AD266">
        <v>-12.42</v>
      </c>
      <c r="AE266">
        <v>-29.82</v>
      </c>
      <c r="AF266" s="1">
        <v>36428</v>
      </c>
      <c r="AG266" s="2">
        <v>40498.383333333331</v>
      </c>
      <c r="AH266" t="s">
        <v>77</v>
      </c>
      <c r="AI266">
        <v>15.4</v>
      </c>
      <c r="AJ266">
        <v>60.9</v>
      </c>
      <c r="AK266">
        <v>21</v>
      </c>
      <c r="AL266">
        <v>0.253</v>
      </c>
      <c r="AM266">
        <v>0</v>
      </c>
      <c r="AN266">
        <v>486</v>
      </c>
      <c r="AO266">
        <v>0</v>
      </c>
      <c r="AP266">
        <v>2</v>
      </c>
      <c r="AQ266">
        <v>2</v>
      </c>
      <c r="AR266">
        <v>2497846</v>
      </c>
      <c r="AS266">
        <v>5798746</v>
      </c>
      <c r="AT266" t="s">
        <v>1515</v>
      </c>
      <c r="AU266">
        <v>1587840</v>
      </c>
      <c r="AV266">
        <v>5237112</v>
      </c>
      <c r="AW266" t="s">
        <v>1516</v>
      </c>
      <c r="AX266" t="s">
        <v>1517</v>
      </c>
      <c r="AY266">
        <v>23767</v>
      </c>
      <c r="AZ266" t="s">
        <v>85</v>
      </c>
      <c r="BA266">
        <v>-15.6</v>
      </c>
      <c r="BB266" t="s">
        <v>97</v>
      </c>
    </row>
    <row r="267" spans="1:54" x14ac:dyDescent="0.2">
      <c r="A267" t="s">
        <v>1518</v>
      </c>
      <c r="B267" t="s">
        <v>70</v>
      </c>
      <c r="C267" t="s">
        <v>71</v>
      </c>
      <c r="D267" t="s">
        <v>139</v>
      </c>
      <c r="E267" t="s">
        <v>140</v>
      </c>
      <c r="F267" t="s">
        <v>1519</v>
      </c>
      <c r="G267" t="s">
        <v>1238</v>
      </c>
      <c r="H267" t="s">
        <v>1395</v>
      </c>
      <c r="I267">
        <v>30</v>
      </c>
      <c r="J267">
        <v>100</v>
      </c>
      <c r="K267" t="s">
        <v>77</v>
      </c>
      <c r="L267" t="s">
        <v>78</v>
      </c>
      <c r="N267" t="s">
        <v>78</v>
      </c>
      <c r="P267" t="s">
        <v>79</v>
      </c>
      <c r="R267" t="s">
        <v>80</v>
      </c>
      <c r="S267" t="s">
        <v>81</v>
      </c>
      <c r="T267">
        <v>0</v>
      </c>
      <c r="U267" t="s">
        <v>77</v>
      </c>
      <c r="V267" t="s">
        <v>77</v>
      </c>
      <c r="W267" t="s">
        <v>77</v>
      </c>
      <c r="X267" t="s">
        <v>77</v>
      </c>
      <c r="Y267" t="s">
        <v>77</v>
      </c>
      <c r="Z267" t="s">
        <v>77</v>
      </c>
      <c r="AA267">
        <v>0</v>
      </c>
      <c r="AB267">
        <v>93.54</v>
      </c>
      <c r="AC267">
        <v>0</v>
      </c>
      <c r="AD267" t="s">
        <v>77</v>
      </c>
      <c r="AE267" t="s">
        <v>77</v>
      </c>
      <c r="AF267" t="s">
        <v>77</v>
      </c>
      <c r="AG267" t="s">
        <v>77</v>
      </c>
      <c r="AH267" t="s">
        <v>77</v>
      </c>
      <c r="AI267" t="s">
        <v>77</v>
      </c>
      <c r="AJ267" t="s">
        <v>77</v>
      </c>
      <c r="AK267">
        <v>0</v>
      </c>
      <c r="AL267" t="s">
        <v>77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2497850</v>
      </c>
      <c r="AS267">
        <v>5798588</v>
      </c>
      <c r="AT267" t="s">
        <v>1520</v>
      </c>
      <c r="AU267">
        <v>1587844</v>
      </c>
      <c r="AV267">
        <v>5236954</v>
      </c>
      <c r="AW267" t="s">
        <v>1521</v>
      </c>
      <c r="AX267" t="s">
        <v>1522</v>
      </c>
      <c r="AY267">
        <v>23768</v>
      </c>
      <c r="AZ267" t="s">
        <v>85</v>
      </c>
      <c r="BA267" t="s">
        <v>77</v>
      </c>
      <c r="BB267" t="s">
        <v>131</v>
      </c>
    </row>
    <row r="268" spans="1:54" x14ac:dyDescent="0.2">
      <c r="A268" t="s">
        <v>1523</v>
      </c>
      <c r="B268" t="s">
        <v>70</v>
      </c>
      <c r="C268" t="s">
        <v>71</v>
      </c>
      <c r="D268" t="s">
        <v>139</v>
      </c>
      <c r="E268" t="s">
        <v>140</v>
      </c>
      <c r="F268" t="s">
        <v>1524</v>
      </c>
      <c r="G268" t="s">
        <v>1525</v>
      </c>
      <c r="H268" t="s">
        <v>1526</v>
      </c>
      <c r="I268">
        <v>36.5</v>
      </c>
      <c r="J268">
        <v>100</v>
      </c>
      <c r="K268" s="1">
        <v>22740</v>
      </c>
      <c r="L268" t="s">
        <v>78</v>
      </c>
      <c r="N268" t="s">
        <v>78</v>
      </c>
      <c r="P268" t="s">
        <v>79</v>
      </c>
      <c r="R268" t="s">
        <v>80</v>
      </c>
      <c r="S268" t="s">
        <v>81</v>
      </c>
      <c r="T268">
        <v>0</v>
      </c>
      <c r="U268" t="s">
        <v>77</v>
      </c>
      <c r="V268" t="s">
        <v>77</v>
      </c>
      <c r="W268" t="s">
        <v>77</v>
      </c>
      <c r="X268" t="s">
        <v>77</v>
      </c>
      <c r="Y268" t="s">
        <v>77</v>
      </c>
      <c r="Z268" t="s">
        <v>77</v>
      </c>
      <c r="AA268">
        <v>0</v>
      </c>
      <c r="AB268">
        <v>120.42</v>
      </c>
      <c r="AC268">
        <v>0</v>
      </c>
      <c r="AD268" t="s">
        <v>77</v>
      </c>
      <c r="AE268" t="s">
        <v>77</v>
      </c>
      <c r="AF268" t="s">
        <v>77</v>
      </c>
      <c r="AG268" t="s">
        <v>77</v>
      </c>
      <c r="AH268" t="s">
        <v>77</v>
      </c>
      <c r="AI268">
        <v>0</v>
      </c>
      <c r="AJ268">
        <v>0</v>
      </c>
      <c r="AK268">
        <v>2</v>
      </c>
      <c r="AL268" t="s">
        <v>77</v>
      </c>
      <c r="AM268">
        <v>0</v>
      </c>
      <c r="AN268">
        <v>0</v>
      </c>
      <c r="AO268">
        <v>0</v>
      </c>
      <c r="AP268">
        <v>0</v>
      </c>
      <c r="AQ268">
        <v>2</v>
      </c>
      <c r="AR268">
        <v>2500920</v>
      </c>
      <c r="AS268">
        <v>5801980</v>
      </c>
      <c r="AT268" t="s">
        <v>1527</v>
      </c>
      <c r="AU268">
        <v>1590913</v>
      </c>
      <c r="AV268">
        <v>5240344</v>
      </c>
      <c r="AW268" t="s">
        <v>1528</v>
      </c>
      <c r="AX268" t="s">
        <v>1529</v>
      </c>
      <c r="AY268">
        <v>23953</v>
      </c>
      <c r="AZ268" t="s">
        <v>85</v>
      </c>
      <c r="BA268" t="s">
        <v>77</v>
      </c>
      <c r="BB268" t="s">
        <v>207</v>
      </c>
    </row>
    <row r="269" spans="1:54" x14ac:dyDescent="0.2">
      <c r="A269" t="s">
        <v>1530</v>
      </c>
      <c r="B269" t="s">
        <v>70</v>
      </c>
      <c r="C269" t="s">
        <v>71</v>
      </c>
      <c r="D269" t="s">
        <v>99</v>
      </c>
      <c r="E269" t="s">
        <v>100</v>
      </c>
      <c r="F269" t="s">
        <v>1524</v>
      </c>
      <c r="G269" t="s">
        <v>1531</v>
      </c>
      <c r="H269" t="s">
        <v>1532</v>
      </c>
      <c r="I269">
        <v>49.5</v>
      </c>
      <c r="J269">
        <v>250</v>
      </c>
      <c r="K269" s="1">
        <v>30600</v>
      </c>
      <c r="L269" t="s">
        <v>104</v>
      </c>
      <c r="M269" t="s">
        <v>105</v>
      </c>
      <c r="N269" t="s">
        <v>78</v>
      </c>
      <c r="P269" t="s">
        <v>79</v>
      </c>
      <c r="R269" t="s">
        <v>80</v>
      </c>
      <c r="S269" t="s">
        <v>81</v>
      </c>
      <c r="T269">
        <v>0</v>
      </c>
      <c r="U269" t="s">
        <v>77</v>
      </c>
      <c r="V269" t="s">
        <v>77</v>
      </c>
      <c r="W269" t="s">
        <v>77</v>
      </c>
      <c r="X269" t="s">
        <v>77</v>
      </c>
      <c r="Y269" t="s">
        <v>77</v>
      </c>
      <c r="Z269" t="s">
        <v>77</v>
      </c>
      <c r="AA269">
        <v>2</v>
      </c>
      <c r="AB269">
        <v>124.28</v>
      </c>
      <c r="AC269">
        <v>-0.4</v>
      </c>
      <c r="AD269">
        <v>-6.0270000000000001</v>
      </c>
      <c r="AE269">
        <v>-6.65</v>
      </c>
      <c r="AF269" s="1">
        <v>36290</v>
      </c>
      <c r="AG269" s="1">
        <v>36428</v>
      </c>
      <c r="AH269" t="s">
        <v>77</v>
      </c>
      <c r="AI269">
        <v>0</v>
      </c>
      <c r="AJ269">
        <v>0</v>
      </c>
      <c r="AK269">
        <v>6</v>
      </c>
      <c r="AL269" t="s">
        <v>77</v>
      </c>
      <c r="AM269">
        <v>0</v>
      </c>
      <c r="AN269">
        <v>0</v>
      </c>
      <c r="AO269">
        <v>0</v>
      </c>
      <c r="AP269">
        <v>0</v>
      </c>
      <c r="AQ269">
        <v>2</v>
      </c>
      <c r="AR269">
        <v>2501030</v>
      </c>
      <c r="AS269">
        <v>5801840</v>
      </c>
      <c r="AT269" t="s">
        <v>1533</v>
      </c>
      <c r="AU269">
        <v>1591023</v>
      </c>
      <c r="AV269">
        <v>5240204</v>
      </c>
      <c r="AW269" t="s">
        <v>1534</v>
      </c>
      <c r="AX269" t="s">
        <v>1535</v>
      </c>
      <c r="AY269">
        <v>23955</v>
      </c>
      <c r="AZ269" t="s">
        <v>85</v>
      </c>
      <c r="BA269">
        <v>-6.65</v>
      </c>
      <c r="BB269" t="s">
        <v>394</v>
      </c>
    </row>
    <row r="270" spans="1:54" x14ac:dyDescent="0.2">
      <c r="A270" t="s">
        <v>1536</v>
      </c>
      <c r="B270" t="s">
        <v>70</v>
      </c>
      <c r="C270" t="s">
        <v>71</v>
      </c>
      <c r="D270" t="s">
        <v>99</v>
      </c>
      <c r="E270" t="s">
        <v>100</v>
      </c>
      <c r="F270" t="s">
        <v>1220</v>
      </c>
      <c r="G270" t="s">
        <v>1537</v>
      </c>
      <c r="H270" t="s">
        <v>1538</v>
      </c>
      <c r="I270">
        <v>170.6</v>
      </c>
      <c r="J270">
        <v>150</v>
      </c>
      <c r="K270" s="1">
        <v>36470</v>
      </c>
      <c r="L270" t="s">
        <v>104</v>
      </c>
      <c r="M270" t="s">
        <v>105</v>
      </c>
      <c r="N270" t="s">
        <v>106</v>
      </c>
      <c r="O270" t="s">
        <v>107</v>
      </c>
      <c r="P270" t="s">
        <v>108</v>
      </c>
      <c r="Q270" t="s">
        <v>109</v>
      </c>
      <c r="R270" t="s">
        <v>80</v>
      </c>
      <c r="S270" t="s">
        <v>81</v>
      </c>
      <c r="T270">
        <v>2</v>
      </c>
      <c r="U270">
        <v>167.61</v>
      </c>
      <c r="V270" t="s">
        <v>77</v>
      </c>
      <c r="W270" t="s">
        <v>77</v>
      </c>
      <c r="X270">
        <v>170.6</v>
      </c>
      <c r="Y270" t="s">
        <v>77</v>
      </c>
      <c r="Z270" t="s">
        <v>77</v>
      </c>
      <c r="AA270">
        <v>166</v>
      </c>
      <c r="AB270">
        <v>129.41999999999999</v>
      </c>
      <c r="AC270">
        <v>-0.35</v>
      </c>
      <c r="AD270">
        <v>-13.07</v>
      </c>
      <c r="AE270">
        <v>-16.86</v>
      </c>
      <c r="AF270" s="2">
        <v>36845.416666666664</v>
      </c>
      <c r="AG270" s="2">
        <v>42438.364583333336</v>
      </c>
      <c r="AH270" t="s">
        <v>77</v>
      </c>
      <c r="AI270">
        <v>1.6</v>
      </c>
      <c r="AJ270">
        <v>46.2</v>
      </c>
      <c r="AK270">
        <v>33</v>
      </c>
      <c r="AL270">
        <v>3.4632000000000003E-2</v>
      </c>
      <c r="AM270">
        <v>1</v>
      </c>
      <c r="AN270">
        <v>0</v>
      </c>
      <c r="AO270">
        <v>0</v>
      </c>
      <c r="AP270">
        <v>1</v>
      </c>
      <c r="AQ270">
        <v>1</v>
      </c>
      <c r="AR270">
        <v>2501246</v>
      </c>
      <c r="AS270">
        <v>5801450</v>
      </c>
      <c r="AT270" t="s">
        <v>1539</v>
      </c>
      <c r="AU270">
        <v>1591239</v>
      </c>
      <c r="AV270">
        <v>5239815</v>
      </c>
      <c r="AW270" t="s">
        <v>1540</v>
      </c>
      <c r="AX270" t="s">
        <v>1541</v>
      </c>
      <c r="AY270">
        <v>23960</v>
      </c>
      <c r="AZ270" t="s">
        <v>85</v>
      </c>
      <c r="BA270">
        <v>-14.9</v>
      </c>
      <c r="BB270" t="s">
        <v>97</v>
      </c>
    </row>
    <row r="271" spans="1:54" x14ac:dyDescent="0.2">
      <c r="A271" t="s">
        <v>1542</v>
      </c>
      <c r="B271" t="s">
        <v>70</v>
      </c>
      <c r="C271" t="s">
        <v>71</v>
      </c>
      <c r="D271" t="s">
        <v>99</v>
      </c>
      <c r="E271" t="s">
        <v>100</v>
      </c>
      <c r="F271" t="s">
        <v>1543</v>
      </c>
      <c r="G271" t="s">
        <v>1544</v>
      </c>
      <c r="H271" t="s">
        <v>1545</v>
      </c>
      <c r="I271">
        <v>9.1</v>
      </c>
      <c r="J271">
        <v>150</v>
      </c>
      <c r="K271" t="s">
        <v>77</v>
      </c>
      <c r="L271" t="s">
        <v>126</v>
      </c>
      <c r="M271" t="s">
        <v>127</v>
      </c>
      <c r="N271" t="s">
        <v>106</v>
      </c>
      <c r="O271" t="s">
        <v>107</v>
      </c>
      <c r="P271" t="s">
        <v>108</v>
      </c>
      <c r="Q271" t="s">
        <v>109</v>
      </c>
      <c r="R271" t="s">
        <v>80</v>
      </c>
      <c r="S271" t="s">
        <v>81</v>
      </c>
      <c r="T271">
        <v>15</v>
      </c>
      <c r="U271" t="s">
        <v>77</v>
      </c>
      <c r="V271" t="s">
        <v>77</v>
      </c>
      <c r="W271" t="s">
        <v>77</v>
      </c>
      <c r="X271" t="s">
        <v>77</v>
      </c>
      <c r="Y271" t="s">
        <v>77</v>
      </c>
      <c r="Z271" t="s">
        <v>77</v>
      </c>
      <c r="AA271">
        <v>109</v>
      </c>
      <c r="AB271">
        <v>98.7</v>
      </c>
      <c r="AC271">
        <v>-0.3</v>
      </c>
      <c r="AD271">
        <v>-0.66</v>
      </c>
      <c r="AE271">
        <v>-3.444</v>
      </c>
      <c r="AF271" s="1">
        <v>36367</v>
      </c>
      <c r="AG271" s="2">
        <v>42438.371527777781</v>
      </c>
      <c r="AH271" t="s">
        <v>77</v>
      </c>
      <c r="AI271">
        <v>0</v>
      </c>
      <c r="AJ271">
        <v>0</v>
      </c>
      <c r="AK271">
        <v>0</v>
      </c>
      <c r="AL271" t="s">
        <v>77</v>
      </c>
      <c r="AM271">
        <v>0</v>
      </c>
      <c r="AN271">
        <v>0</v>
      </c>
      <c r="AO271">
        <v>0</v>
      </c>
      <c r="AP271">
        <v>0</v>
      </c>
      <c r="AQ271">
        <v>2</v>
      </c>
      <c r="AR271">
        <v>2499542</v>
      </c>
      <c r="AS271">
        <v>5800369</v>
      </c>
      <c r="AT271" t="s">
        <v>1546</v>
      </c>
      <c r="AU271">
        <v>1589536</v>
      </c>
      <c r="AV271">
        <v>5238734</v>
      </c>
      <c r="AW271" t="s">
        <v>1547</v>
      </c>
      <c r="AX271" t="s">
        <v>1548</v>
      </c>
      <c r="AY271">
        <v>24006</v>
      </c>
      <c r="AZ271" t="s">
        <v>85</v>
      </c>
      <c r="BA271">
        <v>-1.31</v>
      </c>
      <c r="BB271" t="s">
        <v>207</v>
      </c>
    </row>
    <row r="272" spans="1:54" x14ac:dyDescent="0.2">
      <c r="A272" t="s">
        <v>1549</v>
      </c>
      <c r="B272" t="s">
        <v>70</v>
      </c>
      <c r="C272" t="s">
        <v>71</v>
      </c>
      <c r="D272" t="s">
        <v>209</v>
      </c>
      <c r="E272" t="s">
        <v>210</v>
      </c>
      <c r="F272" t="s">
        <v>1524</v>
      </c>
      <c r="G272" t="s">
        <v>1550</v>
      </c>
      <c r="H272" t="s">
        <v>1551</v>
      </c>
      <c r="I272">
        <v>19.8</v>
      </c>
      <c r="J272">
        <v>100</v>
      </c>
      <c r="K272" t="s">
        <v>77</v>
      </c>
      <c r="L272" t="s">
        <v>78</v>
      </c>
      <c r="N272" t="s">
        <v>78</v>
      </c>
      <c r="P272" t="s">
        <v>79</v>
      </c>
      <c r="R272" t="s">
        <v>80</v>
      </c>
      <c r="S272" t="s">
        <v>81</v>
      </c>
      <c r="T272">
        <v>0</v>
      </c>
      <c r="U272" t="s">
        <v>77</v>
      </c>
      <c r="V272" t="s">
        <v>77</v>
      </c>
      <c r="W272" t="s">
        <v>77</v>
      </c>
      <c r="X272" t="s">
        <v>77</v>
      </c>
      <c r="Y272" t="s">
        <v>77</v>
      </c>
      <c r="Z272" t="s">
        <v>77</v>
      </c>
      <c r="AA272">
        <v>1</v>
      </c>
      <c r="AB272">
        <v>116.21</v>
      </c>
      <c r="AC272">
        <v>0</v>
      </c>
      <c r="AD272">
        <v>-5.48</v>
      </c>
      <c r="AE272">
        <v>-5.48</v>
      </c>
      <c r="AF272" s="1">
        <v>22769</v>
      </c>
      <c r="AG272" s="1">
        <v>22769</v>
      </c>
      <c r="AH272" t="s">
        <v>77</v>
      </c>
      <c r="AI272">
        <v>0</v>
      </c>
      <c r="AJ272">
        <v>0</v>
      </c>
      <c r="AK272">
        <v>0</v>
      </c>
      <c r="AL272" t="s">
        <v>77</v>
      </c>
      <c r="AM272">
        <v>0</v>
      </c>
      <c r="AN272">
        <v>0</v>
      </c>
      <c r="AO272">
        <v>0</v>
      </c>
      <c r="AP272">
        <v>0</v>
      </c>
      <c r="AQ272">
        <v>2</v>
      </c>
      <c r="AR272">
        <v>2499580</v>
      </c>
      <c r="AS272">
        <v>5803251</v>
      </c>
      <c r="AT272" t="s">
        <v>1552</v>
      </c>
      <c r="AU272">
        <v>1589574</v>
      </c>
      <c r="AV272">
        <v>5241615</v>
      </c>
      <c r="AW272" t="s">
        <v>1553</v>
      </c>
      <c r="AX272" t="s">
        <v>1554</v>
      </c>
      <c r="AY272">
        <v>24007</v>
      </c>
      <c r="AZ272" t="s">
        <v>85</v>
      </c>
      <c r="BA272">
        <v>-5.48</v>
      </c>
      <c r="BB272" t="s">
        <v>207</v>
      </c>
    </row>
    <row r="273" spans="1:54" x14ac:dyDescent="0.2">
      <c r="A273" t="s">
        <v>1555</v>
      </c>
      <c r="B273" t="s">
        <v>70</v>
      </c>
      <c r="C273" t="s">
        <v>71</v>
      </c>
      <c r="D273" t="s">
        <v>87</v>
      </c>
      <c r="E273" t="s">
        <v>88</v>
      </c>
      <c r="F273" t="s">
        <v>1220</v>
      </c>
      <c r="G273" t="s">
        <v>1556</v>
      </c>
      <c r="H273" t="s">
        <v>1545</v>
      </c>
      <c r="I273">
        <v>119.5</v>
      </c>
      <c r="J273">
        <v>200</v>
      </c>
      <c r="K273" s="1">
        <v>37280</v>
      </c>
      <c r="L273" t="s">
        <v>104</v>
      </c>
      <c r="M273" t="s">
        <v>105</v>
      </c>
      <c r="N273" t="s">
        <v>318</v>
      </c>
      <c r="O273" t="s">
        <v>319</v>
      </c>
      <c r="P273" t="s">
        <v>79</v>
      </c>
      <c r="R273" t="s">
        <v>80</v>
      </c>
      <c r="S273" t="s">
        <v>81</v>
      </c>
      <c r="T273">
        <v>0</v>
      </c>
      <c r="U273" t="s">
        <v>77</v>
      </c>
      <c r="V273" t="s">
        <v>77</v>
      </c>
      <c r="W273" t="s">
        <v>77</v>
      </c>
      <c r="X273" t="s">
        <v>77</v>
      </c>
      <c r="Y273" t="s">
        <v>77</v>
      </c>
      <c r="Z273" t="s">
        <v>77</v>
      </c>
      <c r="AA273">
        <v>0</v>
      </c>
      <c r="AB273">
        <v>98.36</v>
      </c>
      <c r="AC273">
        <v>0</v>
      </c>
      <c r="AD273" t="s">
        <v>77</v>
      </c>
      <c r="AE273" t="s">
        <v>77</v>
      </c>
      <c r="AF273" t="s">
        <v>77</v>
      </c>
      <c r="AG273" t="s">
        <v>77</v>
      </c>
      <c r="AH273" t="s">
        <v>77</v>
      </c>
      <c r="AI273" t="s">
        <v>77</v>
      </c>
      <c r="AJ273" t="s">
        <v>77</v>
      </c>
      <c r="AK273">
        <v>19</v>
      </c>
      <c r="AL273" t="s">
        <v>77</v>
      </c>
      <c r="AM273">
        <v>0</v>
      </c>
      <c r="AN273">
        <v>0</v>
      </c>
      <c r="AO273">
        <v>0</v>
      </c>
      <c r="AP273">
        <v>0</v>
      </c>
      <c r="AQ273">
        <v>4</v>
      </c>
      <c r="AR273">
        <v>2499680</v>
      </c>
      <c r="AS273">
        <v>5800500</v>
      </c>
      <c r="AT273" t="s">
        <v>1557</v>
      </c>
      <c r="AU273">
        <v>1589674</v>
      </c>
      <c r="AV273">
        <v>5238865</v>
      </c>
      <c r="AW273" t="s">
        <v>1558</v>
      </c>
      <c r="AX273" t="s">
        <v>1559</v>
      </c>
      <c r="AY273">
        <v>24009</v>
      </c>
      <c r="AZ273" t="s">
        <v>85</v>
      </c>
      <c r="BA273" t="s">
        <v>77</v>
      </c>
      <c r="BB273" t="s">
        <v>97</v>
      </c>
    </row>
    <row r="274" spans="1:54" x14ac:dyDescent="0.2">
      <c r="A274" t="s">
        <v>1560</v>
      </c>
      <c r="B274" t="s">
        <v>70</v>
      </c>
      <c r="C274" t="s">
        <v>71</v>
      </c>
      <c r="D274" t="s">
        <v>139</v>
      </c>
      <c r="E274" t="s">
        <v>140</v>
      </c>
      <c r="F274" t="s">
        <v>1220</v>
      </c>
      <c r="G274" t="s">
        <v>1550</v>
      </c>
      <c r="H274" t="s">
        <v>1561</v>
      </c>
      <c r="I274">
        <v>24</v>
      </c>
      <c r="J274">
        <v>150</v>
      </c>
      <c r="K274" t="s">
        <v>77</v>
      </c>
      <c r="L274" t="s">
        <v>126</v>
      </c>
      <c r="M274" t="s">
        <v>127</v>
      </c>
      <c r="N274" t="s">
        <v>78</v>
      </c>
      <c r="P274" t="s">
        <v>79</v>
      </c>
      <c r="R274" t="s">
        <v>80</v>
      </c>
      <c r="S274" t="s">
        <v>81</v>
      </c>
      <c r="T274">
        <v>0</v>
      </c>
      <c r="U274" t="s">
        <v>77</v>
      </c>
      <c r="V274" t="s">
        <v>77</v>
      </c>
      <c r="W274" t="s">
        <v>77</v>
      </c>
      <c r="X274" t="s">
        <v>77</v>
      </c>
      <c r="Y274" t="s">
        <v>77</v>
      </c>
      <c r="Z274" t="s">
        <v>77</v>
      </c>
      <c r="AA274">
        <v>0</v>
      </c>
      <c r="AB274">
        <v>113.04</v>
      </c>
      <c r="AC274">
        <v>-0.1</v>
      </c>
      <c r="AD274" t="s">
        <v>77</v>
      </c>
      <c r="AE274" t="s">
        <v>77</v>
      </c>
      <c r="AF274" t="s">
        <v>77</v>
      </c>
      <c r="AG274" t="s">
        <v>77</v>
      </c>
      <c r="AH274" t="s">
        <v>77</v>
      </c>
      <c r="AI274" t="s">
        <v>77</v>
      </c>
      <c r="AJ274" t="s">
        <v>77</v>
      </c>
      <c r="AK274">
        <v>0</v>
      </c>
      <c r="AL274" t="s">
        <v>77</v>
      </c>
      <c r="AM274">
        <v>0</v>
      </c>
      <c r="AN274">
        <v>0</v>
      </c>
      <c r="AO274">
        <v>0</v>
      </c>
      <c r="AP274">
        <v>0</v>
      </c>
      <c r="AQ274">
        <v>2</v>
      </c>
      <c r="AR274">
        <v>2499681</v>
      </c>
      <c r="AS274">
        <v>5802292</v>
      </c>
      <c r="AT274" t="s">
        <v>1562</v>
      </c>
      <c r="AU274">
        <v>1589675</v>
      </c>
      <c r="AV274">
        <v>5240656</v>
      </c>
      <c r="AW274" t="s">
        <v>1563</v>
      </c>
      <c r="AX274" t="s">
        <v>1564</v>
      </c>
      <c r="AY274">
        <v>24010</v>
      </c>
      <c r="AZ274" t="s">
        <v>85</v>
      </c>
      <c r="BA274" t="s">
        <v>77</v>
      </c>
      <c r="BB274" t="s">
        <v>131</v>
      </c>
    </row>
    <row r="275" spans="1:54" x14ac:dyDescent="0.2">
      <c r="A275" t="s">
        <v>1565</v>
      </c>
      <c r="B275" t="s">
        <v>70</v>
      </c>
      <c r="C275" t="s">
        <v>71</v>
      </c>
      <c r="D275" t="s">
        <v>99</v>
      </c>
      <c r="E275" t="s">
        <v>100</v>
      </c>
      <c r="F275" t="s">
        <v>1220</v>
      </c>
      <c r="G275" t="s">
        <v>1550</v>
      </c>
      <c r="H275" t="s">
        <v>1566</v>
      </c>
      <c r="I275">
        <v>2.1335999999999999</v>
      </c>
      <c r="J275" t="s">
        <v>77</v>
      </c>
      <c r="K275" t="s">
        <v>77</v>
      </c>
      <c r="L275" t="s">
        <v>318</v>
      </c>
      <c r="M275" t="s">
        <v>319</v>
      </c>
      <c r="N275" t="s">
        <v>78</v>
      </c>
      <c r="P275" t="s">
        <v>79</v>
      </c>
      <c r="R275" t="s">
        <v>80</v>
      </c>
      <c r="S275" t="s">
        <v>81</v>
      </c>
      <c r="T275">
        <v>0</v>
      </c>
      <c r="U275" t="s">
        <v>77</v>
      </c>
      <c r="V275" t="s">
        <v>77</v>
      </c>
      <c r="W275" t="s">
        <v>77</v>
      </c>
      <c r="X275" t="s">
        <v>77</v>
      </c>
      <c r="Y275" t="s">
        <v>77</v>
      </c>
      <c r="Z275" t="s">
        <v>77</v>
      </c>
      <c r="AA275">
        <v>1</v>
      </c>
      <c r="AB275">
        <v>110.74</v>
      </c>
      <c r="AC275">
        <v>-0.3</v>
      </c>
      <c r="AD275">
        <v>-0.52</v>
      </c>
      <c r="AE275">
        <v>-0.52</v>
      </c>
      <c r="AF275" s="1">
        <v>36428</v>
      </c>
      <c r="AG275" s="1">
        <v>36428</v>
      </c>
      <c r="AH275" t="s">
        <v>77</v>
      </c>
      <c r="AI275" t="s">
        <v>77</v>
      </c>
      <c r="AJ275" t="s">
        <v>77</v>
      </c>
      <c r="AK275">
        <v>0</v>
      </c>
      <c r="AL275" t="s">
        <v>77</v>
      </c>
      <c r="AM275">
        <v>0</v>
      </c>
      <c r="AN275">
        <v>0</v>
      </c>
      <c r="AO275">
        <v>0</v>
      </c>
      <c r="AP275">
        <v>0</v>
      </c>
      <c r="AQ275">
        <v>2</v>
      </c>
      <c r="AR275">
        <v>2500125</v>
      </c>
      <c r="AS275">
        <v>5801303</v>
      </c>
      <c r="AT275" t="s">
        <v>1567</v>
      </c>
      <c r="AU275">
        <v>1590119</v>
      </c>
      <c r="AV275">
        <v>5239668</v>
      </c>
      <c r="AW275" t="s">
        <v>1568</v>
      </c>
      <c r="AX275" t="s">
        <v>1569</v>
      </c>
      <c r="AY275">
        <v>24017</v>
      </c>
      <c r="AZ275" t="s">
        <v>85</v>
      </c>
      <c r="BA275">
        <v>-0.52</v>
      </c>
      <c r="BB275" t="s">
        <v>330</v>
      </c>
    </row>
    <row r="276" spans="1:54" x14ac:dyDescent="0.2">
      <c r="A276" t="s">
        <v>1570</v>
      </c>
      <c r="B276" t="s">
        <v>70</v>
      </c>
      <c r="C276" t="s">
        <v>71</v>
      </c>
      <c r="D276" t="s">
        <v>139</v>
      </c>
      <c r="E276" t="s">
        <v>140</v>
      </c>
      <c r="F276" t="s">
        <v>1220</v>
      </c>
      <c r="G276" t="s">
        <v>1550</v>
      </c>
      <c r="H276" t="s">
        <v>1566</v>
      </c>
      <c r="I276">
        <v>6</v>
      </c>
      <c r="J276" t="s">
        <v>77</v>
      </c>
      <c r="K276" t="s">
        <v>77</v>
      </c>
      <c r="L276" t="s">
        <v>78</v>
      </c>
      <c r="N276" t="s">
        <v>78</v>
      </c>
      <c r="P276" t="s">
        <v>79</v>
      </c>
      <c r="R276" t="s">
        <v>80</v>
      </c>
      <c r="S276" t="s">
        <v>81</v>
      </c>
      <c r="T276">
        <v>0</v>
      </c>
      <c r="U276" t="s">
        <v>77</v>
      </c>
      <c r="V276" t="s">
        <v>77</v>
      </c>
      <c r="W276" t="s">
        <v>77</v>
      </c>
      <c r="X276" t="s">
        <v>77</v>
      </c>
      <c r="Y276" t="s">
        <v>77</v>
      </c>
      <c r="Z276" t="s">
        <v>77</v>
      </c>
      <c r="AA276">
        <v>1</v>
      </c>
      <c r="AB276">
        <v>110.68</v>
      </c>
      <c r="AC276">
        <v>-0.2</v>
      </c>
      <c r="AD276">
        <v>-0.48699999999999999</v>
      </c>
      <c r="AE276">
        <v>-0.48699999999999999</v>
      </c>
      <c r="AF276" s="1">
        <v>36428</v>
      </c>
      <c r="AG276" s="1">
        <v>36428</v>
      </c>
      <c r="AH276" t="s">
        <v>77</v>
      </c>
      <c r="AI276" t="s">
        <v>77</v>
      </c>
      <c r="AJ276" t="s">
        <v>77</v>
      </c>
      <c r="AK276">
        <v>0</v>
      </c>
      <c r="AL276" t="s">
        <v>77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2500129</v>
      </c>
      <c r="AS276">
        <v>5801308</v>
      </c>
      <c r="AT276" t="s">
        <v>1571</v>
      </c>
      <c r="AU276">
        <v>1590123</v>
      </c>
      <c r="AV276">
        <v>5239673</v>
      </c>
      <c r="AW276" t="s">
        <v>1572</v>
      </c>
      <c r="AX276" t="s">
        <v>1573</v>
      </c>
      <c r="AY276">
        <v>24018</v>
      </c>
      <c r="AZ276" t="s">
        <v>85</v>
      </c>
      <c r="BA276">
        <v>-0.48699999999999999</v>
      </c>
      <c r="BB276" t="s">
        <v>131</v>
      </c>
    </row>
    <row r="277" spans="1:54" x14ac:dyDescent="0.2">
      <c r="A277" t="s">
        <v>1574</v>
      </c>
      <c r="B277" t="s">
        <v>70</v>
      </c>
      <c r="C277" t="s">
        <v>71</v>
      </c>
      <c r="D277" t="s">
        <v>139</v>
      </c>
      <c r="E277" t="s">
        <v>140</v>
      </c>
      <c r="F277" t="s">
        <v>1220</v>
      </c>
      <c r="G277" t="s">
        <v>1550</v>
      </c>
      <c r="H277" t="s">
        <v>1566</v>
      </c>
      <c r="I277">
        <v>2</v>
      </c>
      <c r="J277" t="s">
        <v>77</v>
      </c>
      <c r="K277" t="s">
        <v>77</v>
      </c>
      <c r="L277" t="s">
        <v>78</v>
      </c>
      <c r="N277" t="s">
        <v>78</v>
      </c>
      <c r="P277" t="s">
        <v>79</v>
      </c>
      <c r="R277" t="s">
        <v>80</v>
      </c>
      <c r="S277" t="s">
        <v>81</v>
      </c>
      <c r="T277">
        <v>0</v>
      </c>
      <c r="U277" t="s">
        <v>77</v>
      </c>
      <c r="V277" t="s">
        <v>77</v>
      </c>
      <c r="W277" t="s">
        <v>77</v>
      </c>
      <c r="X277" t="s">
        <v>77</v>
      </c>
      <c r="Y277" t="s">
        <v>77</v>
      </c>
      <c r="Z277" t="s">
        <v>77</v>
      </c>
      <c r="AA277">
        <v>1</v>
      </c>
      <c r="AB277">
        <v>110.53</v>
      </c>
      <c r="AC277">
        <v>0</v>
      </c>
      <c r="AD277">
        <v>-0.1</v>
      </c>
      <c r="AE277">
        <v>-0.1</v>
      </c>
      <c r="AF277" s="1">
        <v>36428</v>
      </c>
      <c r="AG277" s="1">
        <v>36428</v>
      </c>
      <c r="AH277" t="s">
        <v>77</v>
      </c>
      <c r="AI277" t="s">
        <v>77</v>
      </c>
      <c r="AJ277" t="s">
        <v>77</v>
      </c>
      <c r="AK277">
        <v>0</v>
      </c>
      <c r="AL277" t="s">
        <v>77</v>
      </c>
      <c r="AM277">
        <v>0</v>
      </c>
      <c r="AN277">
        <v>0</v>
      </c>
      <c r="AO277">
        <v>0</v>
      </c>
      <c r="AP277">
        <v>0</v>
      </c>
      <c r="AQ277">
        <v>2</v>
      </c>
      <c r="AR277">
        <v>2500133</v>
      </c>
      <c r="AS277">
        <v>5801305</v>
      </c>
      <c r="AT277" t="s">
        <v>1575</v>
      </c>
      <c r="AU277">
        <v>1590127</v>
      </c>
      <c r="AV277">
        <v>5239670</v>
      </c>
      <c r="AW277" t="s">
        <v>1572</v>
      </c>
      <c r="AX277" t="s">
        <v>1576</v>
      </c>
      <c r="AY277">
        <v>24019</v>
      </c>
      <c r="AZ277" t="s">
        <v>85</v>
      </c>
      <c r="BA277">
        <v>-0.1</v>
      </c>
      <c r="BB277" t="s">
        <v>131</v>
      </c>
    </row>
    <row r="278" spans="1:54" x14ac:dyDescent="0.2">
      <c r="A278" t="s">
        <v>1577</v>
      </c>
      <c r="B278" t="s">
        <v>70</v>
      </c>
      <c r="C278" t="s">
        <v>71</v>
      </c>
      <c r="D278" t="s">
        <v>139</v>
      </c>
      <c r="E278" t="s">
        <v>140</v>
      </c>
      <c r="F278" t="s">
        <v>1220</v>
      </c>
      <c r="G278" t="s">
        <v>1550</v>
      </c>
      <c r="H278" t="s">
        <v>1566</v>
      </c>
      <c r="I278">
        <v>11.22</v>
      </c>
      <c r="J278">
        <v>100</v>
      </c>
      <c r="K278" t="s">
        <v>77</v>
      </c>
      <c r="L278" t="s">
        <v>78</v>
      </c>
      <c r="N278" t="s">
        <v>78</v>
      </c>
      <c r="P278" t="s">
        <v>79</v>
      </c>
      <c r="R278" t="s">
        <v>80</v>
      </c>
      <c r="S278" t="s">
        <v>81</v>
      </c>
      <c r="T278">
        <v>0</v>
      </c>
      <c r="U278" t="s">
        <v>77</v>
      </c>
      <c r="V278" t="s">
        <v>77</v>
      </c>
      <c r="W278" t="s">
        <v>77</v>
      </c>
      <c r="X278" t="s">
        <v>77</v>
      </c>
      <c r="Y278" t="s">
        <v>77</v>
      </c>
      <c r="Z278" t="s">
        <v>77</v>
      </c>
      <c r="AA278">
        <v>1</v>
      </c>
      <c r="AB278">
        <v>111.31</v>
      </c>
      <c r="AC278">
        <v>-0.19</v>
      </c>
      <c r="AD278">
        <v>-2.5630000000000002</v>
      </c>
      <c r="AE278">
        <v>-2.5630000000000002</v>
      </c>
      <c r="AF278" s="1">
        <v>36428</v>
      </c>
      <c r="AG278" s="1">
        <v>36428</v>
      </c>
      <c r="AH278" t="s">
        <v>77</v>
      </c>
      <c r="AI278" t="s">
        <v>77</v>
      </c>
      <c r="AJ278" t="s">
        <v>77</v>
      </c>
      <c r="AK278">
        <v>0</v>
      </c>
      <c r="AL278" t="s">
        <v>77</v>
      </c>
      <c r="AM278">
        <v>0</v>
      </c>
      <c r="AN278">
        <v>0</v>
      </c>
      <c r="AO278">
        <v>0</v>
      </c>
      <c r="AP278">
        <v>0</v>
      </c>
      <c r="AQ278">
        <v>3</v>
      </c>
      <c r="AR278">
        <v>2500180</v>
      </c>
      <c r="AS278">
        <v>5801290</v>
      </c>
      <c r="AT278" t="s">
        <v>1578</v>
      </c>
      <c r="AU278">
        <v>1590174</v>
      </c>
      <c r="AV278">
        <v>5239655</v>
      </c>
      <c r="AW278" t="s">
        <v>1579</v>
      </c>
      <c r="AX278" t="s">
        <v>1580</v>
      </c>
      <c r="AY278">
        <v>24020</v>
      </c>
      <c r="AZ278" t="s">
        <v>85</v>
      </c>
      <c r="BA278">
        <v>-2.5630000000000002</v>
      </c>
      <c r="BB278" t="s">
        <v>131</v>
      </c>
    </row>
    <row r="279" spans="1:54" x14ac:dyDescent="0.2">
      <c r="A279" t="s">
        <v>1581</v>
      </c>
      <c r="B279" t="s">
        <v>70</v>
      </c>
      <c r="C279" t="s">
        <v>71</v>
      </c>
      <c r="D279" t="s">
        <v>99</v>
      </c>
      <c r="E279" t="s">
        <v>100</v>
      </c>
      <c r="F279" t="s">
        <v>1220</v>
      </c>
      <c r="G279" t="s">
        <v>1582</v>
      </c>
      <c r="H279" t="s">
        <v>1583</v>
      </c>
      <c r="I279">
        <v>87</v>
      </c>
      <c r="J279">
        <v>150</v>
      </c>
      <c r="K279" s="1">
        <v>36095</v>
      </c>
      <c r="L279" t="s">
        <v>116</v>
      </c>
      <c r="M279" t="s">
        <v>117</v>
      </c>
      <c r="N279" t="s">
        <v>78</v>
      </c>
      <c r="P279" t="s">
        <v>79</v>
      </c>
      <c r="R279" t="s">
        <v>80</v>
      </c>
      <c r="S279" t="s">
        <v>81</v>
      </c>
      <c r="T279">
        <v>0</v>
      </c>
      <c r="U279">
        <v>61.5</v>
      </c>
      <c r="V279">
        <v>84</v>
      </c>
      <c r="W279" t="s">
        <v>77</v>
      </c>
      <c r="X279">
        <v>72</v>
      </c>
      <c r="Y279">
        <v>87</v>
      </c>
      <c r="Z279" t="s">
        <v>77</v>
      </c>
      <c r="AA279">
        <v>34</v>
      </c>
      <c r="AB279">
        <v>89.39</v>
      </c>
      <c r="AC279">
        <v>-0.12</v>
      </c>
      <c r="AD279">
        <v>-8.08</v>
      </c>
      <c r="AE279">
        <v>-24.25</v>
      </c>
      <c r="AF279" s="2">
        <v>36374.541666666664</v>
      </c>
      <c r="AG279" s="2">
        <v>38372.371527777781</v>
      </c>
      <c r="AH279">
        <v>-24.475000000000001</v>
      </c>
      <c r="AI279">
        <v>12.6</v>
      </c>
      <c r="AJ279">
        <v>24</v>
      </c>
      <c r="AK279">
        <v>39</v>
      </c>
      <c r="AL279">
        <v>0.52500000000000002</v>
      </c>
      <c r="AM279">
        <v>0</v>
      </c>
      <c r="AN279">
        <v>0</v>
      </c>
      <c r="AO279">
        <v>0</v>
      </c>
      <c r="AP279">
        <v>1</v>
      </c>
      <c r="AQ279">
        <v>2</v>
      </c>
      <c r="AR279">
        <v>2498566</v>
      </c>
      <c r="AS279">
        <v>5799217</v>
      </c>
      <c r="AT279" t="s">
        <v>1584</v>
      </c>
      <c r="AU279">
        <v>1588560</v>
      </c>
      <c r="AV279">
        <v>5237583</v>
      </c>
      <c r="AW279" t="s">
        <v>1585</v>
      </c>
      <c r="AX279" t="s">
        <v>1586</v>
      </c>
      <c r="AY279">
        <v>24032</v>
      </c>
      <c r="AZ279" t="s">
        <v>85</v>
      </c>
      <c r="BA279">
        <v>-8.6</v>
      </c>
      <c r="BB279" t="s">
        <v>97</v>
      </c>
    </row>
    <row r="280" spans="1:54" x14ac:dyDescent="0.2">
      <c r="A280" t="s">
        <v>1587</v>
      </c>
      <c r="B280" t="s">
        <v>70</v>
      </c>
      <c r="C280" t="s">
        <v>71</v>
      </c>
      <c r="D280" t="s">
        <v>166</v>
      </c>
      <c r="E280" t="s">
        <v>167</v>
      </c>
      <c r="F280" t="s">
        <v>1588</v>
      </c>
      <c r="G280" t="s">
        <v>1589</v>
      </c>
      <c r="H280" t="s">
        <v>1590</v>
      </c>
      <c r="I280">
        <v>120</v>
      </c>
      <c r="J280">
        <v>200</v>
      </c>
      <c r="K280" t="s">
        <v>77</v>
      </c>
      <c r="L280" t="s">
        <v>104</v>
      </c>
      <c r="M280" t="s">
        <v>105</v>
      </c>
      <c r="N280" t="s">
        <v>116</v>
      </c>
      <c r="O280" t="s">
        <v>117</v>
      </c>
      <c r="P280" t="s">
        <v>79</v>
      </c>
      <c r="R280" t="s">
        <v>80</v>
      </c>
      <c r="S280" t="s">
        <v>81</v>
      </c>
      <c r="T280">
        <v>0</v>
      </c>
      <c r="U280" t="s">
        <v>77</v>
      </c>
      <c r="V280" t="s">
        <v>77</v>
      </c>
      <c r="W280" t="s">
        <v>77</v>
      </c>
      <c r="X280" t="s">
        <v>77</v>
      </c>
      <c r="Y280" t="s">
        <v>77</v>
      </c>
      <c r="Z280" t="s">
        <v>77</v>
      </c>
      <c r="AA280">
        <v>0</v>
      </c>
      <c r="AB280" t="s">
        <v>77</v>
      </c>
      <c r="AC280">
        <v>0</v>
      </c>
      <c r="AD280" t="s">
        <v>77</v>
      </c>
      <c r="AE280" t="s">
        <v>77</v>
      </c>
      <c r="AF280" t="s">
        <v>77</v>
      </c>
      <c r="AG280" t="s">
        <v>77</v>
      </c>
      <c r="AH280" t="s">
        <v>77</v>
      </c>
      <c r="AI280" t="s">
        <v>77</v>
      </c>
      <c r="AJ280" t="s">
        <v>77</v>
      </c>
      <c r="AK280">
        <v>0</v>
      </c>
      <c r="AL280" t="s">
        <v>77</v>
      </c>
      <c r="AM280">
        <v>0</v>
      </c>
      <c r="AN280">
        <v>0</v>
      </c>
      <c r="AO280">
        <v>0</v>
      </c>
      <c r="AP280">
        <v>0</v>
      </c>
      <c r="AQ280">
        <v>5</v>
      </c>
      <c r="AR280">
        <v>2498840</v>
      </c>
      <c r="AS280">
        <v>5802640</v>
      </c>
      <c r="AT280" t="s">
        <v>1591</v>
      </c>
      <c r="AU280">
        <v>1588834</v>
      </c>
      <c r="AV280">
        <v>5241004</v>
      </c>
      <c r="AW280" t="s">
        <v>1592</v>
      </c>
      <c r="AX280" t="s">
        <v>1593</v>
      </c>
      <c r="AY280">
        <v>24040</v>
      </c>
      <c r="AZ280" t="s">
        <v>85</v>
      </c>
      <c r="BA280" t="s">
        <v>77</v>
      </c>
      <c r="BB280" t="s">
        <v>97</v>
      </c>
    </row>
    <row r="281" spans="1:54" x14ac:dyDescent="0.2">
      <c r="A281" t="s">
        <v>1594</v>
      </c>
      <c r="B281" t="s">
        <v>70</v>
      </c>
      <c r="C281" t="s">
        <v>71</v>
      </c>
      <c r="D281" t="s">
        <v>72</v>
      </c>
      <c r="E281" t="s">
        <v>73</v>
      </c>
      <c r="F281" t="s">
        <v>1220</v>
      </c>
      <c r="G281" t="s">
        <v>1238</v>
      </c>
      <c r="H281" t="s">
        <v>1595</v>
      </c>
      <c r="I281">
        <v>100</v>
      </c>
      <c r="J281">
        <v>150</v>
      </c>
      <c r="K281" t="s">
        <v>77</v>
      </c>
      <c r="L281" t="s">
        <v>78</v>
      </c>
      <c r="N281" t="s">
        <v>78</v>
      </c>
      <c r="P281" t="s">
        <v>79</v>
      </c>
      <c r="R281" t="s">
        <v>80</v>
      </c>
      <c r="S281" t="s">
        <v>81</v>
      </c>
      <c r="T281">
        <v>0</v>
      </c>
      <c r="U281" t="s">
        <v>77</v>
      </c>
      <c r="V281" t="s">
        <v>77</v>
      </c>
      <c r="W281" t="s">
        <v>77</v>
      </c>
      <c r="X281" t="s">
        <v>77</v>
      </c>
      <c r="Y281" t="s">
        <v>77</v>
      </c>
      <c r="Z281" t="s">
        <v>77</v>
      </c>
      <c r="AA281">
        <v>0</v>
      </c>
      <c r="AB281" t="s">
        <v>77</v>
      </c>
      <c r="AC281">
        <v>0</v>
      </c>
      <c r="AD281" t="s">
        <v>77</v>
      </c>
      <c r="AE281" t="s">
        <v>77</v>
      </c>
      <c r="AF281" t="s">
        <v>77</v>
      </c>
      <c r="AG281" t="s">
        <v>77</v>
      </c>
      <c r="AH281" t="s">
        <v>77</v>
      </c>
      <c r="AI281" t="s">
        <v>77</v>
      </c>
      <c r="AJ281" t="s">
        <v>77</v>
      </c>
      <c r="AK281">
        <v>0</v>
      </c>
      <c r="AL281" t="s">
        <v>77</v>
      </c>
      <c r="AM281">
        <v>0</v>
      </c>
      <c r="AN281">
        <v>0</v>
      </c>
      <c r="AO281">
        <v>0</v>
      </c>
      <c r="AP281">
        <v>0</v>
      </c>
      <c r="AQ281">
        <v>5</v>
      </c>
      <c r="AR281">
        <v>2499030</v>
      </c>
      <c r="AS281">
        <v>5799650</v>
      </c>
      <c r="AT281" t="s">
        <v>1596</v>
      </c>
      <c r="AU281">
        <v>1589024</v>
      </c>
      <c r="AV281">
        <v>5238015</v>
      </c>
      <c r="AW281" t="s">
        <v>1597</v>
      </c>
      <c r="AX281" t="s">
        <v>1598</v>
      </c>
      <c r="AY281">
        <v>24043</v>
      </c>
      <c r="AZ281" t="s">
        <v>85</v>
      </c>
      <c r="BA281" t="s">
        <v>77</v>
      </c>
      <c r="BB281" t="s">
        <v>97</v>
      </c>
    </row>
    <row r="282" spans="1:54" x14ac:dyDescent="0.2">
      <c r="A282" t="s">
        <v>1599</v>
      </c>
      <c r="B282" t="s">
        <v>70</v>
      </c>
      <c r="C282" t="s">
        <v>71</v>
      </c>
      <c r="D282" t="s">
        <v>72</v>
      </c>
      <c r="E282" t="s">
        <v>73</v>
      </c>
      <c r="F282" t="s">
        <v>1588</v>
      </c>
      <c r="G282" t="s">
        <v>90</v>
      </c>
      <c r="H282" t="s">
        <v>1600</v>
      </c>
      <c r="I282">
        <v>50</v>
      </c>
      <c r="J282">
        <v>150</v>
      </c>
      <c r="K282" t="s">
        <v>77</v>
      </c>
      <c r="L282" t="s">
        <v>78</v>
      </c>
      <c r="N282" t="s">
        <v>78</v>
      </c>
      <c r="P282" t="s">
        <v>79</v>
      </c>
      <c r="R282" t="s">
        <v>80</v>
      </c>
      <c r="S282" t="s">
        <v>81</v>
      </c>
      <c r="T282">
        <v>0</v>
      </c>
      <c r="U282" t="s">
        <v>77</v>
      </c>
      <c r="V282" t="s">
        <v>77</v>
      </c>
      <c r="W282" t="s">
        <v>77</v>
      </c>
      <c r="X282" t="s">
        <v>77</v>
      </c>
      <c r="Y282" t="s">
        <v>77</v>
      </c>
      <c r="Z282" t="s">
        <v>77</v>
      </c>
      <c r="AA282">
        <v>0</v>
      </c>
      <c r="AB282" t="s">
        <v>77</v>
      </c>
      <c r="AC282">
        <v>0</v>
      </c>
      <c r="AD282" t="s">
        <v>77</v>
      </c>
      <c r="AE282" t="s">
        <v>77</v>
      </c>
      <c r="AF282" t="s">
        <v>77</v>
      </c>
      <c r="AG282" t="s">
        <v>77</v>
      </c>
      <c r="AH282" t="s">
        <v>77</v>
      </c>
      <c r="AI282" t="s">
        <v>77</v>
      </c>
      <c r="AJ282" t="s">
        <v>77</v>
      </c>
      <c r="AK282">
        <v>0</v>
      </c>
      <c r="AL282" t="s">
        <v>77</v>
      </c>
      <c r="AM282">
        <v>0</v>
      </c>
      <c r="AN282">
        <v>0</v>
      </c>
      <c r="AO282">
        <v>0</v>
      </c>
      <c r="AP282">
        <v>0</v>
      </c>
      <c r="AQ282">
        <v>5</v>
      </c>
      <c r="AR282">
        <v>2494220</v>
      </c>
      <c r="AS282">
        <v>5796820</v>
      </c>
      <c r="AT282" t="s">
        <v>1601</v>
      </c>
      <c r="AU282">
        <v>1584216</v>
      </c>
      <c r="AV282">
        <v>5235187</v>
      </c>
      <c r="AW282" t="s">
        <v>1602</v>
      </c>
      <c r="AX282" t="s">
        <v>1603</v>
      </c>
      <c r="AY282">
        <v>24770</v>
      </c>
      <c r="AZ282" t="s">
        <v>85</v>
      </c>
      <c r="BA282" t="s">
        <v>77</v>
      </c>
      <c r="BB282" t="s">
        <v>131</v>
      </c>
    </row>
    <row r="283" spans="1:54" x14ac:dyDescent="0.2">
      <c r="A283" t="s">
        <v>1604</v>
      </c>
      <c r="B283" t="s">
        <v>600</v>
      </c>
      <c r="C283" t="s">
        <v>601</v>
      </c>
      <c r="D283" t="s">
        <v>99</v>
      </c>
      <c r="E283" t="s">
        <v>100</v>
      </c>
      <c r="F283" t="s">
        <v>101</v>
      </c>
      <c r="G283" t="s">
        <v>1605</v>
      </c>
      <c r="H283" t="s">
        <v>246</v>
      </c>
      <c r="I283">
        <v>5</v>
      </c>
      <c r="J283" t="s">
        <v>77</v>
      </c>
      <c r="K283" t="s">
        <v>77</v>
      </c>
      <c r="L283" t="s">
        <v>104</v>
      </c>
      <c r="M283" t="s">
        <v>105</v>
      </c>
      <c r="N283" t="s">
        <v>78</v>
      </c>
      <c r="P283" t="s">
        <v>79</v>
      </c>
      <c r="R283" t="s">
        <v>80</v>
      </c>
      <c r="S283" t="s">
        <v>81</v>
      </c>
      <c r="T283">
        <v>0</v>
      </c>
      <c r="U283" t="s">
        <v>77</v>
      </c>
      <c r="V283" t="s">
        <v>77</v>
      </c>
      <c r="W283" t="s">
        <v>77</v>
      </c>
      <c r="X283" t="s">
        <v>77</v>
      </c>
      <c r="Y283" t="s">
        <v>77</v>
      </c>
      <c r="Z283" t="s">
        <v>77</v>
      </c>
      <c r="AA283">
        <v>0</v>
      </c>
      <c r="AB283">
        <v>79.319999999999993</v>
      </c>
      <c r="AC283">
        <v>0</v>
      </c>
      <c r="AD283" t="s">
        <v>77</v>
      </c>
      <c r="AE283" t="s">
        <v>77</v>
      </c>
      <c r="AF283" t="s">
        <v>77</v>
      </c>
      <c r="AG283" t="s">
        <v>77</v>
      </c>
      <c r="AH283" t="s">
        <v>77</v>
      </c>
      <c r="AI283" t="s">
        <v>77</v>
      </c>
      <c r="AJ283" t="s">
        <v>77</v>
      </c>
      <c r="AK283">
        <v>0</v>
      </c>
      <c r="AL283" t="s">
        <v>77</v>
      </c>
      <c r="AM283">
        <v>0</v>
      </c>
      <c r="AN283">
        <v>125</v>
      </c>
      <c r="AO283">
        <v>0</v>
      </c>
      <c r="AP283">
        <v>0</v>
      </c>
      <c r="AQ283">
        <v>4</v>
      </c>
      <c r="AR283">
        <v>2486800</v>
      </c>
      <c r="AS283">
        <v>5793000</v>
      </c>
      <c r="AT283" t="s">
        <v>1606</v>
      </c>
      <c r="AU283">
        <v>1576798</v>
      </c>
      <c r="AV283">
        <v>5231369</v>
      </c>
      <c r="AW283" t="s">
        <v>1607</v>
      </c>
      <c r="AX283" t="s">
        <v>1608</v>
      </c>
      <c r="AY283">
        <v>25011</v>
      </c>
      <c r="AZ283" t="s">
        <v>85</v>
      </c>
      <c r="BA283" t="s">
        <v>77</v>
      </c>
      <c r="BB283" t="s">
        <v>131</v>
      </c>
    </row>
    <row r="284" spans="1:54" x14ac:dyDescent="0.2">
      <c r="A284" t="s">
        <v>1609</v>
      </c>
      <c r="B284" t="s">
        <v>70</v>
      </c>
      <c r="C284" t="s">
        <v>71</v>
      </c>
      <c r="D284" t="s">
        <v>99</v>
      </c>
      <c r="E284" t="s">
        <v>100</v>
      </c>
      <c r="F284" t="s">
        <v>89</v>
      </c>
      <c r="G284" t="s">
        <v>1610</v>
      </c>
      <c r="H284" t="s">
        <v>1611</v>
      </c>
      <c r="I284">
        <v>119.5</v>
      </c>
      <c r="J284">
        <v>200</v>
      </c>
      <c r="K284" s="1">
        <v>37266</v>
      </c>
      <c r="L284" t="s">
        <v>104</v>
      </c>
      <c r="M284" t="s">
        <v>105</v>
      </c>
      <c r="N284" t="s">
        <v>106</v>
      </c>
      <c r="O284" t="s">
        <v>107</v>
      </c>
      <c r="P284" t="s">
        <v>1612</v>
      </c>
      <c r="Q284" t="s">
        <v>1613</v>
      </c>
      <c r="R284" t="s">
        <v>80</v>
      </c>
      <c r="S284" t="s">
        <v>81</v>
      </c>
      <c r="T284">
        <v>0</v>
      </c>
      <c r="U284">
        <v>70</v>
      </c>
      <c r="V284">
        <v>78</v>
      </c>
      <c r="W284">
        <v>85.3</v>
      </c>
      <c r="X284">
        <v>77.2</v>
      </c>
      <c r="Y284">
        <v>83.5</v>
      </c>
      <c r="Z284">
        <v>101.5</v>
      </c>
      <c r="AA284">
        <v>71</v>
      </c>
      <c r="AB284">
        <v>69.42</v>
      </c>
      <c r="AC284">
        <v>-0.16</v>
      </c>
      <c r="AD284">
        <v>-11.8</v>
      </c>
      <c r="AE284">
        <v>-22.4</v>
      </c>
      <c r="AF284" s="1">
        <v>37649</v>
      </c>
      <c r="AG284" s="2">
        <v>42447.368055555555</v>
      </c>
      <c r="AH284">
        <v>-7.6</v>
      </c>
      <c r="AI284">
        <v>6.8191199999999998</v>
      </c>
      <c r="AJ284">
        <v>49.93</v>
      </c>
      <c r="AK284">
        <v>42</v>
      </c>
      <c r="AL284">
        <v>0.136574</v>
      </c>
      <c r="AM284">
        <v>0</v>
      </c>
      <c r="AN284">
        <v>0</v>
      </c>
      <c r="AO284">
        <v>0</v>
      </c>
      <c r="AP284">
        <v>1</v>
      </c>
      <c r="AQ284">
        <v>2</v>
      </c>
      <c r="AR284">
        <v>2489810</v>
      </c>
      <c r="AS284">
        <v>5791947</v>
      </c>
      <c r="AT284" t="s">
        <v>1614</v>
      </c>
      <c r="AU284">
        <v>1579807</v>
      </c>
      <c r="AV284">
        <v>5230316</v>
      </c>
      <c r="AW284" t="s">
        <v>1615</v>
      </c>
      <c r="AX284" t="s">
        <v>1616</v>
      </c>
      <c r="AY284">
        <v>25589</v>
      </c>
      <c r="AZ284" t="s">
        <v>85</v>
      </c>
      <c r="BA284">
        <v>-16.12</v>
      </c>
      <c r="BB284" t="s">
        <v>97</v>
      </c>
    </row>
    <row r="285" spans="1:54" x14ac:dyDescent="0.2">
      <c r="A285" t="s">
        <v>1617</v>
      </c>
      <c r="B285" t="s">
        <v>70</v>
      </c>
      <c r="C285" t="s">
        <v>71</v>
      </c>
      <c r="D285" t="s">
        <v>139</v>
      </c>
      <c r="E285" t="s">
        <v>140</v>
      </c>
      <c r="F285" t="s">
        <v>77</v>
      </c>
      <c r="G285" t="s">
        <v>77</v>
      </c>
      <c r="H285" t="s">
        <v>77</v>
      </c>
      <c r="I285">
        <v>28.7</v>
      </c>
      <c r="J285" t="s">
        <v>77</v>
      </c>
      <c r="K285" t="s">
        <v>77</v>
      </c>
      <c r="L285" t="s">
        <v>78</v>
      </c>
      <c r="N285" t="s">
        <v>78</v>
      </c>
      <c r="P285" t="s">
        <v>79</v>
      </c>
      <c r="R285" t="s">
        <v>80</v>
      </c>
      <c r="S285" t="s">
        <v>81</v>
      </c>
      <c r="T285">
        <v>0</v>
      </c>
      <c r="U285" t="s">
        <v>77</v>
      </c>
      <c r="V285" t="s">
        <v>77</v>
      </c>
      <c r="W285" t="s">
        <v>77</v>
      </c>
      <c r="X285" t="s">
        <v>77</v>
      </c>
      <c r="Y285" t="s">
        <v>77</v>
      </c>
      <c r="Z285" t="s">
        <v>77</v>
      </c>
      <c r="AA285">
        <v>0</v>
      </c>
      <c r="AB285">
        <v>71.42</v>
      </c>
      <c r="AC285">
        <v>0</v>
      </c>
      <c r="AD285" t="s">
        <v>77</v>
      </c>
      <c r="AE285" t="s">
        <v>77</v>
      </c>
      <c r="AF285" t="s">
        <v>77</v>
      </c>
      <c r="AG285" t="s">
        <v>77</v>
      </c>
      <c r="AH285" t="s">
        <v>77</v>
      </c>
      <c r="AI285" t="s">
        <v>77</v>
      </c>
      <c r="AJ285" t="s">
        <v>77</v>
      </c>
      <c r="AK285">
        <v>12</v>
      </c>
      <c r="AL285" t="s">
        <v>77</v>
      </c>
      <c r="AM285">
        <v>0</v>
      </c>
      <c r="AN285">
        <v>0</v>
      </c>
      <c r="AO285">
        <v>0</v>
      </c>
      <c r="AP285">
        <v>0</v>
      </c>
      <c r="AQ285">
        <v>4</v>
      </c>
      <c r="AR285">
        <v>2487400</v>
      </c>
      <c r="AS285">
        <v>5788000</v>
      </c>
      <c r="AT285" t="s">
        <v>1618</v>
      </c>
      <c r="AU285">
        <v>1577397</v>
      </c>
      <c r="AV285">
        <v>5226370</v>
      </c>
      <c r="AW285" t="s">
        <v>1619</v>
      </c>
      <c r="AX285" t="s">
        <v>1620</v>
      </c>
      <c r="AY285">
        <v>25624</v>
      </c>
      <c r="AZ285" t="s">
        <v>85</v>
      </c>
      <c r="BA285" t="s">
        <v>77</v>
      </c>
      <c r="BB285" t="s">
        <v>131</v>
      </c>
    </row>
    <row r="286" spans="1:54" x14ac:dyDescent="0.2">
      <c r="A286" t="s">
        <v>1621</v>
      </c>
      <c r="B286" t="s">
        <v>70</v>
      </c>
      <c r="C286" t="s">
        <v>71</v>
      </c>
      <c r="D286" t="s">
        <v>99</v>
      </c>
      <c r="E286" t="s">
        <v>100</v>
      </c>
      <c r="F286" t="s">
        <v>101</v>
      </c>
      <c r="G286" t="s">
        <v>1605</v>
      </c>
      <c r="H286" t="s">
        <v>1622</v>
      </c>
      <c r="I286">
        <v>83</v>
      </c>
      <c r="J286">
        <v>150</v>
      </c>
      <c r="K286" s="1">
        <v>37149</v>
      </c>
      <c r="L286" t="s">
        <v>104</v>
      </c>
      <c r="M286" t="s">
        <v>105</v>
      </c>
      <c r="N286" t="s">
        <v>78</v>
      </c>
      <c r="P286" t="s">
        <v>79</v>
      </c>
      <c r="R286" t="s">
        <v>80</v>
      </c>
      <c r="S286" t="s">
        <v>81</v>
      </c>
      <c r="T286">
        <v>0</v>
      </c>
      <c r="U286">
        <v>80</v>
      </c>
      <c r="V286" t="s">
        <v>77</v>
      </c>
      <c r="W286" t="s">
        <v>77</v>
      </c>
      <c r="X286">
        <v>83</v>
      </c>
      <c r="Y286" t="s">
        <v>77</v>
      </c>
      <c r="Z286" t="s">
        <v>77</v>
      </c>
      <c r="AA286">
        <v>0</v>
      </c>
      <c r="AB286">
        <v>79.87</v>
      </c>
      <c r="AC286">
        <v>-0.3</v>
      </c>
      <c r="AD286" t="s">
        <v>77</v>
      </c>
      <c r="AE286" t="s">
        <v>77</v>
      </c>
      <c r="AF286" t="s">
        <v>77</v>
      </c>
      <c r="AG286" t="s">
        <v>77</v>
      </c>
      <c r="AH286">
        <v>-5.8</v>
      </c>
      <c r="AI286">
        <v>3.5</v>
      </c>
      <c r="AJ286">
        <v>56</v>
      </c>
      <c r="AK286">
        <v>6</v>
      </c>
      <c r="AL286">
        <v>6.25E-2</v>
      </c>
      <c r="AM286">
        <v>0</v>
      </c>
      <c r="AN286">
        <v>0</v>
      </c>
      <c r="AO286">
        <v>1</v>
      </c>
      <c r="AP286">
        <v>1</v>
      </c>
      <c r="AQ286">
        <v>2</v>
      </c>
      <c r="AR286">
        <v>2486640</v>
      </c>
      <c r="AS286">
        <v>5792930</v>
      </c>
      <c r="AT286" t="s">
        <v>1623</v>
      </c>
      <c r="AU286">
        <v>1576638</v>
      </c>
      <c r="AV286">
        <v>5231299</v>
      </c>
      <c r="AW286" t="s">
        <v>1624</v>
      </c>
      <c r="AX286" t="s">
        <v>1625</v>
      </c>
      <c r="AY286">
        <v>25740</v>
      </c>
      <c r="AZ286" t="s">
        <v>85</v>
      </c>
      <c r="BA286">
        <v>6</v>
      </c>
      <c r="BB286" t="s">
        <v>1626</v>
      </c>
    </row>
    <row r="287" spans="1:54" x14ac:dyDescent="0.2">
      <c r="A287" t="s">
        <v>1627</v>
      </c>
      <c r="B287" t="s">
        <v>70</v>
      </c>
      <c r="C287" t="s">
        <v>71</v>
      </c>
      <c r="D287" t="s">
        <v>99</v>
      </c>
      <c r="E287" t="s">
        <v>100</v>
      </c>
      <c r="F287" t="s">
        <v>101</v>
      </c>
      <c r="G287" t="s">
        <v>1628</v>
      </c>
      <c r="H287" t="s">
        <v>1629</v>
      </c>
      <c r="I287">
        <v>58.8</v>
      </c>
      <c r="J287">
        <v>150</v>
      </c>
      <c r="K287" t="s">
        <v>77</v>
      </c>
      <c r="L287" t="s">
        <v>104</v>
      </c>
      <c r="M287" t="s">
        <v>105</v>
      </c>
      <c r="N287" t="s">
        <v>318</v>
      </c>
      <c r="O287" t="s">
        <v>319</v>
      </c>
      <c r="P287" t="s">
        <v>79</v>
      </c>
      <c r="R287" t="s">
        <v>80</v>
      </c>
      <c r="S287" t="s">
        <v>81</v>
      </c>
      <c r="T287">
        <v>0</v>
      </c>
      <c r="U287">
        <v>55.8</v>
      </c>
      <c r="V287" t="s">
        <v>77</v>
      </c>
      <c r="W287" t="s">
        <v>77</v>
      </c>
      <c r="X287">
        <v>58.8</v>
      </c>
      <c r="Y287" t="s">
        <v>77</v>
      </c>
      <c r="Z287" t="s">
        <v>77</v>
      </c>
      <c r="AA287">
        <v>1</v>
      </c>
      <c r="AB287">
        <v>93</v>
      </c>
      <c r="AC287">
        <v>-0.4</v>
      </c>
      <c r="AD287">
        <v>-0.77</v>
      </c>
      <c r="AE287">
        <v>-0.77</v>
      </c>
      <c r="AF287" s="2">
        <v>37351.5</v>
      </c>
      <c r="AG287" s="2">
        <v>37351.5</v>
      </c>
      <c r="AH287">
        <v>-9.3000000000000007</v>
      </c>
      <c r="AI287" t="s">
        <v>77</v>
      </c>
      <c r="AJ287" t="s">
        <v>77</v>
      </c>
      <c r="AK287">
        <v>12</v>
      </c>
      <c r="AL287" t="s">
        <v>77</v>
      </c>
      <c r="AM287">
        <v>0</v>
      </c>
      <c r="AN287">
        <v>0</v>
      </c>
      <c r="AO287">
        <v>0</v>
      </c>
      <c r="AP287">
        <v>0</v>
      </c>
      <c r="AQ287">
        <v>3</v>
      </c>
      <c r="AR287">
        <v>2486210</v>
      </c>
      <c r="AS287">
        <v>5792070</v>
      </c>
      <c r="AT287" t="s">
        <v>1630</v>
      </c>
      <c r="AU287">
        <v>1576208</v>
      </c>
      <c r="AV287">
        <v>5230439</v>
      </c>
      <c r="AW287" t="s">
        <v>1631</v>
      </c>
      <c r="AX287" t="s">
        <v>1632</v>
      </c>
      <c r="AY287">
        <v>25741</v>
      </c>
      <c r="AZ287" t="s">
        <v>85</v>
      </c>
      <c r="BA287">
        <v>-0.77</v>
      </c>
      <c r="BB287" t="s">
        <v>308</v>
      </c>
    </row>
    <row r="288" spans="1:54" x14ac:dyDescent="0.2">
      <c r="A288" t="s">
        <v>1633</v>
      </c>
      <c r="B288" t="s">
        <v>70</v>
      </c>
      <c r="C288" t="s">
        <v>71</v>
      </c>
      <c r="D288" t="s">
        <v>877</v>
      </c>
      <c r="E288" t="s">
        <v>878</v>
      </c>
      <c r="F288" t="s">
        <v>1634</v>
      </c>
      <c r="G288" t="s">
        <v>1635</v>
      </c>
      <c r="H288" t="s">
        <v>1636</v>
      </c>
      <c r="I288">
        <v>26.9</v>
      </c>
      <c r="J288">
        <v>150</v>
      </c>
      <c r="K288" s="1">
        <v>37154</v>
      </c>
      <c r="L288" t="s">
        <v>318</v>
      </c>
      <c r="M288" t="s">
        <v>319</v>
      </c>
      <c r="N288" t="s">
        <v>78</v>
      </c>
      <c r="P288" t="s">
        <v>79</v>
      </c>
      <c r="R288" t="s">
        <v>80</v>
      </c>
      <c r="S288" t="s">
        <v>81</v>
      </c>
      <c r="T288">
        <v>0</v>
      </c>
      <c r="U288">
        <v>24.5</v>
      </c>
      <c r="V288" t="s">
        <v>77</v>
      </c>
      <c r="W288" t="s">
        <v>77</v>
      </c>
      <c r="X288">
        <v>26.5</v>
      </c>
      <c r="Y288" t="s">
        <v>77</v>
      </c>
      <c r="Z288" t="s">
        <v>77</v>
      </c>
      <c r="AA288">
        <v>0</v>
      </c>
      <c r="AB288">
        <v>93.7</v>
      </c>
      <c r="AC288">
        <v>-0.15</v>
      </c>
      <c r="AD288" t="s">
        <v>77</v>
      </c>
      <c r="AE288" t="s">
        <v>77</v>
      </c>
      <c r="AF288" t="s">
        <v>77</v>
      </c>
      <c r="AG288" t="s">
        <v>77</v>
      </c>
      <c r="AH288">
        <v>-12</v>
      </c>
      <c r="AI288">
        <v>1.25</v>
      </c>
      <c r="AJ288">
        <v>10.130000000000001</v>
      </c>
      <c r="AK288">
        <v>9</v>
      </c>
      <c r="AL288">
        <v>0.12339600000000001</v>
      </c>
      <c r="AM288">
        <v>0</v>
      </c>
      <c r="AN288">
        <v>0</v>
      </c>
      <c r="AO288">
        <v>0</v>
      </c>
      <c r="AP288">
        <v>1</v>
      </c>
      <c r="AQ288">
        <v>4</v>
      </c>
      <c r="AR288">
        <v>2484720</v>
      </c>
      <c r="AS288">
        <v>5789500</v>
      </c>
      <c r="AT288" t="s">
        <v>1637</v>
      </c>
      <c r="AU288">
        <v>1574718</v>
      </c>
      <c r="AV288">
        <v>5227870</v>
      </c>
      <c r="AW288" t="s">
        <v>1638</v>
      </c>
      <c r="AX288" t="s">
        <v>1639</v>
      </c>
      <c r="AY288">
        <v>25805</v>
      </c>
      <c r="AZ288" t="s">
        <v>85</v>
      </c>
      <c r="BA288">
        <v>-8.77</v>
      </c>
      <c r="BB288" t="s">
        <v>121</v>
      </c>
    </row>
    <row r="289" spans="1:54" x14ac:dyDescent="0.2">
      <c r="A289" t="s">
        <v>1640</v>
      </c>
      <c r="B289" t="s">
        <v>70</v>
      </c>
      <c r="C289" t="s">
        <v>71</v>
      </c>
      <c r="D289" t="s">
        <v>99</v>
      </c>
      <c r="E289" t="s">
        <v>100</v>
      </c>
      <c r="F289" t="s">
        <v>101</v>
      </c>
      <c r="G289" t="s">
        <v>1641</v>
      </c>
      <c r="H289" t="s">
        <v>1642</v>
      </c>
      <c r="I289">
        <v>72.3</v>
      </c>
      <c r="J289">
        <v>150</v>
      </c>
      <c r="K289" s="1">
        <v>37310</v>
      </c>
      <c r="L289" t="s">
        <v>104</v>
      </c>
      <c r="M289" t="s">
        <v>105</v>
      </c>
      <c r="N289" t="s">
        <v>318</v>
      </c>
      <c r="O289" t="s">
        <v>319</v>
      </c>
      <c r="P289" t="s">
        <v>79</v>
      </c>
      <c r="R289" t="s">
        <v>80</v>
      </c>
      <c r="S289" t="s">
        <v>81</v>
      </c>
      <c r="T289">
        <v>0</v>
      </c>
      <c r="U289">
        <v>70.3</v>
      </c>
      <c r="V289" t="s">
        <v>77</v>
      </c>
      <c r="W289" t="s">
        <v>77</v>
      </c>
      <c r="X289">
        <v>72.3</v>
      </c>
      <c r="Y289" t="s">
        <v>77</v>
      </c>
      <c r="Z289" t="s">
        <v>77</v>
      </c>
      <c r="AA289">
        <v>0</v>
      </c>
      <c r="AB289">
        <v>91.85</v>
      </c>
      <c r="AC289">
        <v>-0.4</v>
      </c>
      <c r="AD289" t="s">
        <v>77</v>
      </c>
      <c r="AE289" t="s">
        <v>77</v>
      </c>
      <c r="AF289" t="s">
        <v>77</v>
      </c>
      <c r="AG289" t="s">
        <v>77</v>
      </c>
      <c r="AH289">
        <v>-6</v>
      </c>
      <c r="AI289">
        <v>6.5</v>
      </c>
      <c r="AJ289">
        <v>27.25</v>
      </c>
      <c r="AK289">
        <v>12</v>
      </c>
      <c r="AL289">
        <v>0.23853199999999999</v>
      </c>
      <c r="AM289">
        <v>0</v>
      </c>
      <c r="AN289">
        <v>364</v>
      </c>
      <c r="AO289">
        <v>0</v>
      </c>
      <c r="AP289">
        <v>2</v>
      </c>
      <c r="AQ289">
        <v>2</v>
      </c>
      <c r="AR289">
        <v>2486674</v>
      </c>
      <c r="AS289">
        <v>5792463</v>
      </c>
      <c r="AT289" t="s">
        <v>1643</v>
      </c>
      <c r="AU289">
        <v>1576672</v>
      </c>
      <c r="AV289">
        <v>5230832</v>
      </c>
      <c r="AW289" t="s">
        <v>1644</v>
      </c>
      <c r="AX289" t="s">
        <v>1645</v>
      </c>
      <c r="AY289">
        <v>26265</v>
      </c>
      <c r="AZ289" t="s">
        <v>85</v>
      </c>
      <c r="BA289">
        <v>-5.25</v>
      </c>
      <c r="BB289" t="s">
        <v>121</v>
      </c>
    </row>
    <row r="290" spans="1:54" x14ac:dyDescent="0.2">
      <c r="A290" t="s">
        <v>1646</v>
      </c>
      <c r="B290" t="s">
        <v>70</v>
      </c>
      <c r="C290" t="s">
        <v>71</v>
      </c>
      <c r="D290" t="s">
        <v>99</v>
      </c>
      <c r="E290" t="s">
        <v>100</v>
      </c>
      <c r="F290" t="s">
        <v>101</v>
      </c>
      <c r="G290" t="s">
        <v>1647</v>
      </c>
      <c r="H290" t="s">
        <v>1648</v>
      </c>
      <c r="I290">
        <v>24</v>
      </c>
      <c r="J290">
        <v>150</v>
      </c>
      <c r="K290" s="1">
        <v>37384</v>
      </c>
      <c r="L290" t="s">
        <v>104</v>
      </c>
      <c r="M290" t="s">
        <v>105</v>
      </c>
      <c r="N290" t="s">
        <v>78</v>
      </c>
      <c r="P290" t="s">
        <v>79</v>
      </c>
      <c r="R290" t="s">
        <v>80</v>
      </c>
      <c r="S290" t="s">
        <v>81</v>
      </c>
      <c r="T290">
        <v>0</v>
      </c>
      <c r="U290">
        <v>21.5</v>
      </c>
      <c r="V290" t="s">
        <v>77</v>
      </c>
      <c r="W290" t="s">
        <v>77</v>
      </c>
      <c r="X290">
        <v>23.5</v>
      </c>
      <c r="Y290" t="s">
        <v>77</v>
      </c>
      <c r="Z290" t="s">
        <v>77</v>
      </c>
      <c r="AA290">
        <v>16</v>
      </c>
      <c r="AB290">
        <v>59.05</v>
      </c>
      <c r="AC290">
        <v>-0.5</v>
      </c>
      <c r="AD290">
        <v>-7.97</v>
      </c>
      <c r="AE290">
        <v>-9.1</v>
      </c>
      <c r="AF290" s="2">
        <v>37385.5</v>
      </c>
      <c r="AG290" s="2">
        <v>39720.458333333336</v>
      </c>
      <c r="AH290">
        <v>-8.4</v>
      </c>
      <c r="AI290">
        <v>10</v>
      </c>
      <c r="AJ290">
        <v>5.17</v>
      </c>
      <c r="AK290">
        <v>8</v>
      </c>
      <c r="AL290">
        <v>1.9342360000000001</v>
      </c>
      <c r="AM290">
        <v>0</v>
      </c>
      <c r="AN290">
        <v>0</v>
      </c>
      <c r="AO290">
        <v>1</v>
      </c>
      <c r="AP290">
        <v>1</v>
      </c>
      <c r="AQ290">
        <v>3</v>
      </c>
      <c r="AR290">
        <v>2490730</v>
      </c>
      <c r="AS290">
        <v>5793280</v>
      </c>
      <c r="AT290" t="s">
        <v>1649</v>
      </c>
      <c r="AU290">
        <v>1580727</v>
      </c>
      <c r="AV290">
        <v>5231648</v>
      </c>
      <c r="AW290" t="s">
        <v>1650</v>
      </c>
      <c r="AX290" t="s">
        <v>1651</v>
      </c>
      <c r="AY290">
        <v>26274</v>
      </c>
      <c r="AZ290" t="s">
        <v>85</v>
      </c>
      <c r="BA290">
        <v>-7.07</v>
      </c>
      <c r="BB290" t="s">
        <v>1652</v>
      </c>
    </row>
    <row r="291" spans="1:54" x14ac:dyDescent="0.2">
      <c r="A291" t="s">
        <v>1653</v>
      </c>
      <c r="B291" t="s">
        <v>70</v>
      </c>
      <c r="C291" t="s">
        <v>71</v>
      </c>
      <c r="D291" t="s">
        <v>99</v>
      </c>
      <c r="E291" t="s">
        <v>100</v>
      </c>
      <c r="F291" t="s">
        <v>747</v>
      </c>
      <c r="G291" t="s">
        <v>1654</v>
      </c>
      <c r="H291" t="s">
        <v>1655</v>
      </c>
      <c r="I291">
        <v>108</v>
      </c>
      <c r="J291">
        <v>200</v>
      </c>
      <c r="K291" s="1">
        <v>37588</v>
      </c>
      <c r="L291" t="s">
        <v>104</v>
      </c>
      <c r="M291" t="s">
        <v>105</v>
      </c>
      <c r="N291" t="s">
        <v>78</v>
      </c>
      <c r="P291" t="s">
        <v>79</v>
      </c>
      <c r="R291" t="s">
        <v>80</v>
      </c>
      <c r="S291" t="s">
        <v>81</v>
      </c>
      <c r="T291">
        <v>0</v>
      </c>
      <c r="U291">
        <v>69.5</v>
      </c>
      <c r="V291">
        <v>101.5</v>
      </c>
      <c r="W291" t="s">
        <v>77</v>
      </c>
      <c r="X291">
        <v>71.5</v>
      </c>
      <c r="Y291">
        <v>104.5</v>
      </c>
      <c r="Z291" t="s">
        <v>77</v>
      </c>
      <c r="AA291">
        <v>12</v>
      </c>
      <c r="AB291">
        <v>73.33</v>
      </c>
      <c r="AC291">
        <v>-0.3</v>
      </c>
      <c r="AD291">
        <v>-2.2999999999999998</v>
      </c>
      <c r="AE291">
        <v>-8.3000000000000007</v>
      </c>
      <c r="AF291" s="2">
        <v>40016.315972222219</v>
      </c>
      <c r="AG291" s="2">
        <v>40331.517361111109</v>
      </c>
      <c r="AH291">
        <v>-4.4000000000000004</v>
      </c>
      <c r="AI291">
        <v>29.473749999999999</v>
      </c>
      <c r="AJ291">
        <v>53.07</v>
      </c>
      <c r="AK291">
        <v>29</v>
      </c>
      <c r="AL291">
        <v>0.81818199999999996</v>
      </c>
      <c r="AM291">
        <v>0</v>
      </c>
      <c r="AN291">
        <v>1731</v>
      </c>
      <c r="AO291">
        <v>1</v>
      </c>
      <c r="AP291">
        <v>12</v>
      </c>
      <c r="AQ291">
        <v>2</v>
      </c>
      <c r="AR291">
        <v>2487934</v>
      </c>
      <c r="AS291">
        <v>5788018</v>
      </c>
      <c r="AT291" t="s">
        <v>1656</v>
      </c>
      <c r="AU291">
        <v>1577931</v>
      </c>
      <c r="AV291">
        <v>5226388</v>
      </c>
      <c r="AW291" t="s">
        <v>1657</v>
      </c>
      <c r="AX291" t="s">
        <v>1658</v>
      </c>
      <c r="AY291">
        <v>26293</v>
      </c>
      <c r="AZ291" t="s">
        <v>85</v>
      </c>
      <c r="BA291">
        <v>-5.8</v>
      </c>
      <c r="BB291" t="s">
        <v>97</v>
      </c>
    </row>
    <row r="292" spans="1:54" x14ac:dyDescent="0.2">
      <c r="A292" t="s">
        <v>1659</v>
      </c>
      <c r="B292" t="s">
        <v>70</v>
      </c>
      <c r="C292" t="s">
        <v>71</v>
      </c>
      <c r="D292" t="s">
        <v>99</v>
      </c>
      <c r="E292" t="s">
        <v>100</v>
      </c>
      <c r="F292" t="s">
        <v>1660</v>
      </c>
      <c r="G292" t="s">
        <v>1661</v>
      </c>
      <c r="H292" t="s">
        <v>1662</v>
      </c>
      <c r="I292">
        <v>117.44</v>
      </c>
      <c r="J292">
        <v>200</v>
      </c>
      <c r="K292" s="1">
        <v>37558</v>
      </c>
      <c r="L292" t="s">
        <v>104</v>
      </c>
      <c r="M292" t="s">
        <v>105</v>
      </c>
      <c r="N292" t="s">
        <v>106</v>
      </c>
      <c r="O292" t="s">
        <v>107</v>
      </c>
      <c r="P292" t="s">
        <v>108</v>
      </c>
      <c r="Q292" t="s">
        <v>109</v>
      </c>
      <c r="R292" t="s">
        <v>80</v>
      </c>
      <c r="S292" t="s">
        <v>81</v>
      </c>
      <c r="T292">
        <v>0</v>
      </c>
      <c r="U292">
        <v>111.44</v>
      </c>
      <c r="V292" t="s">
        <v>77</v>
      </c>
      <c r="W292" t="s">
        <v>77</v>
      </c>
      <c r="X292">
        <v>117.44</v>
      </c>
      <c r="Y292" t="s">
        <v>77</v>
      </c>
      <c r="Z292" t="s">
        <v>77</v>
      </c>
      <c r="AA292">
        <v>120</v>
      </c>
      <c r="AB292">
        <v>70.930000000000007</v>
      </c>
      <c r="AC292">
        <v>-0.4</v>
      </c>
      <c r="AD292">
        <v>-4.1900000000000004</v>
      </c>
      <c r="AE292">
        <v>-33.619999999999997</v>
      </c>
      <c r="AF292" s="2">
        <v>37804.395833333336</v>
      </c>
      <c r="AG292" s="2">
        <v>42439.569444444445</v>
      </c>
      <c r="AH292">
        <v>-5.3</v>
      </c>
      <c r="AI292">
        <v>26.518799999999999</v>
      </c>
      <c r="AJ292">
        <v>45.2</v>
      </c>
      <c r="AK292">
        <v>27</v>
      </c>
      <c r="AL292">
        <v>0.59943000000000002</v>
      </c>
      <c r="AM292">
        <v>0</v>
      </c>
      <c r="AN292">
        <v>1142</v>
      </c>
      <c r="AO292">
        <v>1</v>
      </c>
      <c r="AP292">
        <v>6</v>
      </c>
      <c r="AQ292">
        <v>1</v>
      </c>
      <c r="AR292">
        <v>2488663</v>
      </c>
      <c r="AS292">
        <v>5789769</v>
      </c>
      <c r="AT292" t="s">
        <v>1663</v>
      </c>
      <c r="AU292">
        <v>1578660</v>
      </c>
      <c r="AV292">
        <v>5228139</v>
      </c>
      <c r="AW292" t="s">
        <v>1664</v>
      </c>
      <c r="AX292" t="s">
        <v>1665</v>
      </c>
      <c r="AY292">
        <v>26627</v>
      </c>
      <c r="AZ292" t="s">
        <v>85</v>
      </c>
      <c r="BA292">
        <v>-4.3</v>
      </c>
      <c r="BB292" t="s">
        <v>97</v>
      </c>
    </row>
    <row r="293" spans="1:54" x14ac:dyDescent="0.2">
      <c r="A293" t="s">
        <v>1666</v>
      </c>
      <c r="B293" t="s">
        <v>70</v>
      </c>
      <c r="C293" t="s">
        <v>71</v>
      </c>
      <c r="D293" t="s">
        <v>99</v>
      </c>
      <c r="E293" t="s">
        <v>100</v>
      </c>
      <c r="F293" t="s">
        <v>101</v>
      </c>
      <c r="G293" t="s">
        <v>1605</v>
      </c>
      <c r="H293" t="s">
        <v>1434</v>
      </c>
      <c r="I293">
        <v>195.25</v>
      </c>
      <c r="J293">
        <v>255</v>
      </c>
      <c r="K293" s="1">
        <v>37067</v>
      </c>
      <c r="L293" t="s">
        <v>104</v>
      </c>
      <c r="M293" t="s">
        <v>105</v>
      </c>
      <c r="N293" t="s">
        <v>106</v>
      </c>
      <c r="O293" t="s">
        <v>107</v>
      </c>
      <c r="P293" t="s">
        <v>108</v>
      </c>
      <c r="Q293" t="s">
        <v>109</v>
      </c>
      <c r="R293" t="s">
        <v>80</v>
      </c>
      <c r="S293" t="s">
        <v>81</v>
      </c>
      <c r="T293">
        <v>1</v>
      </c>
      <c r="U293">
        <v>184</v>
      </c>
      <c r="V293" t="s">
        <v>77</v>
      </c>
      <c r="W293" t="s">
        <v>77</v>
      </c>
      <c r="X293">
        <v>194.2</v>
      </c>
      <c r="Y293" t="s">
        <v>77</v>
      </c>
      <c r="Z293" t="s">
        <v>77</v>
      </c>
      <c r="AA293">
        <v>74</v>
      </c>
      <c r="AB293">
        <v>80.13</v>
      </c>
      <c r="AC293">
        <v>-0.3</v>
      </c>
      <c r="AD293">
        <v>-9.11</v>
      </c>
      <c r="AE293">
        <v>-79.290000000000006</v>
      </c>
      <c r="AF293" s="2">
        <v>38923.475694444445</v>
      </c>
      <c r="AG293" s="2">
        <v>42277.489583333336</v>
      </c>
      <c r="AH293" t="s">
        <v>77</v>
      </c>
      <c r="AI293">
        <v>16</v>
      </c>
      <c r="AJ293">
        <v>45.69</v>
      </c>
      <c r="AK293">
        <v>30</v>
      </c>
      <c r="AL293">
        <v>0.350186</v>
      </c>
      <c r="AM293">
        <v>0</v>
      </c>
      <c r="AN293">
        <v>805</v>
      </c>
      <c r="AO293">
        <v>0</v>
      </c>
      <c r="AP293">
        <v>1</v>
      </c>
      <c r="AQ293">
        <v>1</v>
      </c>
      <c r="AR293">
        <v>2488719</v>
      </c>
      <c r="AS293">
        <v>5792407</v>
      </c>
      <c r="AT293" t="s">
        <v>1667</v>
      </c>
      <c r="AU293">
        <v>1578716</v>
      </c>
      <c r="AV293">
        <v>5230776</v>
      </c>
      <c r="AW293" t="s">
        <v>1668</v>
      </c>
      <c r="AX293" t="s">
        <v>1669</v>
      </c>
      <c r="AY293">
        <v>26746</v>
      </c>
      <c r="AZ293" t="s">
        <v>85</v>
      </c>
      <c r="BA293">
        <v>-10.6</v>
      </c>
      <c r="BB293" t="s">
        <v>121</v>
      </c>
    </row>
    <row r="294" spans="1:54" x14ac:dyDescent="0.2">
      <c r="A294" t="s">
        <v>1670</v>
      </c>
      <c r="B294" t="s">
        <v>70</v>
      </c>
      <c r="C294" t="s">
        <v>71</v>
      </c>
      <c r="D294" t="s">
        <v>99</v>
      </c>
      <c r="E294" t="s">
        <v>100</v>
      </c>
      <c r="F294" t="s">
        <v>74</v>
      </c>
      <c r="G294" t="s">
        <v>1238</v>
      </c>
      <c r="H294" t="s">
        <v>1671</v>
      </c>
      <c r="I294">
        <v>38.119999999999997</v>
      </c>
      <c r="J294">
        <v>200</v>
      </c>
      <c r="K294" s="1">
        <v>37776</v>
      </c>
      <c r="L294" t="s">
        <v>104</v>
      </c>
      <c r="M294" t="s">
        <v>105</v>
      </c>
      <c r="N294" t="s">
        <v>78</v>
      </c>
      <c r="P294" t="s">
        <v>79</v>
      </c>
      <c r="R294" t="s">
        <v>80</v>
      </c>
      <c r="S294" t="s">
        <v>81</v>
      </c>
      <c r="T294">
        <v>0</v>
      </c>
      <c r="U294">
        <v>36</v>
      </c>
      <c r="V294" t="s">
        <v>77</v>
      </c>
      <c r="W294" t="s">
        <v>77</v>
      </c>
      <c r="X294">
        <v>37.5</v>
      </c>
      <c r="Y294" t="s">
        <v>77</v>
      </c>
      <c r="Z294" t="s">
        <v>77</v>
      </c>
      <c r="AA294">
        <v>44</v>
      </c>
      <c r="AB294">
        <v>60.6</v>
      </c>
      <c r="AC294">
        <v>-0.6</v>
      </c>
      <c r="AD294">
        <v>-15</v>
      </c>
      <c r="AE294">
        <v>-22.5</v>
      </c>
      <c r="AF294" s="2">
        <v>38664.375</v>
      </c>
      <c r="AG294" s="2">
        <v>40347.604166666664</v>
      </c>
      <c r="AH294" t="s">
        <v>77</v>
      </c>
      <c r="AI294">
        <v>22.88194</v>
      </c>
      <c r="AJ294">
        <v>11.07</v>
      </c>
      <c r="AK294">
        <v>23</v>
      </c>
      <c r="AL294">
        <v>4.3544830000000001</v>
      </c>
      <c r="AM294">
        <v>0</v>
      </c>
      <c r="AN294">
        <v>0</v>
      </c>
      <c r="AO294">
        <v>0</v>
      </c>
      <c r="AP294">
        <v>8</v>
      </c>
      <c r="AQ294">
        <v>2</v>
      </c>
      <c r="AR294">
        <v>2492720</v>
      </c>
      <c r="AS294">
        <v>5795160</v>
      </c>
      <c r="AT294" t="s">
        <v>1672</v>
      </c>
      <c r="AU294">
        <v>1582716</v>
      </c>
      <c r="AV294">
        <v>5233528</v>
      </c>
      <c r="AW294" t="s">
        <v>1673</v>
      </c>
      <c r="AX294" t="s">
        <v>1674</v>
      </c>
      <c r="AY294">
        <v>26792</v>
      </c>
      <c r="AZ294" t="s">
        <v>85</v>
      </c>
      <c r="BA294">
        <v>-7.08</v>
      </c>
      <c r="BB294" t="s">
        <v>97</v>
      </c>
    </row>
    <row r="295" spans="1:54" x14ac:dyDescent="0.2">
      <c r="A295" t="s">
        <v>1675</v>
      </c>
      <c r="B295" t="s">
        <v>70</v>
      </c>
      <c r="C295" t="s">
        <v>71</v>
      </c>
      <c r="D295" t="s">
        <v>72</v>
      </c>
      <c r="E295" t="s">
        <v>73</v>
      </c>
      <c r="F295" t="s">
        <v>201</v>
      </c>
      <c r="G295" t="s">
        <v>1676</v>
      </c>
      <c r="H295" t="s">
        <v>1677</v>
      </c>
      <c r="I295">
        <v>150</v>
      </c>
      <c r="J295">
        <v>200</v>
      </c>
      <c r="K295" t="s">
        <v>77</v>
      </c>
      <c r="L295" t="s">
        <v>78</v>
      </c>
      <c r="N295" t="s">
        <v>78</v>
      </c>
      <c r="P295" t="s">
        <v>79</v>
      </c>
      <c r="R295" t="s">
        <v>80</v>
      </c>
      <c r="S295" t="s">
        <v>81</v>
      </c>
      <c r="T295">
        <v>0</v>
      </c>
      <c r="U295" t="s">
        <v>77</v>
      </c>
      <c r="V295" t="s">
        <v>77</v>
      </c>
      <c r="W295" t="s">
        <v>77</v>
      </c>
      <c r="X295" t="s">
        <v>77</v>
      </c>
      <c r="Y295" t="s">
        <v>77</v>
      </c>
      <c r="Z295" t="s">
        <v>77</v>
      </c>
      <c r="AA295">
        <v>0</v>
      </c>
      <c r="AB295" t="s">
        <v>77</v>
      </c>
      <c r="AC295">
        <v>0</v>
      </c>
      <c r="AD295" t="s">
        <v>77</v>
      </c>
      <c r="AE295" t="s">
        <v>77</v>
      </c>
      <c r="AF295" t="s">
        <v>77</v>
      </c>
      <c r="AG295" t="s">
        <v>77</v>
      </c>
      <c r="AH295">
        <v>-5</v>
      </c>
      <c r="AI295" t="s">
        <v>77</v>
      </c>
      <c r="AJ295" t="s">
        <v>77</v>
      </c>
      <c r="AK295">
        <v>0</v>
      </c>
      <c r="AL295" t="s">
        <v>77</v>
      </c>
      <c r="AM295">
        <v>0</v>
      </c>
      <c r="AN295">
        <v>0</v>
      </c>
      <c r="AO295">
        <v>0</v>
      </c>
      <c r="AP295">
        <v>0</v>
      </c>
      <c r="AQ295">
        <v>5</v>
      </c>
      <c r="AR295">
        <v>2486000</v>
      </c>
      <c r="AS295">
        <v>5789300</v>
      </c>
      <c r="AT295" t="s">
        <v>1678</v>
      </c>
      <c r="AU295">
        <v>1575998</v>
      </c>
      <c r="AV295">
        <v>5227670</v>
      </c>
      <c r="AW295" t="s">
        <v>1679</v>
      </c>
      <c r="AX295" t="s">
        <v>1680</v>
      </c>
      <c r="AY295">
        <v>26851</v>
      </c>
      <c r="AZ295" t="s">
        <v>85</v>
      </c>
      <c r="BA295" t="s">
        <v>77</v>
      </c>
      <c r="BB295" t="s">
        <v>308</v>
      </c>
    </row>
    <row r="296" spans="1:54" x14ac:dyDescent="0.2">
      <c r="A296" t="s">
        <v>1681</v>
      </c>
      <c r="B296" t="s">
        <v>70</v>
      </c>
      <c r="C296" t="s">
        <v>71</v>
      </c>
      <c r="D296" t="s">
        <v>99</v>
      </c>
      <c r="E296" t="s">
        <v>100</v>
      </c>
      <c r="F296" t="s">
        <v>1220</v>
      </c>
      <c r="G296" t="s">
        <v>1238</v>
      </c>
      <c r="H296" t="s">
        <v>1682</v>
      </c>
      <c r="I296">
        <v>43.92</v>
      </c>
      <c r="J296">
        <v>200</v>
      </c>
      <c r="K296" s="1">
        <v>37669</v>
      </c>
      <c r="L296" t="s">
        <v>104</v>
      </c>
      <c r="M296" t="s">
        <v>105</v>
      </c>
      <c r="N296" t="s">
        <v>78</v>
      </c>
      <c r="P296" t="s">
        <v>79</v>
      </c>
      <c r="R296" t="s">
        <v>80</v>
      </c>
      <c r="S296" t="s">
        <v>81</v>
      </c>
      <c r="T296">
        <v>0</v>
      </c>
      <c r="U296">
        <v>43.25</v>
      </c>
      <c r="V296" t="s">
        <v>77</v>
      </c>
      <c r="W296" t="s">
        <v>77</v>
      </c>
      <c r="X296">
        <v>43.92</v>
      </c>
      <c r="Y296" t="s">
        <v>77</v>
      </c>
      <c r="Z296" t="s">
        <v>77</v>
      </c>
      <c r="AA296">
        <v>1</v>
      </c>
      <c r="AB296">
        <v>79.05</v>
      </c>
      <c r="AC296">
        <v>-0.4</v>
      </c>
      <c r="AD296">
        <v>-15.51</v>
      </c>
      <c r="AE296">
        <v>-15.51</v>
      </c>
      <c r="AF296" s="1">
        <v>38704</v>
      </c>
      <c r="AG296" s="1">
        <v>38704</v>
      </c>
      <c r="AH296" t="s">
        <v>77</v>
      </c>
      <c r="AI296">
        <v>5.5310639999999998</v>
      </c>
      <c r="AJ296">
        <v>18.190000000000001</v>
      </c>
      <c r="AK296">
        <v>17</v>
      </c>
      <c r="AL296">
        <v>0.43805300000000003</v>
      </c>
      <c r="AM296">
        <v>0</v>
      </c>
      <c r="AN296">
        <v>1238</v>
      </c>
      <c r="AO296">
        <v>1</v>
      </c>
      <c r="AP296">
        <v>5</v>
      </c>
      <c r="AQ296">
        <v>3</v>
      </c>
      <c r="AR296">
        <v>2494870</v>
      </c>
      <c r="AS296">
        <v>5796970</v>
      </c>
      <c r="AT296" t="s">
        <v>1683</v>
      </c>
      <c r="AU296">
        <v>1584865</v>
      </c>
      <c r="AV296">
        <v>5235337</v>
      </c>
      <c r="AW296" t="s">
        <v>1684</v>
      </c>
      <c r="AX296" t="s">
        <v>1685</v>
      </c>
      <c r="AY296">
        <v>26970</v>
      </c>
      <c r="AZ296" t="s">
        <v>85</v>
      </c>
      <c r="BA296">
        <v>-16.53</v>
      </c>
      <c r="BB296" t="s">
        <v>97</v>
      </c>
    </row>
    <row r="297" spans="1:54" x14ac:dyDescent="0.2">
      <c r="A297" t="s">
        <v>1686</v>
      </c>
      <c r="B297" t="s">
        <v>70</v>
      </c>
      <c r="C297" t="s">
        <v>71</v>
      </c>
      <c r="D297" t="s">
        <v>99</v>
      </c>
      <c r="E297" t="s">
        <v>100</v>
      </c>
      <c r="F297" t="s">
        <v>1227</v>
      </c>
      <c r="G297" t="s">
        <v>1687</v>
      </c>
      <c r="H297" t="s">
        <v>1688</v>
      </c>
      <c r="I297">
        <v>96.9</v>
      </c>
      <c r="J297">
        <v>200</v>
      </c>
      <c r="K297" s="1">
        <v>37693</v>
      </c>
      <c r="L297" t="s">
        <v>104</v>
      </c>
      <c r="M297" t="s">
        <v>105</v>
      </c>
      <c r="N297" t="s">
        <v>78</v>
      </c>
      <c r="P297" t="s">
        <v>79</v>
      </c>
      <c r="R297" t="s">
        <v>80</v>
      </c>
      <c r="S297" t="s">
        <v>81</v>
      </c>
      <c r="T297">
        <v>3</v>
      </c>
      <c r="U297">
        <v>95.6</v>
      </c>
      <c r="V297" t="s">
        <v>77</v>
      </c>
      <c r="W297" t="s">
        <v>77</v>
      </c>
      <c r="X297">
        <v>96.6</v>
      </c>
      <c r="Y297" t="s">
        <v>77</v>
      </c>
      <c r="Z297" t="s">
        <v>77</v>
      </c>
      <c r="AA297">
        <v>1</v>
      </c>
      <c r="AB297">
        <v>81.010000000000005</v>
      </c>
      <c r="AC297">
        <v>-1</v>
      </c>
      <c r="AD297">
        <v>-1.53</v>
      </c>
      <c r="AE297">
        <v>-1.53</v>
      </c>
      <c r="AF297" s="2">
        <v>39560.576388888891</v>
      </c>
      <c r="AG297" s="2">
        <v>39560.576388888891</v>
      </c>
      <c r="AH297">
        <v>12.9</v>
      </c>
      <c r="AI297">
        <v>2.5761120000000002</v>
      </c>
      <c r="AJ297">
        <v>83.83</v>
      </c>
      <c r="AK297">
        <v>10</v>
      </c>
      <c r="AL297">
        <v>3.073E-2</v>
      </c>
      <c r="AM297">
        <v>0</v>
      </c>
      <c r="AN297">
        <v>0</v>
      </c>
      <c r="AO297">
        <v>0</v>
      </c>
      <c r="AP297">
        <v>1</v>
      </c>
      <c r="AQ297">
        <v>2</v>
      </c>
      <c r="AR297">
        <v>2492086</v>
      </c>
      <c r="AS297">
        <v>5797946</v>
      </c>
      <c r="AT297" t="s">
        <v>1689</v>
      </c>
      <c r="AU297">
        <v>1582082</v>
      </c>
      <c r="AV297">
        <v>5236313</v>
      </c>
      <c r="AW297" t="s">
        <v>1690</v>
      </c>
      <c r="AX297" t="s">
        <v>1691</v>
      </c>
      <c r="AY297">
        <v>27063</v>
      </c>
      <c r="AZ297" t="s">
        <v>85</v>
      </c>
      <c r="BA297">
        <v>-1.07</v>
      </c>
      <c r="BB297" t="s">
        <v>97</v>
      </c>
    </row>
    <row r="298" spans="1:54" x14ac:dyDescent="0.2">
      <c r="A298" t="s">
        <v>1692</v>
      </c>
      <c r="B298" t="s">
        <v>70</v>
      </c>
      <c r="C298" t="s">
        <v>71</v>
      </c>
      <c r="D298" t="s">
        <v>99</v>
      </c>
      <c r="E298" t="s">
        <v>100</v>
      </c>
      <c r="F298" t="s">
        <v>123</v>
      </c>
      <c r="G298" t="s">
        <v>1693</v>
      </c>
      <c r="H298" t="s">
        <v>1694</v>
      </c>
      <c r="I298">
        <v>157.5</v>
      </c>
      <c r="J298">
        <v>150</v>
      </c>
      <c r="K298" s="1">
        <v>37763</v>
      </c>
      <c r="L298" t="s">
        <v>104</v>
      </c>
      <c r="M298" t="s">
        <v>105</v>
      </c>
      <c r="N298" t="s">
        <v>78</v>
      </c>
      <c r="P298" t="s">
        <v>79</v>
      </c>
      <c r="R298" t="s">
        <v>80</v>
      </c>
      <c r="S298" t="s">
        <v>81</v>
      </c>
      <c r="T298">
        <v>0</v>
      </c>
      <c r="U298">
        <v>155.41999999999999</v>
      </c>
      <c r="V298" t="s">
        <v>77</v>
      </c>
      <c r="W298" t="s">
        <v>77</v>
      </c>
      <c r="X298">
        <v>157.5</v>
      </c>
      <c r="Y298" t="s">
        <v>77</v>
      </c>
      <c r="Z298" t="s">
        <v>77</v>
      </c>
      <c r="AA298">
        <v>0</v>
      </c>
      <c r="AB298">
        <v>81.069999999999993</v>
      </c>
      <c r="AC298">
        <v>0</v>
      </c>
      <c r="AD298" t="s">
        <v>77</v>
      </c>
      <c r="AE298" t="s">
        <v>77</v>
      </c>
      <c r="AF298" t="s">
        <v>77</v>
      </c>
      <c r="AG298" t="s">
        <v>77</v>
      </c>
      <c r="AH298" t="s">
        <v>77</v>
      </c>
      <c r="AI298" t="s">
        <v>77</v>
      </c>
      <c r="AJ298" t="s">
        <v>77</v>
      </c>
      <c r="AK298">
        <v>38</v>
      </c>
      <c r="AL298" t="s">
        <v>77</v>
      </c>
      <c r="AM298">
        <v>0</v>
      </c>
      <c r="AN298">
        <v>0</v>
      </c>
      <c r="AO298">
        <v>0</v>
      </c>
      <c r="AP298">
        <v>0</v>
      </c>
      <c r="AQ298">
        <v>2</v>
      </c>
      <c r="AR298">
        <v>2492423</v>
      </c>
      <c r="AS298">
        <v>5797590</v>
      </c>
      <c r="AT298" t="s">
        <v>1695</v>
      </c>
      <c r="AU298">
        <v>1582419</v>
      </c>
      <c r="AV298">
        <v>5235957</v>
      </c>
      <c r="AW298" t="s">
        <v>1696</v>
      </c>
      <c r="AX298" t="s">
        <v>1697</v>
      </c>
      <c r="AY298">
        <v>27064</v>
      </c>
      <c r="AZ298" t="s">
        <v>85</v>
      </c>
      <c r="BA298" t="s">
        <v>77</v>
      </c>
      <c r="BB298" t="s">
        <v>121</v>
      </c>
    </row>
    <row r="299" spans="1:54" x14ac:dyDescent="0.2">
      <c r="A299" t="s">
        <v>1698</v>
      </c>
      <c r="B299" t="s">
        <v>70</v>
      </c>
      <c r="C299" t="s">
        <v>71</v>
      </c>
      <c r="D299" t="s">
        <v>99</v>
      </c>
      <c r="E299" t="s">
        <v>100</v>
      </c>
      <c r="F299" t="s">
        <v>101</v>
      </c>
      <c r="G299" t="s">
        <v>1699</v>
      </c>
      <c r="H299" t="s">
        <v>1700</v>
      </c>
      <c r="I299">
        <v>138</v>
      </c>
      <c r="J299">
        <v>200</v>
      </c>
      <c r="K299" s="1">
        <v>37292</v>
      </c>
      <c r="L299" t="s">
        <v>104</v>
      </c>
      <c r="M299" t="s">
        <v>105</v>
      </c>
      <c r="N299" t="s">
        <v>116</v>
      </c>
      <c r="O299" t="s">
        <v>117</v>
      </c>
      <c r="P299" t="s">
        <v>79</v>
      </c>
      <c r="R299" t="s">
        <v>80</v>
      </c>
      <c r="S299" t="s">
        <v>81</v>
      </c>
      <c r="T299">
        <v>0</v>
      </c>
      <c r="U299">
        <v>58.8</v>
      </c>
      <c r="V299">
        <v>126</v>
      </c>
      <c r="W299">
        <v>133.80000000000001</v>
      </c>
      <c r="X299">
        <v>72.5</v>
      </c>
      <c r="Y299">
        <v>127.5</v>
      </c>
      <c r="Z299">
        <v>138</v>
      </c>
      <c r="AA299">
        <v>17</v>
      </c>
      <c r="AB299">
        <v>106.26</v>
      </c>
      <c r="AC299">
        <v>-0.4</v>
      </c>
      <c r="AD299">
        <v>-29</v>
      </c>
      <c r="AE299">
        <v>-39.6</v>
      </c>
      <c r="AF299" s="2">
        <v>38308.541666666664</v>
      </c>
      <c r="AG299" s="1">
        <v>40336</v>
      </c>
      <c r="AH299">
        <v>-22.3</v>
      </c>
      <c r="AI299">
        <v>5.3037599999999996</v>
      </c>
      <c r="AJ299">
        <v>5.64</v>
      </c>
      <c r="AK299">
        <v>22</v>
      </c>
      <c r="AL299">
        <v>1.1765220000000001</v>
      </c>
      <c r="AM299">
        <v>0</v>
      </c>
      <c r="AN299">
        <v>0</v>
      </c>
      <c r="AO299">
        <v>0</v>
      </c>
      <c r="AP299">
        <v>3</v>
      </c>
      <c r="AQ299">
        <v>3</v>
      </c>
      <c r="AR299">
        <v>2487600</v>
      </c>
      <c r="AS299">
        <v>5795630</v>
      </c>
      <c r="AT299" t="s">
        <v>1701</v>
      </c>
      <c r="AU299">
        <v>1577598</v>
      </c>
      <c r="AV299">
        <v>5233998</v>
      </c>
      <c r="AW299" t="s">
        <v>1702</v>
      </c>
      <c r="AX299" t="s">
        <v>1703</v>
      </c>
      <c r="AY299">
        <v>27132</v>
      </c>
      <c r="AZ299" t="s">
        <v>85</v>
      </c>
      <c r="BA299">
        <v>-39.74</v>
      </c>
      <c r="BB299" t="s">
        <v>97</v>
      </c>
    </row>
    <row r="300" spans="1:54" x14ac:dyDescent="0.2">
      <c r="A300" t="s">
        <v>1704</v>
      </c>
      <c r="B300" t="s">
        <v>70</v>
      </c>
      <c r="C300" t="s">
        <v>71</v>
      </c>
      <c r="D300" t="s">
        <v>99</v>
      </c>
      <c r="E300" t="s">
        <v>100</v>
      </c>
      <c r="F300" t="s">
        <v>222</v>
      </c>
      <c r="G300" t="s">
        <v>1705</v>
      </c>
      <c r="H300" t="s">
        <v>1655</v>
      </c>
      <c r="I300">
        <v>122.5</v>
      </c>
      <c r="J300">
        <v>200</v>
      </c>
      <c r="K300" s="1">
        <v>38188</v>
      </c>
      <c r="L300" t="s">
        <v>104</v>
      </c>
      <c r="M300" t="s">
        <v>105</v>
      </c>
      <c r="N300" t="s">
        <v>78</v>
      </c>
      <c r="P300" t="s">
        <v>79</v>
      </c>
      <c r="R300" t="s">
        <v>80</v>
      </c>
      <c r="S300" t="s">
        <v>81</v>
      </c>
      <c r="T300">
        <v>0</v>
      </c>
      <c r="U300">
        <v>116.5</v>
      </c>
      <c r="V300" t="s">
        <v>77</v>
      </c>
      <c r="W300" t="s">
        <v>77</v>
      </c>
      <c r="X300">
        <v>122.5</v>
      </c>
      <c r="Y300" t="s">
        <v>77</v>
      </c>
      <c r="Z300" t="s">
        <v>77</v>
      </c>
      <c r="AA300">
        <v>13</v>
      </c>
      <c r="AB300">
        <v>88.65</v>
      </c>
      <c r="AC300">
        <v>-0.4</v>
      </c>
      <c r="AD300">
        <v>-0.9</v>
      </c>
      <c r="AE300">
        <v>-21.6</v>
      </c>
      <c r="AF300" s="1">
        <v>38187</v>
      </c>
      <c r="AG300" s="2">
        <v>40331.53125</v>
      </c>
      <c r="AH300">
        <v>-7.1</v>
      </c>
      <c r="AI300">
        <v>23.033470000000001</v>
      </c>
      <c r="AJ300">
        <v>96.4</v>
      </c>
      <c r="AK300">
        <v>21</v>
      </c>
      <c r="AL300">
        <v>0.51194600000000001</v>
      </c>
      <c r="AM300">
        <v>0</v>
      </c>
      <c r="AN300">
        <v>1383</v>
      </c>
      <c r="AO300">
        <v>2</v>
      </c>
      <c r="AP300">
        <v>14</v>
      </c>
      <c r="AQ300">
        <v>2</v>
      </c>
      <c r="AR300">
        <v>2486602</v>
      </c>
      <c r="AS300">
        <v>5789989</v>
      </c>
      <c r="AT300" t="s">
        <v>1706</v>
      </c>
      <c r="AU300">
        <v>1576600</v>
      </c>
      <c r="AV300">
        <v>5228359</v>
      </c>
      <c r="AW300" t="s">
        <v>1707</v>
      </c>
      <c r="AX300" t="s">
        <v>1708</v>
      </c>
      <c r="AY300">
        <v>27247</v>
      </c>
      <c r="AZ300" t="s">
        <v>85</v>
      </c>
      <c r="BA300">
        <v>-0.9</v>
      </c>
      <c r="BB300" t="s">
        <v>97</v>
      </c>
    </row>
    <row r="301" spans="1:54" x14ac:dyDescent="0.2">
      <c r="A301" t="s">
        <v>1709</v>
      </c>
      <c r="B301" t="s">
        <v>70</v>
      </c>
      <c r="C301" t="s">
        <v>71</v>
      </c>
      <c r="D301" t="s">
        <v>99</v>
      </c>
      <c r="E301" t="s">
        <v>100</v>
      </c>
      <c r="F301" t="s">
        <v>101</v>
      </c>
      <c r="G301" t="s">
        <v>1710</v>
      </c>
      <c r="H301" t="s">
        <v>1711</v>
      </c>
      <c r="I301">
        <v>130</v>
      </c>
      <c r="J301">
        <v>200</v>
      </c>
      <c r="K301" s="1">
        <v>38261</v>
      </c>
      <c r="L301" t="s">
        <v>104</v>
      </c>
      <c r="M301" t="s">
        <v>105</v>
      </c>
      <c r="N301" t="s">
        <v>106</v>
      </c>
      <c r="O301" t="s">
        <v>107</v>
      </c>
      <c r="P301" t="s">
        <v>1612</v>
      </c>
      <c r="Q301" t="s">
        <v>1613</v>
      </c>
      <c r="R301" t="s">
        <v>80</v>
      </c>
      <c r="S301" t="s">
        <v>81</v>
      </c>
      <c r="T301">
        <v>3</v>
      </c>
      <c r="U301">
        <v>82.9</v>
      </c>
      <c r="V301">
        <v>84.4</v>
      </c>
      <c r="W301" t="s">
        <v>77</v>
      </c>
      <c r="X301">
        <v>84.4</v>
      </c>
      <c r="Y301">
        <v>87.4</v>
      </c>
      <c r="Z301" t="s">
        <v>77</v>
      </c>
      <c r="AA301">
        <v>50</v>
      </c>
      <c r="AB301">
        <v>76.81</v>
      </c>
      <c r="AC301">
        <v>-0.45</v>
      </c>
      <c r="AD301">
        <v>-11.6</v>
      </c>
      <c r="AE301">
        <v>-34.5</v>
      </c>
      <c r="AF301" s="2">
        <v>38492.583333333336</v>
      </c>
      <c r="AG301" s="1">
        <v>40332</v>
      </c>
      <c r="AH301">
        <v>-5.3</v>
      </c>
      <c r="AI301">
        <v>25.003440000000001</v>
      </c>
      <c r="AJ301">
        <v>25.1</v>
      </c>
      <c r="AK301">
        <v>13</v>
      </c>
      <c r="AL301">
        <v>1.502939</v>
      </c>
      <c r="AM301">
        <v>0</v>
      </c>
      <c r="AN301">
        <v>1779</v>
      </c>
      <c r="AO301">
        <v>2</v>
      </c>
      <c r="AP301">
        <v>16</v>
      </c>
      <c r="AQ301">
        <v>2</v>
      </c>
      <c r="AR301">
        <v>2488388</v>
      </c>
      <c r="AS301">
        <v>5791665</v>
      </c>
      <c r="AT301" t="s">
        <v>1712</v>
      </c>
      <c r="AU301">
        <v>1578385</v>
      </c>
      <c r="AV301">
        <v>5230034</v>
      </c>
      <c r="AW301" t="s">
        <v>1713</v>
      </c>
      <c r="AX301" t="s">
        <v>1714</v>
      </c>
      <c r="AY301">
        <v>27329</v>
      </c>
      <c r="AZ301" t="s">
        <v>85</v>
      </c>
      <c r="BA301">
        <v>-15.8</v>
      </c>
      <c r="BB301" t="s">
        <v>97</v>
      </c>
    </row>
    <row r="302" spans="1:54" x14ac:dyDescent="0.2">
      <c r="A302" t="s">
        <v>1715</v>
      </c>
      <c r="B302" t="s">
        <v>70</v>
      </c>
      <c r="C302" t="s">
        <v>71</v>
      </c>
      <c r="D302" t="s">
        <v>99</v>
      </c>
      <c r="E302" t="s">
        <v>100</v>
      </c>
      <c r="F302" t="s">
        <v>101</v>
      </c>
      <c r="G302" t="s">
        <v>1710</v>
      </c>
      <c r="H302" t="s">
        <v>1711</v>
      </c>
      <c r="I302">
        <v>91</v>
      </c>
      <c r="J302">
        <v>200</v>
      </c>
      <c r="K302" s="1">
        <v>38524</v>
      </c>
      <c r="L302" t="s">
        <v>104</v>
      </c>
      <c r="M302" t="s">
        <v>105</v>
      </c>
      <c r="N302" t="s">
        <v>78</v>
      </c>
      <c r="P302" t="s">
        <v>1612</v>
      </c>
      <c r="Q302" t="s">
        <v>1613</v>
      </c>
      <c r="R302" t="s">
        <v>80</v>
      </c>
      <c r="S302" t="s">
        <v>81</v>
      </c>
      <c r="T302">
        <v>0</v>
      </c>
      <c r="U302">
        <v>86.4</v>
      </c>
      <c r="V302">
        <v>88</v>
      </c>
      <c r="W302" t="s">
        <v>77</v>
      </c>
      <c r="X302">
        <v>88</v>
      </c>
      <c r="Y302">
        <v>91</v>
      </c>
      <c r="Z302" t="s">
        <v>77</v>
      </c>
      <c r="AA302">
        <v>45</v>
      </c>
      <c r="AB302">
        <v>91.49</v>
      </c>
      <c r="AC302">
        <v>-0.45</v>
      </c>
      <c r="AD302">
        <v>-10</v>
      </c>
      <c r="AE302">
        <v>-24</v>
      </c>
      <c r="AF302" s="1">
        <v>38525</v>
      </c>
      <c r="AG302" s="1">
        <v>40332</v>
      </c>
      <c r="AH302">
        <v>-7.5</v>
      </c>
      <c r="AI302">
        <v>29.6</v>
      </c>
      <c r="AJ302">
        <v>59.7</v>
      </c>
      <c r="AK302">
        <v>8</v>
      </c>
      <c r="AL302">
        <v>0.3125</v>
      </c>
      <c r="AM302">
        <v>0</v>
      </c>
      <c r="AN302">
        <v>1912</v>
      </c>
      <c r="AO302">
        <v>3</v>
      </c>
      <c r="AP302">
        <v>15</v>
      </c>
      <c r="AQ302">
        <v>2</v>
      </c>
      <c r="AR302">
        <v>2486819</v>
      </c>
      <c r="AS302">
        <v>5791357</v>
      </c>
      <c r="AT302" t="s">
        <v>1716</v>
      </c>
      <c r="AU302">
        <v>1576817</v>
      </c>
      <c r="AV302">
        <v>5229726</v>
      </c>
      <c r="AW302" t="s">
        <v>1717</v>
      </c>
      <c r="AX302" t="s">
        <v>1718</v>
      </c>
      <c r="AY302">
        <v>27330</v>
      </c>
      <c r="AZ302" t="s">
        <v>85</v>
      </c>
      <c r="BA302">
        <v>-10.199999999999999</v>
      </c>
      <c r="BB302" t="s">
        <v>97</v>
      </c>
    </row>
    <row r="303" spans="1:54" x14ac:dyDescent="0.2">
      <c r="A303" t="s">
        <v>1719</v>
      </c>
      <c r="B303" t="s">
        <v>70</v>
      </c>
      <c r="C303" t="s">
        <v>71</v>
      </c>
      <c r="D303" t="s">
        <v>87</v>
      </c>
      <c r="E303" t="s">
        <v>88</v>
      </c>
      <c r="F303" t="s">
        <v>74</v>
      </c>
      <c r="G303" t="s">
        <v>1238</v>
      </c>
      <c r="H303" t="s">
        <v>1720</v>
      </c>
      <c r="I303">
        <v>95.5</v>
      </c>
      <c r="J303" t="s">
        <v>77</v>
      </c>
      <c r="K303" t="s">
        <v>77</v>
      </c>
      <c r="L303" t="s">
        <v>104</v>
      </c>
      <c r="M303" t="s">
        <v>105</v>
      </c>
      <c r="N303" t="s">
        <v>78</v>
      </c>
      <c r="P303" t="s">
        <v>79</v>
      </c>
      <c r="R303" t="s">
        <v>80</v>
      </c>
      <c r="S303" t="s">
        <v>81</v>
      </c>
      <c r="T303">
        <v>0</v>
      </c>
      <c r="U303" t="s">
        <v>77</v>
      </c>
      <c r="V303" t="s">
        <v>77</v>
      </c>
      <c r="W303" t="s">
        <v>77</v>
      </c>
      <c r="X303" t="s">
        <v>77</v>
      </c>
      <c r="Y303" t="s">
        <v>77</v>
      </c>
      <c r="Z303" t="s">
        <v>77</v>
      </c>
      <c r="AA303">
        <v>0</v>
      </c>
      <c r="AB303">
        <v>60.53</v>
      </c>
      <c r="AC303">
        <v>0</v>
      </c>
      <c r="AD303" t="s">
        <v>77</v>
      </c>
      <c r="AE303" t="s">
        <v>77</v>
      </c>
      <c r="AF303" t="s">
        <v>77</v>
      </c>
      <c r="AG303" t="s">
        <v>77</v>
      </c>
      <c r="AH303" t="s">
        <v>77</v>
      </c>
      <c r="AI303" t="s">
        <v>77</v>
      </c>
      <c r="AJ303" t="s">
        <v>77</v>
      </c>
      <c r="AK303">
        <v>36</v>
      </c>
      <c r="AL303" t="s">
        <v>77</v>
      </c>
      <c r="AM303">
        <v>0</v>
      </c>
      <c r="AN303">
        <v>0</v>
      </c>
      <c r="AO303">
        <v>0</v>
      </c>
      <c r="AP303">
        <v>0</v>
      </c>
      <c r="AQ303">
        <v>4</v>
      </c>
      <c r="AR303">
        <v>2492460</v>
      </c>
      <c r="AS303">
        <v>5795400</v>
      </c>
      <c r="AT303" t="s">
        <v>1721</v>
      </c>
      <c r="AU303">
        <v>1582456</v>
      </c>
      <c r="AV303">
        <v>5233767</v>
      </c>
      <c r="AW303" t="s">
        <v>1722</v>
      </c>
      <c r="AX303" t="s">
        <v>1723</v>
      </c>
      <c r="AY303">
        <v>27537</v>
      </c>
      <c r="AZ303" t="s">
        <v>85</v>
      </c>
      <c r="BA303" t="s">
        <v>77</v>
      </c>
      <c r="BB303" t="s">
        <v>97</v>
      </c>
    </row>
    <row r="304" spans="1:54" x14ac:dyDescent="0.2">
      <c r="A304" t="s">
        <v>1724</v>
      </c>
      <c r="B304" t="s">
        <v>70</v>
      </c>
      <c r="C304" t="s">
        <v>71</v>
      </c>
      <c r="D304" t="s">
        <v>166</v>
      </c>
      <c r="E304" t="s">
        <v>167</v>
      </c>
      <c r="F304" t="s">
        <v>74</v>
      </c>
      <c r="G304" t="s">
        <v>1238</v>
      </c>
      <c r="H304" t="s">
        <v>1720</v>
      </c>
      <c r="I304">
        <v>70</v>
      </c>
      <c r="J304">
        <v>200</v>
      </c>
      <c r="K304" t="s">
        <v>77</v>
      </c>
      <c r="L304" t="s">
        <v>104</v>
      </c>
      <c r="M304" t="s">
        <v>105</v>
      </c>
      <c r="N304" t="s">
        <v>78</v>
      </c>
      <c r="P304" t="s">
        <v>79</v>
      </c>
      <c r="R304" t="s">
        <v>80</v>
      </c>
      <c r="S304" t="s">
        <v>81</v>
      </c>
      <c r="T304">
        <v>0</v>
      </c>
      <c r="U304" t="s">
        <v>77</v>
      </c>
      <c r="V304" t="s">
        <v>77</v>
      </c>
      <c r="W304" t="s">
        <v>77</v>
      </c>
      <c r="X304" t="s">
        <v>77</v>
      </c>
      <c r="Y304" t="s">
        <v>77</v>
      </c>
      <c r="Z304" t="s">
        <v>77</v>
      </c>
      <c r="AA304">
        <v>0</v>
      </c>
      <c r="AB304" t="s">
        <v>77</v>
      </c>
      <c r="AC304">
        <v>0</v>
      </c>
      <c r="AD304" t="s">
        <v>77</v>
      </c>
      <c r="AE304" t="s">
        <v>77</v>
      </c>
      <c r="AF304" t="s">
        <v>77</v>
      </c>
      <c r="AG304" t="s">
        <v>77</v>
      </c>
      <c r="AH304" t="s">
        <v>77</v>
      </c>
      <c r="AI304" t="s">
        <v>77</v>
      </c>
      <c r="AJ304" t="s">
        <v>77</v>
      </c>
      <c r="AK304">
        <v>0</v>
      </c>
      <c r="AL304" t="s">
        <v>77</v>
      </c>
      <c r="AM304">
        <v>0</v>
      </c>
      <c r="AN304">
        <v>0</v>
      </c>
      <c r="AO304">
        <v>0</v>
      </c>
      <c r="AP304">
        <v>0</v>
      </c>
      <c r="AQ304">
        <v>5</v>
      </c>
      <c r="AR304">
        <v>2492430</v>
      </c>
      <c r="AS304">
        <v>5795070</v>
      </c>
      <c r="AT304" t="s">
        <v>1725</v>
      </c>
      <c r="AU304">
        <v>1582426</v>
      </c>
      <c r="AV304">
        <v>5233438</v>
      </c>
      <c r="AW304" t="s">
        <v>1726</v>
      </c>
      <c r="AX304" t="s">
        <v>1727</v>
      </c>
      <c r="AY304">
        <v>27538</v>
      </c>
      <c r="AZ304" t="s">
        <v>85</v>
      </c>
      <c r="BA304" t="s">
        <v>77</v>
      </c>
      <c r="BB304" t="s">
        <v>97</v>
      </c>
    </row>
    <row r="305" spans="1:54" x14ac:dyDescent="0.2">
      <c r="A305" t="s">
        <v>1728</v>
      </c>
      <c r="B305" t="s">
        <v>70</v>
      </c>
      <c r="C305" t="s">
        <v>71</v>
      </c>
      <c r="D305" t="s">
        <v>166</v>
      </c>
      <c r="E305" t="s">
        <v>167</v>
      </c>
      <c r="F305" t="s">
        <v>74</v>
      </c>
      <c r="G305" t="s">
        <v>1238</v>
      </c>
      <c r="H305" t="s">
        <v>1720</v>
      </c>
      <c r="I305">
        <v>70</v>
      </c>
      <c r="J305">
        <v>200</v>
      </c>
      <c r="K305" t="s">
        <v>77</v>
      </c>
      <c r="L305" t="s">
        <v>104</v>
      </c>
      <c r="M305" t="s">
        <v>105</v>
      </c>
      <c r="N305" t="s">
        <v>78</v>
      </c>
      <c r="P305" t="s">
        <v>79</v>
      </c>
      <c r="R305" t="s">
        <v>80</v>
      </c>
      <c r="S305" t="s">
        <v>81</v>
      </c>
      <c r="T305">
        <v>0</v>
      </c>
      <c r="U305" t="s">
        <v>77</v>
      </c>
      <c r="V305" t="s">
        <v>77</v>
      </c>
      <c r="W305" t="s">
        <v>77</v>
      </c>
      <c r="X305" t="s">
        <v>77</v>
      </c>
      <c r="Y305" t="s">
        <v>77</v>
      </c>
      <c r="Z305" t="s">
        <v>77</v>
      </c>
      <c r="AA305">
        <v>0</v>
      </c>
      <c r="AB305" t="s">
        <v>77</v>
      </c>
      <c r="AC305">
        <v>0</v>
      </c>
      <c r="AD305" t="s">
        <v>77</v>
      </c>
      <c r="AE305" t="s">
        <v>77</v>
      </c>
      <c r="AF305" t="s">
        <v>77</v>
      </c>
      <c r="AG305" t="s">
        <v>77</v>
      </c>
      <c r="AH305" t="s">
        <v>77</v>
      </c>
      <c r="AI305" t="s">
        <v>77</v>
      </c>
      <c r="AJ305" t="s">
        <v>77</v>
      </c>
      <c r="AK305">
        <v>0</v>
      </c>
      <c r="AL305" t="s">
        <v>77</v>
      </c>
      <c r="AM305">
        <v>0</v>
      </c>
      <c r="AN305">
        <v>0</v>
      </c>
      <c r="AO305">
        <v>0</v>
      </c>
      <c r="AP305">
        <v>0</v>
      </c>
      <c r="AQ305">
        <v>5</v>
      </c>
      <c r="AR305">
        <v>2492490</v>
      </c>
      <c r="AS305">
        <v>5794580</v>
      </c>
      <c r="AT305" t="s">
        <v>1729</v>
      </c>
      <c r="AU305">
        <v>1582486</v>
      </c>
      <c r="AV305">
        <v>5232948</v>
      </c>
      <c r="AW305" t="s">
        <v>1730</v>
      </c>
      <c r="AX305" t="s">
        <v>1731</v>
      </c>
      <c r="AY305">
        <v>27539</v>
      </c>
      <c r="AZ305" t="s">
        <v>85</v>
      </c>
      <c r="BA305" t="s">
        <v>77</v>
      </c>
      <c r="BB305" t="s">
        <v>97</v>
      </c>
    </row>
    <row r="306" spans="1:54" x14ac:dyDescent="0.2">
      <c r="A306" t="s">
        <v>1732</v>
      </c>
      <c r="B306" t="s">
        <v>70</v>
      </c>
      <c r="C306" t="s">
        <v>71</v>
      </c>
      <c r="D306" t="s">
        <v>166</v>
      </c>
      <c r="E306" t="s">
        <v>167</v>
      </c>
      <c r="F306" t="s">
        <v>74</v>
      </c>
      <c r="G306" t="s">
        <v>1733</v>
      </c>
      <c r="H306" t="s">
        <v>1734</v>
      </c>
      <c r="I306">
        <v>10</v>
      </c>
      <c r="J306">
        <v>150</v>
      </c>
      <c r="K306" t="s">
        <v>77</v>
      </c>
      <c r="L306" t="s">
        <v>104</v>
      </c>
      <c r="M306" t="s">
        <v>105</v>
      </c>
      <c r="N306" t="s">
        <v>78</v>
      </c>
      <c r="P306" t="s">
        <v>79</v>
      </c>
      <c r="R306" t="s">
        <v>80</v>
      </c>
      <c r="S306" t="s">
        <v>81</v>
      </c>
      <c r="T306">
        <v>0</v>
      </c>
      <c r="U306" t="s">
        <v>77</v>
      </c>
      <c r="V306" t="s">
        <v>77</v>
      </c>
      <c r="W306" t="s">
        <v>77</v>
      </c>
      <c r="X306" t="s">
        <v>77</v>
      </c>
      <c r="Y306" t="s">
        <v>77</v>
      </c>
      <c r="Z306" t="s">
        <v>77</v>
      </c>
      <c r="AA306">
        <v>0</v>
      </c>
      <c r="AB306" t="s">
        <v>77</v>
      </c>
      <c r="AC306">
        <v>0</v>
      </c>
      <c r="AD306" t="s">
        <v>77</v>
      </c>
      <c r="AE306" t="s">
        <v>77</v>
      </c>
      <c r="AF306" t="s">
        <v>77</v>
      </c>
      <c r="AG306" t="s">
        <v>77</v>
      </c>
      <c r="AH306">
        <v>-16.5</v>
      </c>
      <c r="AI306" t="s">
        <v>77</v>
      </c>
      <c r="AJ306" t="s">
        <v>77</v>
      </c>
      <c r="AK306">
        <v>0</v>
      </c>
      <c r="AL306" t="s">
        <v>77</v>
      </c>
      <c r="AM306">
        <v>0</v>
      </c>
      <c r="AN306">
        <v>0</v>
      </c>
      <c r="AO306">
        <v>0</v>
      </c>
      <c r="AP306">
        <v>0</v>
      </c>
      <c r="AQ306">
        <v>5</v>
      </c>
      <c r="AR306">
        <v>2488710</v>
      </c>
      <c r="AS306">
        <v>5795450</v>
      </c>
      <c r="AT306" t="s">
        <v>1735</v>
      </c>
      <c r="AU306">
        <v>1578707</v>
      </c>
      <c r="AV306">
        <v>5233818</v>
      </c>
      <c r="AW306" t="s">
        <v>1736</v>
      </c>
      <c r="AX306" t="s">
        <v>1737</v>
      </c>
      <c r="AY306">
        <v>27678</v>
      </c>
      <c r="AZ306" t="s">
        <v>85</v>
      </c>
      <c r="BA306" t="s">
        <v>77</v>
      </c>
      <c r="BB306" t="s">
        <v>1626</v>
      </c>
    </row>
    <row r="307" spans="1:54" x14ac:dyDescent="0.2">
      <c r="A307" t="s">
        <v>1738</v>
      </c>
      <c r="B307" t="s">
        <v>70</v>
      </c>
      <c r="C307" t="s">
        <v>71</v>
      </c>
      <c r="D307" t="s">
        <v>99</v>
      </c>
      <c r="E307" t="s">
        <v>100</v>
      </c>
      <c r="F307" t="s">
        <v>222</v>
      </c>
      <c r="G307" t="s">
        <v>1661</v>
      </c>
      <c r="H307" t="s">
        <v>1662</v>
      </c>
      <c r="I307">
        <v>131.28</v>
      </c>
      <c r="J307">
        <v>200</v>
      </c>
      <c r="K307" s="1">
        <v>37660</v>
      </c>
      <c r="L307" t="s">
        <v>104</v>
      </c>
      <c r="M307" t="s">
        <v>105</v>
      </c>
      <c r="N307" t="s">
        <v>106</v>
      </c>
      <c r="O307" t="s">
        <v>107</v>
      </c>
      <c r="P307" t="s">
        <v>108</v>
      </c>
      <c r="Q307" t="s">
        <v>109</v>
      </c>
      <c r="R307" t="s">
        <v>80</v>
      </c>
      <c r="S307" t="s">
        <v>81</v>
      </c>
      <c r="T307">
        <v>0</v>
      </c>
      <c r="U307">
        <v>68</v>
      </c>
      <c r="V307">
        <v>98.5</v>
      </c>
      <c r="W307">
        <v>118.5</v>
      </c>
      <c r="X307">
        <v>70.599999999999994</v>
      </c>
      <c r="Y307">
        <v>110.5</v>
      </c>
      <c r="Z307">
        <v>129</v>
      </c>
      <c r="AA307">
        <v>125</v>
      </c>
      <c r="AB307">
        <v>90.22</v>
      </c>
      <c r="AC307">
        <v>-0.4</v>
      </c>
      <c r="AD307">
        <v>-2.11</v>
      </c>
      <c r="AE307">
        <v>-23.65</v>
      </c>
      <c r="AF307" s="2">
        <v>37804.402777777781</v>
      </c>
      <c r="AG307" s="2">
        <v>42439.572916666664</v>
      </c>
      <c r="AH307">
        <v>-8.4</v>
      </c>
      <c r="AI307">
        <v>16.3</v>
      </c>
      <c r="AJ307">
        <v>59</v>
      </c>
      <c r="AK307">
        <v>32</v>
      </c>
      <c r="AL307">
        <v>0.27206000000000002</v>
      </c>
      <c r="AM307">
        <v>0</v>
      </c>
      <c r="AN307">
        <v>804</v>
      </c>
      <c r="AO307">
        <v>1</v>
      </c>
      <c r="AP307">
        <v>3</v>
      </c>
      <c r="AQ307">
        <v>1</v>
      </c>
      <c r="AR307">
        <v>2486306</v>
      </c>
      <c r="AS307">
        <v>5790181</v>
      </c>
      <c r="AT307" t="s">
        <v>1739</v>
      </c>
      <c r="AU307">
        <v>1576304</v>
      </c>
      <c r="AV307">
        <v>5228551</v>
      </c>
      <c r="AW307" t="s">
        <v>1740</v>
      </c>
      <c r="AX307" t="s">
        <v>1741</v>
      </c>
      <c r="AY307">
        <v>27755</v>
      </c>
      <c r="AZ307" t="s">
        <v>85</v>
      </c>
      <c r="BA307">
        <v>-3.63</v>
      </c>
      <c r="BB307" t="s">
        <v>97</v>
      </c>
    </row>
    <row r="308" spans="1:54" x14ac:dyDescent="0.2">
      <c r="A308" t="s">
        <v>1742</v>
      </c>
      <c r="B308" t="s">
        <v>70</v>
      </c>
      <c r="C308" t="s">
        <v>71</v>
      </c>
      <c r="D308" t="s">
        <v>99</v>
      </c>
      <c r="E308" t="s">
        <v>100</v>
      </c>
      <c r="F308" t="s">
        <v>123</v>
      </c>
      <c r="G308" t="s">
        <v>1238</v>
      </c>
      <c r="H308" t="s">
        <v>1743</v>
      </c>
      <c r="I308">
        <v>25.8</v>
      </c>
      <c r="J308">
        <v>150</v>
      </c>
      <c r="K308" s="1">
        <v>37852</v>
      </c>
      <c r="L308" t="s">
        <v>104</v>
      </c>
      <c r="M308" t="s">
        <v>105</v>
      </c>
      <c r="N308" t="s">
        <v>318</v>
      </c>
      <c r="O308" t="s">
        <v>319</v>
      </c>
      <c r="P308" t="s">
        <v>79</v>
      </c>
      <c r="R308" t="s">
        <v>80</v>
      </c>
      <c r="S308" t="s">
        <v>81</v>
      </c>
      <c r="T308">
        <v>0</v>
      </c>
      <c r="U308">
        <v>24.3</v>
      </c>
      <c r="V308" t="s">
        <v>77</v>
      </c>
      <c r="W308" t="s">
        <v>77</v>
      </c>
      <c r="X308">
        <v>25.8</v>
      </c>
      <c r="Y308" t="s">
        <v>77</v>
      </c>
      <c r="Z308" t="s">
        <v>77</v>
      </c>
      <c r="AA308">
        <v>0</v>
      </c>
      <c r="AB308">
        <v>60.16</v>
      </c>
      <c r="AC308">
        <v>-0.3</v>
      </c>
      <c r="AD308" t="s">
        <v>77</v>
      </c>
      <c r="AE308" t="s">
        <v>77</v>
      </c>
      <c r="AF308" t="s">
        <v>77</v>
      </c>
      <c r="AG308" t="s">
        <v>77</v>
      </c>
      <c r="AH308" t="s">
        <v>77</v>
      </c>
      <c r="AI308">
        <v>3.0307200000000001</v>
      </c>
      <c r="AJ308">
        <v>2.4</v>
      </c>
      <c r="AK308">
        <v>9</v>
      </c>
      <c r="AL308">
        <v>1.2627999999999999</v>
      </c>
      <c r="AM308">
        <v>0</v>
      </c>
      <c r="AN308">
        <v>0</v>
      </c>
      <c r="AO308">
        <v>0</v>
      </c>
      <c r="AP308">
        <v>1</v>
      </c>
      <c r="AQ308">
        <v>4</v>
      </c>
      <c r="AR308">
        <v>2493080</v>
      </c>
      <c r="AS308">
        <v>5795670</v>
      </c>
      <c r="AT308" t="s">
        <v>1744</v>
      </c>
      <c r="AU308">
        <v>1583076</v>
      </c>
      <c r="AV308">
        <v>5234037</v>
      </c>
      <c r="AW308" t="s">
        <v>1745</v>
      </c>
      <c r="AX308" t="s">
        <v>1746</v>
      </c>
      <c r="AY308">
        <v>28081</v>
      </c>
      <c r="AZ308" t="s">
        <v>85</v>
      </c>
      <c r="BA308">
        <v>-4.4000000000000004</v>
      </c>
      <c r="BB308" t="s">
        <v>97</v>
      </c>
    </row>
    <row r="309" spans="1:54" x14ac:dyDescent="0.2">
      <c r="A309" t="s">
        <v>1747</v>
      </c>
      <c r="B309" t="s">
        <v>70</v>
      </c>
      <c r="C309" t="s">
        <v>71</v>
      </c>
      <c r="D309" t="s">
        <v>99</v>
      </c>
      <c r="E309" t="s">
        <v>100</v>
      </c>
      <c r="F309" t="s">
        <v>1748</v>
      </c>
      <c r="G309" t="s">
        <v>1749</v>
      </c>
      <c r="H309" t="s">
        <v>1750</v>
      </c>
      <c r="I309">
        <v>75</v>
      </c>
      <c r="J309">
        <v>150</v>
      </c>
      <c r="K309" s="1">
        <v>38513</v>
      </c>
      <c r="L309" t="s">
        <v>104</v>
      </c>
      <c r="M309" t="s">
        <v>105</v>
      </c>
      <c r="N309" t="s">
        <v>78</v>
      </c>
      <c r="P309" t="s">
        <v>79</v>
      </c>
      <c r="R309" t="s">
        <v>80</v>
      </c>
      <c r="S309" t="s">
        <v>81</v>
      </c>
      <c r="T309">
        <v>0</v>
      </c>
      <c r="U309">
        <v>67</v>
      </c>
      <c r="V309" t="s">
        <v>77</v>
      </c>
      <c r="W309" t="s">
        <v>77</v>
      </c>
      <c r="X309">
        <v>73</v>
      </c>
      <c r="Y309" t="s">
        <v>77</v>
      </c>
      <c r="Z309" t="s">
        <v>77</v>
      </c>
      <c r="AA309">
        <v>1</v>
      </c>
      <c r="AB309">
        <v>91.76</v>
      </c>
      <c r="AC309">
        <v>0</v>
      </c>
      <c r="AD309">
        <v>-6.3</v>
      </c>
      <c r="AE309">
        <v>-6.3</v>
      </c>
      <c r="AF309" s="1">
        <v>38939</v>
      </c>
      <c r="AG309" s="1">
        <v>38939</v>
      </c>
      <c r="AH309">
        <v>-7.5</v>
      </c>
      <c r="AI309">
        <v>4.5</v>
      </c>
      <c r="AJ309">
        <v>33.76</v>
      </c>
      <c r="AK309">
        <v>15</v>
      </c>
      <c r="AL309">
        <v>0.16759299999999999</v>
      </c>
      <c r="AM309">
        <v>0</v>
      </c>
      <c r="AN309">
        <v>0</v>
      </c>
      <c r="AO309">
        <v>2</v>
      </c>
      <c r="AP309">
        <v>4</v>
      </c>
      <c r="AQ309">
        <v>4</v>
      </c>
      <c r="AR309">
        <v>2485770</v>
      </c>
      <c r="AS309">
        <v>5789660</v>
      </c>
      <c r="AT309" t="s">
        <v>1751</v>
      </c>
      <c r="AU309">
        <v>1575768</v>
      </c>
      <c r="AV309">
        <v>5228030</v>
      </c>
      <c r="AW309" t="s">
        <v>1752</v>
      </c>
      <c r="AX309" t="s">
        <v>1753</v>
      </c>
      <c r="AY309">
        <v>28354</v>
      </c>
      <c r="AZ309" t="s">
        <v>85</v>
      </c>
      <c r="BA309">
        <v>-7.75</v>
      </c>
      <c r="BB309" t="s">
        <v>97</v>
      </c>
    </row>
    <row r="310" spans="1:54" x14ac:dyDescent="0.2">
      <c r="A310" t="s">
        <v>1754</v>
      </c>
      <c r="B310" t="s">
        <v>70</v>
      </c>
      <c r="C310" t="s">
        <v>71</v>
      </c>
      <c r="D310" t="s">
        <v>87</v>
      </c>
      <c r="E310" t="s">
        <v>88</v>
      </c>
      <c r="F310" t="s">
        <v>74</v>
      </c>
      <c r="G310" t="s">
        <v>1238</v>
      </c>
      <c r="H310" t="s">
        <v>1755</v>
      </c>
      <c r="I310">
        <v>65.400000000000006</v>
      </c>
      <c r="J310" t="s">
        <v>77</v>
      </c>
      <c r="K310" s="1">
        <v>37750</v>
      </c>
      <c r="L310" t="s">
        <v>78</v>
      </c>
      <c r="N310" t="s">
        <v>78</v>
      </c>
      <c r="P310" t="s">
        <v>79</v>
      </c>
      <c r="R310" t="s">
        <v>80</v>
      </c>
      <c r="S310" t="s">
        <v>81</v>
      </c>
      <c r="T310">
        <v>0</v>
      </c>
      <c r="U310" t="s">
        <v>77</v>
      </c>
      <c r="V310" t="s">
        <v>77</v>
      </c>
      <c r="W310" t="s">
        <v>77</v>
      </c>
      <c r="X310" t="s">
        <v>77</v>
      </c>
      <c r="Y310" t="s">
        <v>77</v>
      </c>
      <c r="Z310" t="s">
        <v>77</v>
      </c>
      <c r="AA310">
        <v>0</v>
      </c>
      <c r="AB310">
        <v>59.87</v>
      </c>
      <c r="AC310">
        <v>0</v>
      </c>
      <c r="AD310" t="s">
        <v>77</v>
      </c>
      <c r="AE310" t="s">
        <v>77</v>
      </c>
      <c r="AF310" t="s">
        <v>77</v>
      </c>
      <c r="AG310" t="s">
        <v>77</v>
      </c>
      <c r="AH310" t="s">
        <v>77</v>
      </c>
      <c r="AI310" t="s">
        <v>77</v>
      </c>
      <c r="AJ310" t="s">
        <v>77</v>
      </c>
      <c r="AK310">
        <v>29</v>
      </c>
      <c r="AL310" t="s">
        <v>77</v>
      </c>
      <c r="AM310">
        <v>0</v>
      </c>
      <c r="AN310">
        <v>0</v>
      </c>
      <c r="AO310">
        <v>0</v>
      </c>
      <c r="AP310">
        <v>0</v>
      </c>
      <c r="AQ310">
        <v>4</v>
      </c>
      <c r="AR310">
        <v>2492830</v>
      </c>
      <c r="AS310">
        <v>5795100</v>
      </c>
      <c r="AT310" t="s">
        <v>1756</v>
      </c>
      <c r="AU310">
        <v>1582826</v>
      </c>
      <c r="AV310">
        <v>5233468</v>
      </c>
      <c r="AW310" t="s">
        <v>1757</v>
      </c>
      <c r="AX310" t="s">
        <v>1758</v>
      </c>
      <c r="AY310">
        <v>28513</v>
      </c>
      <c r="AZ310" t="s">
        <v>85</v>
      </c>
      <c r="BA310" t="s">
        <v>77</v>
      </c>
      <c r="BB310" t="s">
        <v>97</v>
      </c>
    </row>
    <row r="311" spans="1:54" x14ac:dyDescent="0.2">
      <c r="A311" t="s">
        <v>1759</v>
      </c>
      <c r="B311" t="s">
        <v>70</v>
      </c>
      <c r="C311" t="s">
        <v>71</v>
      </c>
      <c r="D311" t="s">
        <v>139</v>
      </c>
      <c r="E311" t="s">
        <v>140</v>
      </c>
      <c r="F311" t="s">
        <v>1760</v>
      </c>
      <c r="G311" t="s">
        <v>1761</v>
      </c>
      <c r="H311" t="s">
        <v>77</v>
      </c>
      <c r="I311" t="s">
        <v>77</v>
      </c>
      <c r="J311" t="s">
        <v>77</v>
      </c>
      <c r="K311" t="s">
        <v>77</v>
      </c>
      <c r="L311" t="s">
        <v>78</v>
      </c>
      <c r="N311" t="s">
        <v>78</v>
      </c>
      <c r="P311" t="s">
        <v>79</v>
      </c>
      <c r="R311" t="s">
        <v>80</v>
      </c>
      <c r="S311" t="s">
        <v>81</v>
      </c>
      <c r="T311">
        <v>0</v>
      </c>
      <c r="U311" t="s">
        <v>77</v>
      </c>
      <c r="V311" t="s">
        <v>77</v>
      </c>
      <c r="W311" t="s">
        <v>77</v>
      </c>
      <c r="X311" t="s">
        <v>77</v>
      </c>
      <c r="Y311" t="s">
        <v>77</v>
      </c>
      <c r="Z311" t="s">
        <v>77</v>
      </c>
      <c r="AA311">
        <v>0</v>
      </c>
      <c r="AB311">
        <v>99.91</v>
      </c>
      <c r="AC311">
        <v>0</v>
      </c>
      <c r="AD311" t="s">
        <v>77</v>
      </c>
      <c r="AE311" t="s">
        <v>77</v>
      </c>
      <c r="AF311" t="s">
        <v>77</v>
      </c>
      <c r="AG311" t="s">
        <v>77</v>
      </c>
      <c r="AH311" t="s">
        <v>77</v>
      </c>
      <c r="AI311" t="s">
        <v>77</v>
      </c>
      <c r="AJ311" t="s">
        <v>77</v>
      </c>
      <c r="AK311">
        <v>0</v>
      </c>
      <c r="AL311" t="s">
        <v>77</v>
      </c>
      <c r="AM311">
        <v>0</v>
      </c>
      <c r="AN311">
        <v>0</v>
      </c>
      <c r="AO311">
        <v>0</v>
      </c>
      <c r="AP311">
        <v>0</v>
      </c>
      <c r="AQ311">
        <v>4</v>
      </c>
      <c r="AR311">
        <v>2483040</v>
      </c>
      <c r="AS311">
        <v>5793890</v>
      </c>
      <c r="AT311" t="s">
        <v>1762</v>
      </c>
      <c r="AU311">
        <v>1573039</v>
      </c>
      <c r="AV311">
        <v>5232259</v>
      </c>
      <c r="AW311" t="s">
        <v>1763</v>
      </c>
      <c r="AX311" t="s">
        <v>1764</v>
      </c>
      <c r="AY311">
        <v>28786</v>
      </c>
      <c r="AZ311" t="s">
        <v>85</v>
      </c>
      <c r="BA311" t="s">
        <v>77</v>
      </c>
      <c r="BB311" t="s">
        <v>131</v>
      </c>
    </row>
    <row r="312" spans="1:54" x14ac:dyDescent="0.2">
      <c r="A312" t="s">
        <v>1765</v>
      </c>
      <c r="B312" t="s">
        <v>70</v>
      </c>
      <c r="C312" t="s">
        <v>71</v>
      </c>
      <c r="D312" t="s">
        <v>87</v>
      </c>
      <c r="E312" t="s">
        <v>88</v>
      </c>
      <c r="F312" t="s">
        <v>1588</v>
      </c>
      <c r="G312" t="s">
        <v>1766</v>
      </c>
      <c r="H312" t="s">
        <v>1767</v>
      </c>
      <c r="I312">
        <v>120</v>
      </c>
      <c r="J312">
        <v>200</v>
      </c>
      <c r="K312" s="1">
        <v>38070</v>
      </c>
      <c r="L312" t="s">
        <v>92</v>
      </c>
      <c r="M312" t="s">
        <v>93</v>
      </c>
      <c r="N312" t="s">
        <v>78</v>
      </c>
      <c r="P312" t="s">
        <v>79</v>
      </c>
      <c r="R312" t="s">
        <v>80</v>
      </c>
      <c r="S312" t="s">
        <v>81</v>
      </c>
      <c r="T312">
        <v>0</v>
      </c>
      <c r="U312" t="s">
        <v>77</v>
      </c>
      <c r="V312" t="s">
        <v>77</v>
      </c>
      <c r="W312" t="s">
        <v>77</v>
      </c>
      <c r="X312" t="s">
        <v>77</v>
      </c>
      <c r="Y312" t="s">
        <v>77</v>
      </c>
      <c r="Z312" t="s">
        <v>77</v>
      </c>
      <c r="AA312">
        <v>0</v>
      </c>
      <c r="AB312">
        <v>88.25</v>
      </c>
      <c r="AC312">
        <v>0</v>
      </c>
      <c r="AD312" t="s">
        <v>77</v>
      </c>
      <c r="AE312" t="s">
        <v>77</v>
      </c>
      <c r="AF312" t="s">
        <v>77</v>
      </c>
      <c r="AG312" t="s">
        <v>77</v>
      </c>
      <c r="AH312" t="s">
        <v>77</v>
      </c>
      <c r="AI312" t="s">
        <v>77</v>
      </c>
      <c r="AJ312" t="s">
        <v>77</v>
      </c>
      <c r="AK312">
        <v>33</v>
      </c>
      <c r="AL312" t="s">
        <v>77</v>
      </c>
      <c r="AM312">
        <v>0</v>
      </c>
      <c r="AN312">
        <v>0</v>
      </c>
      <c r="AO312">
        <v>0</v>
      </c>
      <c r="AP312">
        <v>0</v>
      </c>
      <c r="AQ312">
        <v>4</v>
      </c>
      <c r="AR312">
        <v>2495920</v>
      </c>
      <c r="AS312">
        <v>5797560</v>
      </c>
      <c r="AT312" t="s">
        <v>1768</v>
      </c>
      <c r="AU312">
        <v>1585915</v>
      </c>
      <c r="AV312">
        <v>5235926</v>
      </c>
      <c r="AW312" t="s">
        <v>1769</v>
      </c>
      <c r="AX312" t="s">
        <v>1770</v>
      </c>
      <c r="AY312">
        <v>28909</v>
      </c>
      <c r="AZ312" t="s">
        <v>85</v>
      </c>
      <c r="BA312" t="s">
        <v>77</v>
      </c>
      <c r="BB312" t="s">
        <v>97</v>
      </c>
    </row>
    <row r="313" spans="1:54" x14ac:dyDescent="0.2">
      <c r="A313" t="s">
        <v>1771</v>
      </c>
      <c r="B313" t="s">
        <v>70</v>
      </c>
      <c r="C313" t="s">
        <v>71</v>
      </c>
      <c r="D313" t="s">
        <v>99</v>
      </c>
      <c r="E313" t="s">
        <v>100</v>
      </c>
      <c r="F313" t="s">
        <v>1772</v>
      </c>
      <c r="G313" t="s">
        <v>1773</v>
      </c>
      <c r="H313" t="s">
        <v>1774</v>
      </c>
      <c r="I313">
        <v>79.099999999999994</v>
      </c>
      <c r="J313">
        <v>150</v>
      </c>
      <c r="K313" s="1">
        <v>38049</v>
      </c>
      <c r="L313" t="s">
        <v>104</v>
      </c>
      <c r="M313" t="s">
        <v>105</v>
      </c>
      <c r="N313" t="s">
        <v>116</v>
      </c>
      <c r="O313" t="s">
        <v>117</v>
      </c>
      <c r="P313" t="s">
        <v>79</v>
      </c>
      <c r="R313" t="s">
        <v>80</v>
      </c>
      <c r="S313" t="s">
        <v>81</v>
      </c>
      <c r="T313">
        <v>3</v>
      </c>
      <c r="U313">
        <v>73.099999999999994</v>
      </c>
      <c r="V313" t="s">
        <v>77</v>
      </c>
      <c r="W313" t="s">
        <v>77</v>
      </c>
      <c r="X313">
        <v>79.099999999999994</v>
      </c>
      <c r="Y313" t="s">
        <v>77</v>
      </c>
      <c r="Z313" t="s">
        <v>77</v>
      </c>
      <c r="AA313">
        <v>0</v>
      </c>
      <c r="AB313">
        <v>91.08</v>
      </c>
      <c r="AC313">
        <v>-0.3</v>
      </c>
      <c r="AD313" t="s">
        <v>77</v>
      </c>
      <c r="AE313" t="s">
        <v>77</v>
      </c>
      <c r="AF313" t="s">
        <v>77</v>
      </c>
      <c r="AG313" t="s">
        <v>77</v>
      </c>
      <c r="AH313">
        <v>-11.7</v>
      </c>
      <c r="AI313">
        <v>7</v>
      </c>
      <c r="AJ313">
        <v>14.5</v>
      </c>
      <c r="AK313">
        <v>9</v>
      </c>
      <c r="AL313">
        <v>0.48275899999999999</v>
      </c>
      <c r="AM313">
        <v>0</v>
      </c>
      <c r="AN313">
        <v>0</v>
      </c>
      <c r="AO313">
        <v>0</v>
      </c>
      <c r="AP313">
        <v>1</v>
      </c>
      <c r="AQ313">
        <v>4</v>
      </c>
      <c r="AR313">
        <v>2484910</v>
      </c>
      <c r="AS313">
        <v>5789290</v>
      </c>
      <c r="AT313" t="s">
        <v>1775</v>
      </c>
      <c r="AU313">
        <v>1574908</v>
      </c>
      <c r="AV313">
        <v>5227660</v>
      </c>
      <c r="AW313" t="s">
        <v>1776</v>
      </c>
      <c r="AX313" t="s">
        <v>1777</v>
      </c>
      <c r="AY313">
        <v>28931</v>
      </c>
      <c r="AZ313" t="s">
        <v>85</v>
      </c>
      <c r="BA313">
        <v>-9.5</v>
      </c>
      <c r="BB313" t="s">
        <v>1626</v>
      </c>
    </row>
    <row r="314" spans="1:54" x14ac:dyDescent="0.2">
      <c r="A314" t="s">
        <v>1778</v>
      </c>
      <c r="B314" t="s">
        <v>70</v>
      </c>
      <c r="C314" t="s">
        <v>71</v>
      </c>
      <c r="D314" t="s">
        <v>87</v>
      </c>
      <c r="E314" t="s">
        <v>88</v>
      </c>
      <c r="F314" t="s">
        <v>1779</v>
      </c>
      <c r="G314" t="s">
        <v>1780</v>
      </c>
      <c r="H314" t="s">
        <v>1767</v>
      </c>
      <c r="I314">
        <v>78</v>
      </c>
      <c r="J314">
        <v>200</v>
      </c>
      <c r="K314" s="1">
        <v>38036</v>
      </c>
      <c r="L314" t="s">
        <v>106</v>
      </c>
      <c r="M314" t="s">
        <v>107</v>
      </c>
      <c r="N314" t="s">
        <v>78</v>
      </c>
      <c r="P314" t="s">
        <v>79</v>
      </c>
      <c r="R314" t="s">
        <v>80</v>
      </c>
      <c r="S314" t="s">
        <v>81</v>
      </c>
      <c r="T314">
        <v>0</v>
      </c>
      <c r="U314" t="s">
        <v>77</v>
      </c>
      <c r="V314" t="s">
        <v>77</v>
      </c>
      <c r="W314" t="s">
        <v>77</v>
      </c>
      <c r="X314" t="s">
        <v>77</v>
      </c>
      <c r="Y314" t="s">
        <v>77</v>
      </c>
      <c r="Z314" t="s">
        <v>77</v>
      </c>
      <c r="AA314">
        <v>0</v>
      </c>
      <c r="AB314">
        <v>107.27</v>
      </c>
      <c r="AC314">
        <v>0</v>
      </c>
      <c r="AD314" t="s">
        <v>77</v>
      </c>
      <c r="AE314" t="s">
        <v>77</v>
      </c>
      <c r="AF314" t="s">
        <v>77</v>
      </c>
      <c r="AG314" t="s">
        <v>77</v>
      </c>
      <c r="AH314" t="s">
        <v>77</v>
      </c>
      <c r="AI314" t="s">
        <v>77</v>
      </c>
      <c r="AJ314" t="s">
        <v>77</v>
      </c>
      <c r="AK314">
        <v>7</v>
      </c>
      <c r="AL314" t="s">
        <v>77</v>
      </c>
      <c r="AM314">
        <v>0</v>
      </c>
      <c r="AN314">
        <v>0</v>
      </c>
      <c r="AO314">
        <v>0</v>
      </c>
      <c r="AP314">
        <v>0</v>
      </c>
      <c r="AQ314">
        <v>4</v>
      </c>
      <c r="AR314">
        <v>2499900</v>
      </c>
      <c r="AS314">
        <v>5800900</v>
      </c>
      <c r="AT314" t="s">
        <v>1781</v>
      </c>
      <c r="AU314">
        <v>1589894</v>
      </c>
      <c r="AV314">
        <v>5239265</v>
      </c>
      <c r="AW314" t="s">
        <v>1782</v>
      </c>
      <c r="AX314" t="s">
        <v>1783</v>
      </c>
      <c r="AY314">
        <v>29098</v>
      </c>
      <c r="AZ314" t="s">
        <v>85</v>
      </c>
      <c r="BA314" t="s">
        <v>77</v>
      </c>
      <c r="BB314" t="s">
        <v>97</v>
      </c>
    </row>
    <row r="315" spans="1:54" x14ac:dyDescent="0.2">
      <c r="A315" t="s">
        <v>1784</v>
      </c>
      <c r="B315" t="s">
        <v>70</v>
      </c>
      <c r="C315" t="s">
        <v>71</v>
      </c>
      <c r="D315" t="s">
        <v>99</v>
      </c>
      <c r="E315" t="s">
        <v>100</v>
      </c>
      <c r="F315" t="s">
        <v>123</v>
      </c>
      <c r="G315" t="s">
        <v>1785</v>
      </c>
      <c r="H315" t="s">
        <v>1786</v>
      </c>
      <c r="I315">
        <v>42</v>
      </c>
      <c r="J315">
        <v>150</v>
      </c>
      <c r="K315" s="1">
        <v>35551</v>
      </c>
      <c r="L315" t="s">
        <v>318</v>
      </c>
      <c r="M315" t="s">
        <v>319</v>
      </c>
      <c r="N315" t="s">
        <v>78</v>
      </c>
      <c r="P315" t="s">
        <v>79</v>
      </c>
      <c r="R315" t="s">
        <v>80</v>
      </c>
      <c r="S315" t="s">
        <v>81</v>
      </c>
      <c r="T315">
        <v>0</v>
      </c>
      <c r="U315" t="s">
        <v>77</v>
      </c>
      <c r="V315" t="s">
        <v>77</v>
      </c>
      <c r="W315" t="s">
        <v>77</v>
      </c>
      <c r="X315" t="s">
        <v>77</v>
      </c>
      <c r="Y315" t="s">
        <v>77</v>
      </c>
      <c r="Z315" t="s">
        <v>77</v>
      </c>
      <c r="AA315">
        <v>0</v>
      </c>
      <c r="AB315">
        <v>73</v>
      </c>
      <c r="AC315">
        <v>-0.5</v>
      </c>
      <c r="AD315" t="s">
        <v>77</v>
      </c>
      <c r="AE315" t="s">
        <v>77</v>
      </c>
      <c r="AF315" t="s">
        <v>77</v>
      </c>
      <c r="AG315" t="s">
        <v>77</v>
      </c>
      <c r="AH315" t="s">
        <v>77</v>
      </c>
      <c r="AI315" t="s">
        <v>77</v>
      </c>
      <c r="AJ315" t="s">
        <v>77</v>
      </c>
      <c r="AK315">
        <v>0</v>
      </c>
      <c r="AL315" t="s">
        <v>77</v>
      </c>
      <c r="AM315">
        <v>0</v>
      </c>
      <c r="AN315">
        <v>0</v>
      </c>
      <c r="AO315">
        <v>0</v>
      </c>
      <c r="AP315">
        <v>0</v>
      </c>
      <c r="AQ315">
        <v>4</v>
      </c>
      <c r="AR315">
        <v>2490750</v>
      </c>
      <c r="AS315">
        <v>5794800</v>
      </c>
      <c r="AT315" t="s">
        <v>1787</v>
      </c>
      <c r="AU315">
        <v>1580747</v>
      </c>
      <c r="AV315">
        <v>5233168</v>
      </c>
      <c r="AW315" t="s">
        <v>1788</v>
      </c>
      <c r="AX315" t="s">
        <v>1789</v>
      </c>
      <c r="AY315">
        <v>29222</v>
      </c>
      <c r="AZ315" t="s">
        <v>85</v>
      </c>
      <c r="BA315">
        <v>-30.5</v>
      </c>
      <c r="BB315" t="s">
        <v>131</v>
      </c>
    </row>
    <row r="316" spans="1:54" x14ac:dyDescent="0.2">
      <c r="A316" t="s">
        <v>1790</v>
      </c>
      <c r="B316" t="s">
        <v>70</v>
      </c>
      <c r="C316" t="s">
        <v>71</v>
      </c>
      <c r="D316" t="s">
        <v>99</v>
      </c>
      <c r="E316" t="s">
        <v>100</v>
      </c>
      <c r="F316" t="s">
        <v>89</v>
      </c>
      <c r="G316" t="s">
        <v>1610</v>
      </c>
      <c r="H316" t="s">
        <v>1655</v>
      </c>
      <c r="I316">
        <v>124</v>
      </c>
      <c r="J316">
        <v>200</v>
      </c>
      <c r="K316" s="1">
        <v>38121</v>
      </c>
      <c r="L316" t="s">
        <v>104</v>
      </c>
      <c r="M316" t="s">
        <v>105</v>
      </c>
      <c r="N316" t="s">
        <v>1791</v>
      </c>
      <c r="O316" t="s">
        <v>1792</v>
      </c>
      <c r="P316" t="s">
        <v>79</v>
      </c>
      <c r="R316" t="s">
        <v>80</v>
      </c>
      <c r="S316" t="s">
        <v>81</v>
      </c>
      <c r="T316">
        <v>1</v>
      </c>
      <c r="U316">
        <v>113</v>
      </c>
      <c r="V316" t="s">
        <v>77</v>
      </c>
      <c r="W316" t="s">
        <v>77</v>
      </c>
      <c r="X316">
        <v>124</v>
      </c>
      <c r="Y316" t="s">
        <v>77</v>
      </c>
      <c r="Z316" t="s">
        <v>77</v>
      </c>
      <c r="AA316">
        <v>14</v>
      </c>
      <c r="AB316">
        <v>75.09</v>
      </c>
      <c r="AC316">
        <v>-0.4</v>
      </c>
      <c r="AD316">
        <v>-5.2</v>
      </c>
      <c r="AE316">
        <v>-14.4</v>
      </c>
      <c r="AF316" s="1">
        <v>38187</v>
      </c>
      <c r="AG316" s="2">
        <v>40331.538194444445</v>
      </c>
      <c r="AH316">
        <v>-5.5</v>
      </c>
      <c r="AI316">
        <v>21.972719999999999</v>
      </c>
      <c r="AJ316">
        <v>50</v>
      </c>
      <c r="AK316">
        <v>29</v>
      </c>
      <c r="AL316">
        <v>0.83449200000000001</v>
      </c>
      <c r="AM316">
        <v>0</v>
      </c>
      <c r="AN316">
        <v>1483</v>
      </c>
      <c r="AO316">
        <v>2</v>
      </c>
      <c r="AP316">
        <v>7</v>
      </c>
      <c r="AQ316">
        <v>2</v>
      </c>
      <c r="AR316">
        <v>2488420</v>
      </c>
      <c r="AS316">
        <v>5789358</v>
      </c>
      <c r="AT316" t="s">
        <v>1793</v>
      </c>
      <c r="AU316">
        <v>1578417</v>
      </c>
      <c r="AV316">
        <v>5227728</v>
      </c>
      <c r="AW316" t="s">
        <v>1794</v>
      </c>
      <c r="AX316" t="s">
        <v>1795</v>
      </c>
      <c r="AY316">
        <v>29280</v>
      </c>
      <c r="AZ316" t="s">
        <v>85</v>
      </c>
      <c r="BA316">
        <v>-5</v>
      </c>
      <c r="BB316" t="s">
        <v>97</v>
      </c>
    </row>
    <row r="317" spans="1:54" x14ac:dyDescent="0.2">
      <c r="A317" t="s">
        <v>1796</v>
      </c>
      <c r="B317" t="s">
        <v>70</v>
      </c>
      <c r="C317" t="s">
        <v>71</v>
      </c>
      <c r="D317" t="s">
        <v>99</v>
      </c>
      <c r="E317" t="s">
        <v>100</v>
      </c>
      <c r="F317" t="s">
        <v>1588</v>
      </c>
      <c r="G317" t="s">
        <v>1797</v>
      </c>
      <c r="H317" t="s">
        <v>1798</v>
      </c>
      <c r="I317">
        <v>54</v>
      </c>
      <c r="J317">
        <v>150</v>
      </c>
      <c r="K317" t="s">
        <v>77</v>
      </c>
      <c r="L317" t="s">
        <v>116</v>
      </c>
      <c r="M317" t="s">
        <v>117</v>
      </c>
      <c r="N317" t="s">
        <v>78</v>
      </c>
      <c r="P317" t="s">
        <v>79</v>
      </c>
      <c r="R317" t="s">
        <v>80</v>
      </c>
      <c r="S317" t="s">
        <v>81</v>
      </c>
      <c r="T317">
        <v>0</v>
      </c>
      <c r="U317" t="s">
        <v>77</v>
      </c>
      <c r="V317" t="s">
        <v>77</v>
      </c>
      <c r="W317" t="s">
        <v>77</v>
      </c>
      <c r="X317" t="s">
        <v>77</v>
      </c>
      <c r="Y317" t="s">
        <v>77</v>
      </c>
      <c r="Z317" t="s">
        <v>77</v>
      </c>
      <c r="AA317">
        <v>0</v>
      </c>
      <c r="AB317">
        <v>114.98</v>
      </c>
      <c r="AC317">
        <v>0</v>
      </c>
      <c r="AD317" t="s">
        <v>77</v>
      </c>
      <c r="AE317" t="s">
        <v>77</v>
      </c>
      <c r="AF317" t="s">
        <v>77</v>
      </c>
      <c r="AG317" t="s">
        <v>77</v>
      </c>
      <c r="AH317" t="s">
        <v>77</v>
      </c>
      <c r="AI317" t="s">
        <v>77</v>
      </c>
      <c r="AJ317" t="s">
        <v>77</v>
      </c>
      <c r="AK317">
        <v>11</v>
      </c>
      <c r="AL317" t="s">
        <v>77</v>
      </c>
      <c r="AM317">
        <v>0</v>
      </c>
      <c r="AN317">
        <v>0</v>
      </c>
      <c r="AO317">
        <v>0</v>
      </c>
      <c r="AP317">
        <v>0</v>
      </c>
      <c r="AQ317">
        <v>4</v>
      </c>
      <c r="AR317">
        <v>2499440</v>
      </c>
      <c r="AS317">
        <v>5802590</v>
      </c>
      <c r="AT317" t="s">
        <v>1799</v>
      </c>
      <c r="AU317">
        <v>1589434</v>
      </c>
      <c r="AV317">
        <v>5240954</v>
      </c>
      <c r="AW317" t="s">
        <v>1800</v>
      </c>
      <c r="AX317" t="s">
        <v>1801</v>
      </c>
      <c r="AY317">
        <v>29319</v>
      </c>
      <c r="AZ317" t="s">
        <v>85</v>
      </c>
      <c r="BA317" t="s">
        <v>77</v>
      </c>
      <c r="BB317" t="s">
        <v>1802</v>
      </c>
    </row>
    <row r="318" spans="1:54" x14ac:dyDescent="0.2">
      <c r="A318" t="s">
        <v>1803</v>
      </c>
      <c r="B318" t="s">
        <v>70</v>
      </c>
      <c r="C318" t="s">
        <v>71</v>
      </c>
      <c r="D318" t="s">
        <v>99</v>
      </c>
      <c r="E318" t="s">
        <v>100</v>
      </c>
      <c r="F318" t="s">
        <v>1772</v>
      </c>
      <c r="G318" t="s">
        <v>1773</v>
      </c>
      <c r="H318" t="s">
        <v>1804</v>
      </c>
      <c r="I318">
        <v>21.6</v>
      </c>
      <c r="J318">
        <v>150</v>
      </c>
      <c r="K318" t="s">
        <v>77</v>
      </c>
      <c r="L318" t="s">
        <v>318</v>
      </c>
      <c r="M318" t="s">
        <v>319</v>
      </c>
      <c r="N318" t="s">
        <v>78</v>
      </c>
      <c r="P318" t="s">
        <v>79</v>
      </c>
      <c r="R318" t="s">
        <v>80</v>
      </c>
      <c r="S318" t="s">
        <v>81</v>
      </c>
      <c r="T318">
        <v>0</v>
      </c>
      <c r="U318">
        <v>20.6</v>
      </c>
      <c r="V318" t="s">
        <v>77</v>
      </c>
      <c r="W318" t="s">
        <v>77</v>
      </c>
      <c r="X318">
        <v>21.6</v>
      </c>
      <c r="Y318" t="s">
        <v>77</v>
      </c>
      <c r="Z318" t="s">
        <v>77</v>
      </c>
      <c r="AA318">
        <v>0</v>
      </c>
      <c r="AB318">
        <v>92.7</v>
      </c>
      <c r="AC318">
        <v>0</v>
      </c>
      <c r="AD318" t="s">
        <v>77</v>
      </c>
      <c r="AE318" t="s">
        <v>77</v>
      </c>
      <c r="AF318" t="s">
        <v>77</v>
      </c>
      <c r="AG318" t="s">
        <v>77</v>
      </c>
      <c r="AH318">
        <v>-11.8</v>
      </c>
      <c r="AI318">
        <v>1</v>
      </c>
      <c r="AJ318">
        <v>10.8</v>
      </c>
      <c r="AK318">
        <v>0</v>
      </c>
      <c r="AL318">
        <v>9.2592999999999995E-2</v>
      </c>
      <c r="AM318">
        <v>0</v>
      </c>
      <c r="AN318">
        <v>0</v>
      </c>
      <c r="AO318">
        <v>0</v>
      </c>
      <c r="AP318">
        <v>1</v>
      </c>
      <c r="AQ318">
        <v>4</v>
      </c>
      <c r="AR318">
        <v>2484700</v>
      </c>
      <c r="AS318">
        <v>5789390</v>
      </c>
      <c r="AT318" t="s">
        <v>265</v>
      </c>
      <c r="AU318">
        <v>1574698</v>
      </c>
      <c r="AV318">
        <v>5227760</v>
      </c>
      <c r="AW318" t="s">
        <v>266</v>
      </c>
      <c r="AX318" t="s">
        <v>1805</v>
      </c>
      <c r="AY318">
        <v>29379</v>
      </c>
      <c r="AZ318" t="s">
        <v>85</v>
      </c>
      <c r="BA318" t="s">
        <v>77</v>
      </c>
      <c r="BB318" t="s">
        <v>131</v>
      </c>
    </row>
    <row r="319" spans="1:54" x14ac:dyDescent="0.2">
      <c r="A319" t="s">
        <v>1806</v>
      </c>
      <c r="B319" t="s">
        <v>70</v>
      </c>
      <c r="C319" t="s">
        <v>71</v>
      </c>
      <c r="D319" t="s">
        <v>99</v>
      </c>
      <c r="E319" t="s">
        <v>100</v>
      </c>
      <c r="F319" t="s">
        <v>1807</v>
      </c>
      <c r="G319" t="s">
        <v>1808</v>
      </c>
      <c r="H319" t="s">
        <v>1809</v>
      </c>
      <c r="I319">
        <v>48</v>
      </c>
      <c r="J319">
        <v>150</v>
      </c>
      <c r="K319" s="1">
        <v>38317</v>
      </c>
      <c r="L319" t="s">
        <v>116</v>
      </c>
      <c r="M319" t="s">
        <v>117</v>
      </c>
      <c r="N319" t="s">
        <v>78</v>
      </c>
      <c r="P319" t="s">
        <v>79</v>
      </c>
      <c r="R319" t="s">
        <v>80</v>
      </c>
      <c r="S319" t="s">
        <v>81</v>
      </c>
      <c r="T319">
        <v>0</v>
      </c>
      <c r="U319">
        <v>45</v>
      </c>
      <c r="V319" t="s">
        <v>77</v>
      </c>
      <c r="W319" t="s">
        <v>77</v>
      </c>
      <c r="X319">
        <v>48</v>
      </c>
      <c r="Y319" t="s">
        <v>77</v>
      </c>
      <c r="Z319" t="s">
        <v>77</v>
      </c>
      <c r="AA319">
        <v>0</v>
      </c>
      <c r="AB319">
        <v>108.35</v>
      </c>
      <c r="AC319">
        <v>-0.5</v>
      </c>
      <c r="AD319" t="s">
        <v>77</v>
      </c>
      <c r="AE319" t="s">
        <v>77</v>
      </c>
      <c r="AF319" t="s">
        <v>77</v>
      </c>
      <c r="AG319" t="s">
        <v>77</v>
      </c>
      <c r="AH319">
        <v>-13.9</v>
      </c>
      <c r="AI319">
        <v>1.1000000000000001</v>
      </c>
      <c r="AJ319">
        <v>23</v>
      </c>
      <c r="AK319">
        <v>7</v>
      </c>
      <c r="AL319">
        <v>7.3332999999999995E-2</v>
      </c>
      <c r="AM319">
        <v>0</v>
      </c>
      <c r="AN319">
        <v>0</v>
      </c>
      <c r="AO319">
        <v>0</v>
      </c>
      <c r="AP319">
        <v>4</v>
      </c>
      <c r="AQ319">
        <v>3</v>
      </c>
      <c r="AR319">
        <v>2485090</v>
      </c>
      <c r="AS319">
        <v>5791040</v>
      </c>
      <c r="AT319" t="s">
        <v>1810</v>
      </c>
      <c r="AU319">
        <v>1575088</v>
      </c>
      <c r="AV319">
        <v>5229409</v>
      </c>
      <c r="AW319" t="s">
        <v>1811</v>
      </c>
      <c r="AX319" t="s">
        <v>1812</v>
      </c>
      <c r="AY319">
        <v>29428</v>
      </c>
      <c r="AZ319" t="s">
        <v>85</v>
      </c>
      <c r="BA319">
        <v>-17.7</v>
      </c>
      <c r="BB319" t="s">
        <v>1802</v>
      </c>
    </row>
    <row r="320" spans="1:54" x14ac:dyDescent="0.2">
      <c r="A320" t="s">
        <v>1813</v>
      </c>
      <c r="B320" t="s">
        <v>70</v>
      </c>
      <c r="C320" t="s">
        <v>71</v>
      </c>
      <c r="D320" t="s">
        <v>99</v>
      </c>
      <c r="E320" t="s">
        <v>100</v>
      </c>
      <c r="F320" t="s">
        <v>1807</v>
      </c>
      <c r="G320" t="s">
        <v>1808</v>
      </c>
      <c r="H320" t="s">
        <v>1809</v>
      </c>
      <c r="I320">
        <v>66</v>
      </c>
      <c r="J320">
        <v>150</v>
      </c>
      <c r="K320" s="1">
        <v>38188</v>
      </c>
      <c r="L320" t="s">
        <v>116</v>
      </c>
      <c r="M320" t="s">
        <v>117</v>
      </c>
      <c r="N320" t="s">
        <v>78</v>
      </c>
      <c r="P320" t="s">
        <v>79</v>
      </c>
      <c r="R320" t="s">
        <v>80</v>
      </c>
      <c r="S320" t="s">
        <v>81</v>
      </c>
      <c r="T320">
        <v>0</v>
      </c>
      <c r="U320">
        <v>61</v>
      </c>
      <c r="V320" t="s">
        <v>77</v>
      </c>
      <c r="W320" t="s">
        <v>77</v>
      </c>
      <c r="X320">
        <v>64</v>
      </c>
      <c r="Y320" t="s">
        <v>77</v>
      </c>
      <c r="Z320" t="s">
        <v>77</v>
      </c>
      <c r="AA320">
        <v>0</v>
      </c>
      <c r="AB320">
        <v>109.84</v>
      </c>
      <c r="AC320">
        <v>-0.5</v>
      </c>
      <c r="AD320" t="s">
        <v>77</v>
      </c>
      <c r="AE320" t="s">
        <v>77</v>
      </c>
      <c r="AF320" t="s">
        <v>77</v>
      </c>
      <c r="AG320" t="s">
        <v>77</v>
      </c>
      <c r="AH320">
        <v>-13.8</v>
      </c>
      <c r="AI320">
        <v>0.74</v>
      </c>
      <c r="AJ320">
        <v>33</v>
      </c>
      <c r="AK320">
        <v>8</v>
      </c>
      <c r="AL320">
        <v>4.5455000000000002E-2</v>
      </c>
      <c r="AM320">
        <v>0</v>
      </c>
      <c r="AN320">
        <v>0</v>
      </c>
      <c r="AO320">
        <v>0</v>
      </c>
      <c r="AP320">
        <v>3</v>
      </c>
      <c r="AQ320">
        <v>3</v>
      </c>
      <c r="AR320">
        <v>2484970</v>
      </c>
      <c r="AS320">
        <v>5791350</v>
      </c>
      <c r="AT320" t="s">
        <v>1814</v>
      </c>
      <c r="AU320">
        <v>1574968</v>
      </c>
      <c r="AV320">
        <v>5229719</v>
      </c>
      <c r="AW320" t="s">
        <v>1815</v>
      </c>
      <c r="AX320" t="s">
        <v>1816</v>
      </c>
      <c r="AY320">
        <v>29429</v>
      </c>
      <c r="AZ320" t="s">
        <v>85</v>
      </c>
      <c r="BA320">
        <v>-15.8</v>
      </c>
      <c r="BB320" t="s">
        <v>1802</v>
      </c>
    </row>
    <row r="321" spans="1:54" x14ac:dyDescent="0.2">
      <c r="A321" t="s">
        <v>1817</v>
      </c>
      <c r="B321" t="s">
        <v>70</v>
      </c>
      <c r="C321" t="s">
        <v>71</v>
      </c>
      <c r="D321" t="s">
        <v>99</v>
      </c>
      <c r="E321" t="s">
        <v>100</v>
      </c>
      <c r="F321" t="s">
        <v>1807</v>
      </c>
      <c r="G321" t="s">
        <v>1808</v>
      </c>
      <c r="H321" t="s">
        <v>1809</v>
      </c>
      <c r="I321">
        <v>60</v>
      </c>
      <c r="J321">
        <v>150</v>
      </c>
      <c r="K321" s="1">
        <v>38324</v>
      </c>
      <c r="L321" t="s">
        <v>116</v>
      </c>
      <c r="M321" t="s">
        <v>117</v>
      </c>
      <c r="N321" t="s">
        <v>78</v>
      </c>
      <c r="P321" t="s">
        <v>79</v>
      </c>
      <c r="R321" t="s">
        <v>80</v>
      </c>
      <c r="S321" t="s">
        <v>81</v>
      </c>
      <c r="T321">
        <v>0</v>
      </c>
      <c r="U321">
        <v>57</v>
      </c>
      <c r="V321" t="s">
        <v>77</v>
      </c>
      <c r="W321" t="s">
        <v>77</v>
      </c>
      <c r="X321">
        <v>60</v>
      </c>
      <c r="Y321" t="s">
        <v>77</v>
      </c>
      <c r="Z321" t="s">
        <v>77</v>
      </c>
      <c r="AA321">
        <v>0</v>
      </c>
      <c r="AB321">
        <v>109.03</v>
      </c>
      <c r="AC321">
        <v>-0.5</v>
      </c>
      <c r="AD321" t="s">
        <v>77</v>
      </c>
      <c r="AE321" t="s">
        <v>77</v>
      </c>
      <c r="AF321" t="s">
        <v>77</v>
      </c>
      <c r="AG321" t="s">
        <v>77</v>
      </c>
      <c r="AH321">
        <v>-13.6</v>
      </c>
      <c r="AI321">
        <v>0.56000000000000005</v>
      </c>
      <c r="AJ321">
        <v>40</v>
      </c>
      <c r="AK321">
        <v>7</v>
      </c>
      <c r="AL321">
        <v>3.8889E-2</v>
      </c>
      <c r="AM321">
        <v>0</v>
      </c>
      <c r="AN321">
        <v>0</v>
      </c>
      <c r="AO321">
        <v>0</v>
      </c>
      <c r="AP321">
        <v>3</v>
      </c>
      <c r="AQ321">
        <v>3</v>
      </c>
      <c r="AR321">
        <v>2485000</v>
      </c>
      <c r="AS321">
        <v>5791480</v>
      </c>
      <c r="AT321" t="s">
        <v>1818</v>
      </c>
      <c r="AU321">
        <v>1574998</v>
      </c>
      <c r="AV321">
        <v>5229849</v>
      </c>
      <c r="AW321" t="s">
        <v>1819</v>
      </c>
      <c r="AX321" t="s">
        <v>1820</v>
      </c>
      <c r="AY321">
        <v>29430</v>
      </c>
      <c r="AZ321" t="s">
        <v>85</v>
      </c>
      <c r="BA321">
        <v>-12.3</v>
      </c>
      <c r="BB321" t="s">
        <v>1802</v>
      </c>
    </row>
    <row r="322" spans="1:54" x14ac:dyDescent="0.2">
      <c r="A322" t="s">
        <v>1821</v>
      </c>
      <c r="B322" t="s">
        <v>70</v>
      </c>
      <c r="C322" t="s">
        <v>71</v>
      </c>
      <c r="D322" t="s">
        <v>99</v>
      </c>
      <c r="E322" t="s">
        <v>100</v>
      </c>
      <c r="F322" t="s">
        <v>1807</v>
      </c>
      <c r="G322" t="s">
        <v>1808</v>
      </c>
      <c r="H322" t="s">
        <v>1809</v>
      </c>
      <c r="I322">
        <v>48</v>
      </c>
      <c r="J322">
        <v>150</v>
      </c>
      <c r="K322" s="1">
        <v>38274</v>
      </c>
      <c r="L322" t="s">
        <v>116</v>
      </c>
      <c r="M322" t="s">
        <v>117</v>
      </c>
      <c r="N322" t="s">
        <v>78</v>
      </c>
      <c r="P322" t="s">
        <v>79</v>
      </c>
      <c r="R322" t="s">
        <v>80</v>
      </c>
      <c r="S322" t="s">
        <v>81</v>
      </c>
      <c r="T322">
        <v>1</v>
      </c>
      <c r="U322">
        <v>45</v>
      </c>
      <c r="V322" t="s">
        <v>77</v>
      </c>
      <c r="W322" t="s">
        <v>77</v>
      </c>
      <c r="X322">
        <v>48</v>
      </c>
      <c r="Y322" t="s">
        <v>77</v>
      </c>
      <c r="Z322" t="s">
        <v>77</v>
      </c>
      <c r="AA322">
        <v>0</v>
      </c>
      <c r="AB322">
        <v>108.13</v>
      </c>
      <c r="AC322">
        <v>-0.5</v>
      </c>
      <c r="AD322" t="s">
        <v>77</v>
      </c>
      <c r="AE322" t="s">
        <v>77</v>
      </c>
      <c r="AF322" t="s">
        <v>77</v>
      </c>
      <c r="AG322" t="s">
        <v>77</v>
      </c>
      <c r="AH322">
        <v>-12.7</v>
      </c>
      <c r="AI322">
        <v>1</v>
      </c>
      <c r="AJ322">
        <v>6.3</v>
      </c>
      <c r="AK322">
        <v>5</v>
      </c>
      <c r="AL322">
        <v>0.5</v>
      </c>
      <c r="AM322">
        <v>0</v>
      </c>
      <c r="AN322">
        <v>0</v>
      </c>
      <c r="AO322">
        <v>0</v>
      </c>
      <c r="AP322">
        <v>4</v>
      </c>
      <c r="AQ322">
        <v>3</v>
      </c>
      <c r="AR322">
        <v>2485050</v>
      </c>
      <c r="AS322">
        <v>5791780</v>
      </c>
      <c r="AT322" t="s">
        <v>1822</v>
      </c>
      <c r="AU322">
        <v>1575048</v>
      </c>
      <c r="AV322">
        <v>5230149</v>
      </c>
      <c r="AW322" t="s">
        <v>1823</v>
      </c>
      <c r="AX322" t="s">
        <v>1824</v>
      </c>
      <c r="AY322">
        <v>29431</v>
      </c>
      <c r="AZ322" t="s">
        <v>85</v>
      </c>
      <c r="BA322">
        <v>-9.3000000000000007</v>
      </c>
      <c r="BB322" t="s">
        <v>1802</v>
      </c>
    </row>
    <row r="323" spans="1:54" x14ac:dyDescent="0.2">
      <c r="A323" t="s">
        <v>1825</v>
      </c>
      <c r="B323" t="s">
        <v>70</v>
      </c>
      <c r="C323" t="s">
        <v>71</v>
      </c>
      <c r="D323" t="s">
        <v>99</v>
      </c>
      <c r="E323" t="s">
        <v>100</v>
      </c>
      <c r="F323" t="s">
        <v>1807</v>
      </c>
      <c r="G323" t="s">
        <v>1808</v>
      </c>
      <c r="H323" t="s">
        <v>1809</v>
      </c>
      <c r="I323">
        <v>30</v>
      </c>
      <c r="J323">
        <v>150</v>
      </c>
      <c r="K323" s="1">
        <v>38274</v>
      </c>
      <c r="L323" t="s">
        <v>116</v>
      </c>
      <c r="M323" t="s">
        <v>117</v>
      </c>
      <c r="N323" t="s">
        <v>78</v>
      </c>
      <c r="P323" t="s">
        <v>79</v>
      </c>
      <c r="R323" t="s">
        <v>80</v>
      </c>
      <c r="S323" t="s">
        <v>81</v>
      </c>
      <c r="T323">
        <v>0</v>
      </c>
      <c r="U323">
        <v>27</v>
      </c>
      <c r="V323" t="s">
        <v>77</v>
      </c>
      <c r="W323" t="s">
        <v>77</v>
      </c>
      <c r="X323">
        <v>30</v>
      </c>
      <c r="Y323" t="s">
        <v>77</v>
      </c>
      <c r="Z323" t="s">
        <v>77</v>
      </c>
      <c r="AA323">
        <v>0</v>
      </c>
      <c r="AB323">
        <v>107.25</v>
      </c>
      <c r="AC323">
        <v>-0.5</v>
      </c>
      <c r="AD323" t="s">
        <v>77</v>
      </c>
      <c r="AE323" t="s">
        <v>77</v>
      </c>
      <c r="AF323" t="s">
        <v>77</v>
      </c>
      <c r="AG323" t="s">
        <v>77</v>
      </c>
      <c r="AH323">
        <v>-12.2</v>
      </c>
      <c r="AI323">
        <v>3.05</v>
      </c>
      <c r="AJ323">
        <v>10.5</v>
      </c>
      <c r="AK323">
        <v>6</v>
      </c>
      <c r="AL323">
        <v>0.29047600000000001</v>
      </c>
      <c r="AM323">
        <v>0</v>
      </c>
      <c r="AN323">
        <v>0</v>
      </c>
      <c r="AO323">
        <v>0</v>
      </c>
      <c r="AP323">
        <v>1</v>
      </c>
      <c r="AQ323">
        <v>3</v>
      </c>
      <c r="AR323">
        <v>2485110</v>
      </c>
      <c r="AS323">
        <v>5792080</v>
      </c>
      <c r="AT323" t="s">
        <v>1826</v>
      </c>
      <c r="AU323">
        <v>1575108</v>
      </c>
      <c r="AV323">
        <v>5230449</v>
      </c>
      <c r="AW323" t="s">
        <v>1827</v>
      </c>
      <c r="AX323" t="s">
        <v>1828</v>
      </c>
      <c r="AY323">
        <v>29432</v>
      </c>
      <c r="AZ323" t="s">
        <v>85</v>
      </c>
      <c r="BA323">
        <v>-8.5</v>
      </c>
      <c r="BB323" t="s">
        <v>1802</v>
      </c>
    </row>
    <row r="324" spans="1:54" x14ac:dyDescent="0.2">
      <c r="A324" t="s">
        <v>1829</v>
      </c>
      <c r="B324" t="s">
        <v>70</v>
      </c>
      <c r="C324" t="s">
        <v>71</v>
      </c>
      <c r="D324" t="s">
        <v>99</v>
      </c>
      <c r="E324" t="s">
        <v>100</v>
      </c>
      <c r="F324" t="s">
        <v>1807</v>
      </c>
      <c r="G324" t="s">
        <v>1808</v>
      </c>
      <c r="H324" t="s">
        <v>1830</v>
      </c>
      <c r="I324">
        <v>36</v>
      </c>
      <c r="J324">
        <v>150</v>
      </c>
      <c r="K324" s="1">
        <v>38219</v>
      </c>
      <c r="L324" t="s">
        <v>116</v>
      </c>
      <c r="M324" t="s">
        <v>117</v>
      </c>
      <c r="N324" t="s">
        <v>78</v>
      </c>
      <c r="P324" t="s">
        <v>79</v>
      </c>
      <c r="R324" t="s">
        <v>80</v>
      </c>
      <c r="S324" t="s">
        <v>81</v>
      </c>
      <c r="T324">
        <v>0</v>
      </c>
      <c r="U324">
        <v>31</v>
      </c>
      <c r="V324" t="s">
        <v>77</v>
      </c>
      <c r="W324" t="s">
        <v>77</v>
      </c>
      <c r="X324">
        <v>34</v>
      </c>
      <c r="Y324" t="s">
        <v>77</v>
      </c>
      <c r="Z324" t="s">
        <v>77</v>
      </c>
      <c r="AA324">
        <v>0</v>
      </c>
      <c r="AB324">
        <v>107.17</v>
      </c>
      <c r="AC324">
        <v>-0.5</v>
      </c>
      <c r="AD324" t="s">
        <v>77</v>
      </c>
      <c r="AE324" t="s">
        <v>77</v>
      </c>
      <c r="AF324" t="s">
        <v>77</v>
      </c>
      <c r="AG324" t="s">
        <v>77</v>
      </c>
      <c r="AH324">
        <v>-11</v>
      </c>
      <c r="AI324">
        <v>2.6</v>
      </c>
      <c r="AJ324">
        <v>7.8</v>
      </c>
      <c r="AK324">
        <v>6</v>
      </c>
      <c r="AL324">
        <v>0.33333299999999999</v>
      </c>
      <c r="AM324">
        <v>0</v>
      </c>
      <c r="AN324">
        <v>0</v>
      </c>
      <c r="AO324">
        <v>0</v>
      </c>
      <c r="AP324">
        <v>4</v>
      </c>
      <c r="AQ324">
        <v>4</v>
      </c>
      <c r="AR324">
        <v>2485090</v>
      </c>
      <c r="AS324">
        <v>5792190</v>
      </c>
      <c r="AT324" t="s">
        <v>1831</v>
      </c>
      <c r="AU324">
        <v>1575088</v>
      </c>
      <c r="AV324">
        <v>5230559</v>
      </c>
      <c r="AW324" t="s">
        <v>1832</v>
      </c>
      <c r="AX324" t="s">
        <v>1833</v>
      </c>
      <c r="AY324">
        <v>29433</v>
      </c>
      <c r="AZ324" t="s">
        <v>85</v>
      </c>
      <c r="BA324">
        <v>-9.1</v>
      </c>
      <c r="BB324" t="s">
        <v>1802</v>
      </c>
    </row>
    <row r="325" spans="1:54" x14ac:dyDescent="0.2">
      <c r="A325" t="s">
        <v>1834</v>
      </c>
      <c r="B325" t="s">
        <v>70</v>
      </c>
      <c r="C325" t="s">
        <v>71</v>
      </c>
      <c r="D325" t="s">
        <v>99</v>
      </c>
      <c r="E325" t="s">
        <v>100</v>
      </c>
      <c r="F325" t="s">
        <v>1807</v>
      </c>
      <c r="G325" t="s">
        <v>1808</v>
      </c>
      <c r="H325" t="s">
        <v>1830</v>
      </c>
      <c r="I325">
        <v>42</v>
      </c>
      <c r="J325">
        <v>150</v>
      </c>
      <c r="K325" s="1">
        <v>38271</v>
      </c>
      <c r="L325" t="s">
        <v>116</v>
      </c>
      <c r="M325" t="s">
        <v>117</v>
      </c>
      <c r="N325" t="s">
        <v>78</v>
      </c>
      <c r="P325" t="s">
        <v>79</v>
      </c>
      <c r="R325" t="s">
        <v>80</v>
      </c>
      <c r="S325" t="s">
        <v>81</v>
      </c>
      <c r="T325">
        <v>0</v>
      </c>
      <c r="U325">
        <v>37.5</v>
      </c>
      <c r="V325" t="s">
        <v>77</v>
      </c>
      <c r="W325" t="s">
        <v>77</v>
      </c>
      <c r="X325">
        <v>40.5</v>
      </c>
      <c r="Y325" t="s">
        <v>77</v>
      </c>
      <c r="Z325" t="s">
        <v>77</v>
      </c>
      <c r="AA325">
        <v>0</v>
      </c>
      <c r="AB325">
        <v>105.13</v>
      </c>
      <c r="AC325">
        <v>-0.5</v>
      </c>
      <c r="AD325" t="s">
        <v>77</v>
      </c>
      <c r="AE325" t="s">
        <v>77</v>
      </c>
      <c r="AF325" t="s">
        <v>77</v>
      </c>
      <c r="AG325" t="s">
        <v>77</v>
      </c>
      <c r="AH325">
        <v>-10.3</v>
      </c>
      <c r="AI325">
        <v>1</v>
      </c>
      <c r="AJ325">
        <v>18.100000000000001</v>
      </c>
      <c r="AK325">
        <v>6</v>
      </c>
      <c r="AL325">
        <v>5.5248999999999999E-2</v>
      </c>
      <c r="AM325">
        <v>0</v>
      </c>
      <c r="AN325">
        <v>0</v>
      </c>
      <c r="AO325">
        <v>0</v>
      </c>
      <c r="AP325">
        <v>1</v>
      </c>
      <c r="AQ325">
        <v>4</v>
      </c>
      <c r="AR325">
        <v>2485350</v>
      </c>
      <c r="AS325">
        <v>5792260</v>
      </c>
      <c r="AT325" t="s">
        <v>1835</v>
      </c>
      <c r="AU325">
        <v>1575348</v>
      </c>
      <c r="AV325">
        <v>5230629</v>
      </c>
      <c r="AW325" t="s">
        <v>1836</v>
      </c>
      <c r="AX325" t="s">
        <v>1837</v>
      </c>
      <c r="AY325">
        <v>29434</v>
      </c>
      <c r="AZ325" t="s">
        <v>85</v>
      </c>
      <c r="BA325">
        <v>-7.1</v>
      </c>
      <c r="BB325" t="s">
        <v>1802</v>
      </c>
    </row>
    <row r="326" spans="1:54" x14ac:dyDescent="0.2">
      <c r="A326" t="s">
        <v>1838</v>
      </c>
      <c r="B326" t="s">
        <v>70</v>
      </c>
      <c r="C326" t="s">
        <v>71</v>
      </c>
      <c r="D326" t="s">
        <v>99</v>
      </c>
      <c r="E326" t="s">
        <v>100</v>
      </c>
      <c r="F326" t="s">
        <v>89</v>
      </c>
      <c r="G326" t="s">
        <v>1605</v>
      </c>
      <c r="H326" t="s">
        <v>1839</v>
      </c>
      <c r="I326">
        <v>96</v>
      </c>
      <c r="J326">
        <v>150</v>
      </c>
      <c r="K326" s="1">
        <v>38314</v>
      </c>
      <c r="L326" t="s">
        <v>104</v>
      </c>
      <c r="M326" t="s">
        <v>105</v>
      </c>
      <c r="N326" t="s">
        <v>78</v>
      </c>
      <c r="P326" t="s">
        <v>79</v>
      </c>
      <c r="R326" t="s">
        <v>80</v>
      </c>
      <c r="S326" t="s">
        <v>81</v>
      </c>
      <c r="T326">
        <v>0</v>
      </c>
      <c r="U326">
        <v>93</v>
      </c>
      <c r="V326" t="s">
        <v>77</v>
      </c>
      <c r="W326" t="s">
        <v>77</v>
      </c>
      <c r="X326">
        <v>96</v>
      </c>
      <c r="Y326" t="s">
        <v>77</v>
      </c>
      <c r="Z326" t="s">
        <v>77</v>
      </c>
      <c r="AA326">
        <v>34</v>
      </c>
      <c r="AB326">
        <v>90.02</v>
      </c>
      <c r="AC326">
        <v>-0.3</v>
      </c>
      <c r="AD326">
        <v>-21.2</v>
      </c>
      <c r="AE326">
        <v>-27.3</v>
      </c>
      <c r="AF326" s="1">
        <v>38939</v>
      </c>
      <c r="AG326" s="2">
        <v>40334.444444444445</v>
      </c>
      <c r="AH326">
        <v>-1.2</v>
      </c>
      <c r="AI326">
        <v>7.7</v>
      </c>
      <c r="AJ326">
        <v>34.700000000000003</v>
      </c>
      <c r="AK326">
        <v>12</v>
      </c>
      <c r="AL326">
        <v>0.22190199999999999</v>
      </c>
      <c r="AM326">
        <v>0</v>
      </c>
      <c r="AN326">
        <v>2442</v>
      </c>
      <c r="AO326">
        <v>0</v>
      </c>
      <c r="AP326">
        <v>2</v>
      </c>
      <c r="AQ326">
        <v>2</v>
      </c>
      <c r="AR326">
        <v>2487402</v>
      </c>
      <c r="AS326">
        <v>5792618</v>
      </c>
      <c r="AT326" t="s">
        <v>1840</v>
      </c>
      <c r="AU326">
        <v>1577400</v>
      </c>
      <c r="AV326">
        <v>5230987</v>
      </c>
      <c r="AW326" t="s">
        <v>1841</v>
      </c>
      <c r="AX326" t="s">
        <v>1842</v>
      </c>
      <c r="AY326">
        <v>29473</v>
      </c>
      <c r="AZ326" t="s">
        <v>85</v>
      </c>
      <c r="BA326">
        <v>-16.2</v>
      </c>
      <c r="BB326" t="s">
        <v>1626</v>
      </c>
    </row>
    <row r="327" spans="1:54" x14ac:dyDescent="0.2">
      <c r="A327" t="s">
        <v>1843</v>
      </c>
      <c r="B327" t="s">
        <v>70</v>
      </c>
      <c r="C327" t="s">
        <v>71</v>
      </c>
      <c r="D327" t="s">
        <v>99</v>
      </c>
      <c r="E327" t="s">
        <v>100</v>
      </c>
      <c r="F327" t="s">
        <v>89</v>
      </c>
      <c r="G327" t="s">
        <v>1844</v>
      </c>
      <c r="H327" t="s">
        <v>1845</v>
      </c>
      <c r="I327">
        <v>32.200000000000003</v>
      </c>
      <c r="J327">
        <v>150</v>
      </c>
      <c r="K327" s="1">
        <v>38113</v>
      </c>
      <c r="L327" t="s">
        <v>104</v>
      </c>
      <c r="M327" t="s">
        <v>105</v>
      </c>
      <c r="N327" t="s">
        <v>318</v>
      </c>
      <c r="O327" t="s">
        <v>319</v>
      </c>
      <c r="P327" t="s">
        <v>79</v>
      </c>
      <c r="R327" t="s">
        <v>80</v>
      </c>
      <c r="S327" t="s">
        <v>81</v>
      </c>
      <c r="T327">
        <v>0</v>
      </c>
      <c r="U327">
        <v>29.2</v>
      </c>
      <c r="V327" t="s">
        <v>77</v>
      </c>
      <c r="W327" t="s">
        <v>77</v>
      </c>
      <c r="X327">
        <v>32.200000000000003</v>
      </c>
      <c r="Y327" t="s">
        <v>77</v>
      </c>
      <c r="Z327" t="s">
        <v>77</v>
      </c>
      <c r="AA327">
        <v>194</v>
      </c>
      <c r="AB327">
        <v>71.5</v>
      </c>
      <c r="AC327">
        <v>-0.34</v>
      </c>
      <c r="AD327">
        <v>-2.33</v>
      </c>
      <c r="AE327">
        <v>-7.04</v>
      </c>
      <c r="AF327" s="1">
        <v>39271</v>
      </c>
      <c r="AG327" s="1">
        <v>40418</v>
      </c>
      <c r="AH327">
        <v>-4.8</v>
      </c>
      <c r="AI327">
        <v>1.5</v>
      </c>
      <c r="AJ327">
        <v>13.04</v>
      </c>
      <c r="AK327">
        <v>6</v>
      </c>
      <c r="AL327">
        <v>0.11503099999999999</v>
      </c>
      <c r="AM327">
        <v>0</v>
      </c>
      <c r="AN327">
        <v>0</v>
      </c>
      <c r="AO327">
        <v>1</v>
      </c>
      <c r="AP327">
        <v>2</v>
      </c>
      <c r="AQ327">
        <v>2</v>
      </c>
      <c r="AR327">
        <v>2487209</v>
      </c>
      <c r="AS327">
        <v>5787869</v>
      </c>
      <c r="AT327" t="s">
        <v>1846</v>
      </c>
      <c r="AU327">
        <v>1577206</v>
      </c>
      <c r="AV327">
        <v>5226239</v>
      </c>
      <c r="AW327" t="s">
        <v>1847</v>
      </c>
      <c r="AX327" t="s">
        <v>1848</v>
      </c>
      <c r="AY327">
        <v>29521</v>
      </c>
      <c r="AZ327" t="s">
        <v>85</v>
      </c>
      <c r="BA327">
        <v>-6.07</v>
      </c>
      <c r="BB327" t="s">
        <v>308</v>
      </c>
    </row>
    <row r="328" spans="1:54" x14ac:dyDescent="0.2">
      <c r="A328" t="s">
        <v>1849</v>
      </c>
      <c r="B328" t="s">
        <v>70</v>
      </c>
      <c r="C328" t="s">
        <v>71</v>
      </c>
      <c r="D328" t="s">
        <v>72</v>
      </c>
      <c r="E328" t="s">
        <v>73</v>
      </c>
      <c r="F328" t="s">
        <v>89</v>
      </c>
      <c r="G328" t="s">
        <v>1850</v>
      </c>
      <c r="H328" t="s">
        <v>1851</v>
      </c>
      <c r="I328">
        <v>100</v>
      </c>
      <c r="J328">
        <v>300</v>
      </c>
      <c r="K328" t="s">
        <v>77</v>
      </c>
      <c r="L328" t="s">
        <v>78</v>
      </c>
      <c r="N328" t="s">
        <v>78</v>
      </c>
      <c r="P328" t="s">
        <v>79</v>
      </c>
      <c r="R328" t="s">
        <v>80</v>
      </c>
      <c r="S328" t="s">
        <v>81</v>
      </c>
      <c r="T328">
        <v>0</v>
      </c>
      <c r="U328" t="s">
        <v>77</v>
      </c>
      <c r="V328" t="s">
        <v>77</v>
      </c>
      <c r="W328" t="s">
        <v>77</v>
      </c>
      <c r="X328" t="s">
        <v>77</v>
      </c>
      <c r="Y328" t="s">
        <v>77</v>
      </c>
      <c r="Z328" t="s">
        <v>77</v>
      </c>
      <c r="AA328">
        <v>0</v>
      </c>
      <c r="AB328" t="s">
        <v>77</v>
      </c>
      <c r="AC328">
        <v>0</v>
      </c>
      <c r="AD328" t="s">
        <v>77</v>
      </c>
      <c r="AE328" t="s">
        <v>77</v>
      </c>
      <c r="AF328" t="s">
        <v>77</v>
      </c>
      <c r="AG328" t="s">
        <v>77</v>
      </c>
      <c r="AH328">
        <v>-4.4000000000000004</v>
      </c>
      <c r="AI328" t="s">
        <v>77</v>
      </c>
      <c r="AJ328" t="s">
        <v>77</v>
      </c>
      <c r="AK328">
        <v>0</v>
      </c>
      <c r="AL328" t="s">
        <v>77</v>
      </c>
      <c r="AM328">
        <v>0</v>
      </c>
      <c r="AN328">
        <v>0</v>
      </c>
      <c r="AO328">
        <v>0</v>
      </c>
      <c r="AP328">
        <v>0</v>
      </c>
      <c r="AQ328">
        <v>5</v>
      </c>
      <c r="AR328">
        <v>2488430</v>
      </c>
      <c r="AS328">
        <v>5788340</v>
      </c>
      <c r="AT328" t="s">
        <v>1852</v>
      </c>
      <c r="AU328">
        <v>1578427</v>
      </c>
      <c r="AV328">
        <v>5226710</v>
      </c>
      <c r="AW328" t="s">
        <v>1853</v>
      </c>
      <c r="AX328" t="s">
        <v>1854</v>
      </c>
      <c r="AY328">
        <v>29870</v>
      </c>
      <c r="AZ328" t="s">
        <v>85</v>
      </c>
      <c r="BA328" t="s">
        <v>77</v>
      </c>
      <c r="BB328" t="s">
        <v>97</v>
      </c>
    </row>
    <row r="329" spans="1:54" x14ac:dyDescent="0.2">
      <c r="A329" t="s">
        <v>1855</v>
      </c>
      <c r="B329" t="s">
        <v>70</v>
      </c>
      <c r="C329" t="s">
        <v>71</v>
      </c>
      <c r="D329" t="s">
        <v>228</v>
      </c>
      <c r="E329" t="s">
        <v>229</v>
      </c>
      <c r="F329" t="s">
        <v>1856</v>
      </c>
      <c r="G329" t="s">
        <v>1857</v>
      </c>
      <c r="H329" t="s">
        <v>1858</v>
      </c>
      <c r="I329">
        <v>78.5</v>
      </c>
      <c r="J329">
        <v>200</v>
      </c>
      <c r="K329" s="1">
        <v>38252</v>
      </c>
      <c r="L329" t="s">
        <v>104</v>
      </c>
      <c r="M329" t="s">
        <v>105</v>
      </c>
      <c r="N329" t="s">
        <v>78</v>
      </c>
      <c r="P329" t="s">
        <v>79</v>
      </c>
      <c r="R329" t="s">
        <v>80</v>
      </c>
      <c r="S329" t="s">
        <v>81</v>
      </c>
      <c r="T329">
        <v>1</v>
      </c>
      <c r="U329">
        <v>72.5</v>
      </c>
      <c r="V329" t="s">
        <v>77</v>
      </c>
      <c r="W329" t="s">
        <v>77</v>
      </c>
      <c r="X329">
        <v>78.5</v>
      </c>
      <c r="Y329" t="s">
        <v>77</v>
      </c>
      <c r="Z329" t="s">
        <v>77</v>
      </c>
      <c r="AA329">
        <v>0</v>
      </c>
      <c r="AB329">
        <v>76.97</v>
      </c>
      <c r="AC329">
        <v>-0.35</v>
      </c>
      <c r="AD329" t="s">
        <v>77</v>
      </c>
      <c r="AE329" t="s">
        <v>77</v>
      </c>
      <c r="AF329" t="s">
        <v>77</v>
      </c>
      <c r="AG329" t="s">
        <v>77</v>
      </c>
      <c r="AH329" t="s">
        <v>77</v>
      </c>
      <c r="AI329">
        <v>18.18432</v>
      </c>
      <c r="AJ329">
        <v>16.100000000000001</v>
      </c>
      <c r="AK329">
        <v>23</v>
      </c>
      <c r="AL329">
        <v>1.7546269999999999</v>
      </c>
      <c r="AM329">
        <v>0</v>
      </c>
      <c r="AN329">
        <v>0</v>
      </c>
      <c r="AO329">
        <v>1</v>
      </c>
      <c r="AP329">
        <v>12</v>
      </c>
      <c r="AQ329">
        <v>3</v>
      </c>
      <c r="AR329">
        <v>2495410</v>
      </c>
      <c r="AS329">
        <v>5797480</v>
      </c>
      <c r="AT329" t="s">
        <v>1859</v>
      </c>
      <c r="AU329">
        <v>1585405</v>
      </c>
      <c r="AV329">
        <v>5235846</v>
      </c>
      <c r="AW329" t="s">
        <v>1860</v>
      </c>
      <c r="AX329" t="s">
        <v>1861</v>
      </c>
      <c r="AY329">
        <v>29885</v>
      </c>
      <c r="AZ329" t="s">
        <v>85</v>
      </c>
      <c r="BA329">
        <v>-17.75</v>
      </c>
      <c r="BB329" t="s">
        <v>97</v>
      </c>
    </row>
    <row r="330" spans="1:54" x14ac:dyDescent="0.2">
      <c r="A330" t="s">
        <v>1862</v>
      </c>
      <c r="B330" t="s">
        <v>70</v>
      </c>
      <c r="C330" t="s">
        <v>71</v>
      </c>
      <c r="D330" t="s">
        <v>87</v>
      </c>
      <c r="E330" t="s">
        <v>88</v>
      </c>
      <c r="F330" t="s">
        <v>89</v>
      </c>
      <c r="G330" t="s">
        <v>1863</v>
      </c>
      <c r="H330" t="s">
        <v>1864</v>
      </c>
      <c r="I330">
        <v>101.25</v>
      </c>
      <c r="J330">
        <v>200</v>
      </c>
      <c r="K330" s="1">
        <v>38161</v>
      </c>
      <c r="L330" t="s">
        <v>104</v>
      </c>
      <c r="M330" t="s">
        <v>105</v>
      </c>
      <c r="N330" t="s">
        <v>78</v>
      </c>
      <c r="P330" t="s">
        <v>79</v>
      </c>
      <c r="R330" t="s">
        <v>80</v>
      </c>
      <c r="S330" t="s">
        <v>81</v>
      </c>
      <c r="T330">
        <v>0</v>
      </c>
      <c r="U330" t="s">
        <v>77</v>
      </c>
      <c r="V330" t="s">
        <v>77</v>
      </c>
      <c r="W330" t="s">
        <v>77</v>
      </c>
      <c r="X330" t="s">
        <v>77</v>
      </c>
      <c r="Y330" t="s">
        <v>77</v>
      </c>
      <c r="Z330" t="s">
        <v>77</v>
      </c>
      <c r="AA330">
        <v>0</v>
      </c>
      <c r="AB330">
        <v>92.3</v>
      </c>
      <c r="AC330">
        <v>0</v>
      </c>
      <c r="AD330" t="s">
        <v>77</v>
      </c>
      <c r="AE330" t="s">
        <v>77</v>
      </c>
      <c r="AF330" t="s">
        <v>77</v>
      </c>
      <c r="AG330" t="s">
        <v>77</v>
      </c>
      <c r="AH330" t="s">
        <v>77</v>
      </c>
      <c r="AI330" t="s">
        <v>77</v>
      </c>
      <c r="AJ330" t="s">
        <v>77</v>
      </c>
      <c r="AK330">
        <v>18</v>
      </c>
      <c r="AL330" t="s">
        <v>77</v>
      </c>
      <c r="AM330">
        <v>0</v>
      </c>
      <c r="AN330">
        <v>0</v>
      </c>
      <c r="AO330">
        <v>0</v>
      </c>
      <c r="AP330">
        <v>0</v>
      </c>
      <c r="AQ330">
        <v>4</v>
      </c>
      <c r="AR330">
        <v>2497130</v>
      </c>
      <c r="AS330">
        <v>5798120</v>
      </c>
      <c r="AT330" t="s">
        <v>1865</v>
      </c>
      <c r="AU330">
        <v>1587125</v>
      </c>
      <c r="AV330">
        <v>5236486</v>
      </c>
      <c r="AW330" t="s">
        <v>1866</v>
      </c>
      <c r="AX330" t="s">
        <v>1867</v>
      </c>
      <c r="AY330">
        <v>29886</v>
      </c>
      <c r="AZ330" t="s">
        <v>85</v>
      </c>
      <c r="BA330" t="s">
        <v>77</v>
      </c>
      <c r="BB330" t="s">
        <v>97</v>
      </c>
    </row>
    <row r="331" spans="1:54" x14ac:dyDescent="0.2">
      <c r="A331" t="s">
        <v>1868</v>
      </c>
      <c r="B331" t="s">
        <v>70</v>
      </c>
      <c r="C331" t="s">
        <v>71</v>
      </c>
      <c r="D331" t="s">
        <v>99</v>
      </c>
      <c r="E331" t="s">
        <v>100</v>
      </c>
      <c r="F331" t="s">
        <v>101</v>
      </c>
      <c r="G331" t="s">
        <v>1869</v>
      </c>
      <c r="H331" t="s">
        <v>1870</v>
      </c>
      <c r="I331">
        <v>120</v>
      </c>
      <c r="J331">
        <v>200</v>
      </c>
      <c r="K331" s="1">
        <v>38281</v>
      </c>
      <c r="L331" t="s">
        <v>104</v>
      </c>
      <c r="M331" t="s">
        <v>105</v>
      </c>
      <c r="N331" t="s">
        <v>1791</v>
      </c>
      <c r="O331" t="s">
        <v>1792</v>
      </c>
      <c r="P331" t="s">
        <v>79</v>
      </c>
      <c r="R331" t="s">
        <v>80</v>
      </c>
      <c r="S331" t="s">
        <v>81</v>
      </c>
      <c r="T331">
        <v>0</v>
      </c>
      <c r="U331">
        <v>102</v>
      </c>
      <c r="V331" t="s">
        <v>77</v>
      </c>
      <c r="W331" t="s">
        <v>77</v>
      </c>
      <c r="X331">
        <v>114</v>
      </c>
      <c r="Y331" t="s">
        <v>77</v>
      </c>
      <c r="Z331" t="s">
        <v>77</v>
      </c>
      <c r="AA331">
        <v>48</v>
      </c>
      <c r="AB331">
        <v>96.94</v>
      </c>
      <c r="AC331">
        <v>-0.63</v>
      </c>
      <c r="AD331">
        <v>-12.2</v>
      </c>
      <c r="AE331">
        <v>-14.8</v>
      </c>
      <c r="AF331" s="2">
        <v>38308.541666666664</v>
      </c>
      <c r="AG331" s="2">
        <v>42148.40625</v>
      </c>
      <c r="AH331">
        <v>-18</v>
      </c>
      <c r="AI331">
        <v>4.3</v>
      </c>
      <c r="AJ331">
        <v>80.5</v>
      </c>
      <c r="AK331">
        <v>9</v>
      </c>
      <c r="AL331">
        <v>5.3415999999999998E-2</v>
      </c>
      <c r="AM331">
        <v>0</v>
      </c>
      <c r="AN331">
        <v>0</v>
      </c>
      <c r="AO331">
        <v>1</v>
      </c>
      <c r="AP331">
        <v>1</v>
      </c>
      <c r="AQ331">
        <v>2</v>
      </c>
      <c r="AR331">
        <v>2486590</v>
      </c>
      <c r="AS331">
        <v>5794970</v>
      </c>
      <c r="AT331" t="s">
        <v>1871</v>
      </c>
      <c r="AU331">
        <v>1576588</v>
      </c>
      <c r="AV331">
        <v>5233338</v>
      </c>
      <c r="AW331" t="s">
        <v>1872</v>
      </c>
      <c r="AX331" t="s">
        <v>1873</v>
      </c>
      <c r="AY331">
        <v>30387</v>
      </c>
      <c r="AZ331" t="s">
        <v>85</v>
      </c>
      <c r="BA331">
        <v>-13.5</v>
      </c>
      <c r="BB331" t="s">
        <v>1626</v>
      </c>
    </row>
    <row r="332" spans="1:54" x14ac:dyDescent="0.2">
      <c r="A332" t="s">
        <v>1874</v>
      </c>
      <c r="B332" t="s">
        <v>70</v>
      </c>
      <c r="C332" t="s">
        <v>71</v>
      </c>
      <c r="D332" t="s">
        <v>99</v>
      </c>
      <c r="E332" t="s">
        <v>100</v>
      </c>
      <c r="F332" t="s">
        <v>101</v>
      </c>
      <c r="G332" t="s">
        <v>1869</v>
      </c>
      <c r="H332" t="s">
        <v>1870</v>
      </c>
      <c r="I332">
        <v>126</v>
      </c>
      <c r="J332">
        <v>200</v>
      </c>
      <c r="K332" s="1">
        <v>38300</v>
      </c>
      <c r="L332" t="s">
        <v>104</v>
      </c>
      <c r="M332" t="s">
        <v>105</v>
      </c>
      <c r="N332" t="s">
        <v>1791</v>
      </c>
      <c r="O332" t="s">
        <v>1792</v>
      </c>
      <c r="P332" t="s">
        <v>79</v>
      </c>
      <c r="R332" t="s">
        <v>80</v>
      </c>
      <c r="S332" t="s">
        <v>81</v>
      </c>
      <c r="T332">
        <v>0</v>
      </c>
      <c r="U332">
        <v>114</v>
      </c>
      <c r="V332" t="s">
        <v>77</v>
      </c>
      <c r="W332" t="s">
        <v>77</v>
      </c>
      <c r="X332">
        <v>126</v>
      </c>
      <c r="Y332" t="s">
        <v>77</v>
      </c>
      <c r="Z332" t="s">
        <v>77</v>
      </c>
      <c r="AA332">
        <v>46</v>
      </c>
      <c r="AB332">
        <v>91.31</v>
      </c>
      <c r="AC332">
        <v>-0.53500000000000003</v>
      </c>
      <c r="AD332">
        <v>-27</v>
      </c>
      <c r="AE332">
        <v>-30.9</v>
      </c>
      <c r="AF332" s="2">
        <v>38308.541666666664</v>
      </c>
      <c r="AG332" s="2">
        <v>42148.427083333336</v>
      </c>
      <c r="AH332">
        <v>-17.5</v>
      </c>
      <c r="AI332">
        <v>27</v>
      </c>
      <c r="AJ332">
        <v>19.100000000000001</v>
      </c>
      <c r="AK332">
        <v>17</v>
      </c>
      <c r="AL332">
        <v>1.4136120000000001</v>
      </c>
      <c r="AM332">
        <v>0</v>
      </c>
      <c r="AN332">
        <v>1663</v>
      </c>
      <c r="AO332">
        <v>1</v>
      </c>
      <c r="AP332">
        <v>1</v>
      </c>
      <c r="AQ332">
        <v>3</v>
      </c>
      <c r="AR332">
        <v>2487780</v>
      </c>
      <c r="AS332">
        <v>5794690</v>
      </c>
      <c r="AT332" t="s">
        <v>1875</v>
      </c>
      <c r="AU332">
        <v>1577778</v>
      </c>
      <c r="AV332">
        <v>5233058</v>
      </c>
      <c r="AW332" t="s">
        <v>1876</v>
      </c>
      <c r="AX332" t="s">
        <v>1877</v>
      </c>
      <c r="AY332">
        <v>30388</v>
      </c>
      <c r="AZ332" t="s">
        <v>85</v>
      </c>
      <c r="BA332">
        <v>-29.1</v>
      </c>
      <c r="BB332" t="s">
        <v>1626</v>
      </c>
    </row>
    <row r="333" spans="1:54" x14ac:dyDescent="0.2">
      <c r="A333" t="s">
        <v>1878</v>
      </c>
      <c r="B333" t="s">
        <v>70</v>
      </c>
      <c r="C333" t="s">
        <v>71</v>
      </c>
      <c r="D333" t="s">
        <v>99</v>
      </c>
      <c r="E333" t="s">
        <v>100</v>
      </c>
      <c r="F333" t="s">
        <v>101</v>
      </c>
      <c r="G333" t="s">
        <v>1869</v>
      </c>
      <c r="H333" t="s">
        <v>1879</v>
      </c>
      <c r="I333">
        <v>131</v>
      </c>
      <c r="J333">
        <v>200</v>
      </c>
      <c r="K333" s="1">
        <v>38254</v>
      </c>
      <c r="L333" t="s">
        <v>104</v>
      </c>
      <c r="M333" t="s">
        <v>105</v>
      </c>
      <c r="N333" t="s">
        <v>1791</v>
      </c>
      <c r="O333" t="s">
        <v>1792</v>
      </c>
      <c r="P333" t="s">
        <v>79</v>
      </c>
      <c r="R333" t="s">
        <v>80</v>
      </c>
      <c r="S333" t="s">
        <v>81</v>
      </c>
      <c r="T333">
        <v>0</v>
      </c>
      <c r="U333">
        <v>108</v>
      </c>
      <c r="V333" t="s">
        <v>77</v>
      </c>
      <c r="W333" t="s">
        <v>77</v>
      </c>
      <c r="X333">
        <v>126</v>
      </c>
      <c r="Y333" t="s">
        <v>77</v>
      </c>
      <c r="Z333" t="s">
        <v>77</v>
      </c>
      <c r="AA333">
        <v>0</v>
      </c>
      <c r="AB333">
        <v>72.23</v>
      </c>
      <c r="AC333">
        <v>-0.4</v>
      </c>
      <c r="AD333" t="s">
        <v>77</v>
      </c>
      <c r="AE333" t="s">
        <v>77</v>
      </c>
      <c r="AF333" t="s">
        <v>77</v>
      </c>
      <c r="AG333" t="s">
        <v>77</v>
      </c>
      <c r="AH333" t="s">
        <v>77</v>
      </c>
      <c r="AI333">
        <v>4.5</v>
      </c>
      <c r="AJ333">
        <v>84</v>
      </c>
      <c r="AK333">
        <v>10</v>
      </c>
      <c r="AL333">
        <v>5.3571000000000001E-2</v>
      </c>
      <c r="AM333">
        <v>0</v>
      </c>
      <c r="AN333">
        <v>0</v>
      </c>
      <c r="AO333">
        <v>0</v>
      </c>
      <c r="AP333">
        <v>1</v>
      </c>
      <c r="AQ333">
        <v>4</v>
      </c>
      <c r="AR333">
        <v>2488890</v>
      </c>
      <c r="AS333">
        <v>5793650</v>
      </c>
      <c r="AT333" t="s">
        <v>1880</v>
      </c>
      <c r="AU333">
        <v>1578887</v>
      </c>
      <c r="AV333">
        <v>5232018</v>
      </c>
      <c r="AW333" t="s">
        <v>1881</v>
      </c>
      <c r="AX333" t="s">
        <v>1882</v>
      </c>
      <c r="AY333">
        <v>30389</v>
      </c>
      <c r="AZ333" t="s">
        <v>85</v>
      </c>
      <c r="BA333">
        <v>-8</v>
      </c>
      <c r="BB333" t="s">
        <v>1626</v>
      </c>
    </row>
    <row r="334" spans="1:54" x14ac:dyDescent="0.2">
      <c r="A334" t="s">
        <v>1883</v>
      </c>
      <c r="B334" t="s">
        <v>70</v>
      </c>
      <c r="C334" t="s">
        <v>71</v>
      </c>
      <c r="D334" t="s">
        <v>99</v>
      </c>
      <c r="E334" t="s">
        <v>100</v>
      </c>
      <c r="F334" t="s">
        <v>89</v>
      </c>
      <c r="G334" t="s">
        <v>1884</v>
      </c>
      <c r="H334" t="s">
        <v>1885</v>
      </c>
      <c r="I334">
        <v>70</v>
      </c>
      <c r="J334">
        <v>200</v>
      </c>
      <c r="K334" t="s">
        <v>77</v>
      </c>
      <c r="L334" t="s">
        <v>116</v>
      </c>
      <c r="M334" t="s">
        <v>117</v>
      </c>
      <c r="N334" t="s">
        <v>78</v>
      </c>
      <c r="P334" t="s">
        <v>79</v>
      </c>
      <c r="R334" t="s">
        <v>80</v>
      </c>
      <c r="S334" t="s">
        <v>81</v>
      </c>
      <c r="T334">
        <v>0</v>
      </c>
      <c r="U334" t="s">
        <v>77</v>
      </c>
      <c r="V334" t="s">
        <v>77</v>
      </c>
      <c r="W334" t="s">
        <v>77</v>
      </c>
      <c r="X334" t="s">
        <v>77</v>
      </c>
      <c r="Y334" t="s">
        <v>77</v>
      </c>
      <c r="Z334" t="s">
        <v>77</v>
      </c>
      <c r="AA334">
        <v>0</v>
      </c>
      <c r="AB334">
        <v>70.099999999999994</v>
      </c>
      <c r="AC334">
        <v>0</v>
      </c>
      <c r="AD334" t="s">
        <v>77</v>
      </c>
      <c r="AE334" t="s">
        <v>77</v>
      </c>
      <c r="AF334" t="s">
        <v>77</v>
      </c>
      <c r="AG334" t="s">
        <v>77</v>
      </c>
      <c r="AH334" t="s">
        <v>77</v>
      </c>
      <c r="AI334" t="s">
        <v>77</v>
      </c>
      <c r="AJ334" t="s">
        <v>77</v>
      </c>
      <c r="AK334">
        <v>0</v>
      </c>
      <c r="AL334" t="s">
        <v>77</v>
      </c>
      <c r="AM334">
        <v>0</v>
      </c>
      <c r="AN334">
        <v>0</v>
      </c>
      <c r="AO334">
        <v>0</v>
      </c>
      <c r="AP334">
        <v>0</v>
      </c>
      <c r="AQ334">
        <v>4</v>
      </c>
      <c r="AR334">
        <v>2487560</v>
      </c>
      <c r="AS334">
        <v>5787810</v>
      </c>
      <c r="AT334" t="s">
        <v>1886</v>
      </c>
      <c r="AU334">
        <v>1577557</v>
      </c>
      <c r="AV334">
        <v>5226180</v>
      </c>
      <c r="AW334" t="s">
        <v>1887</v>
      </c>
      <c r="AX334" t="s">
        <v>1888</v>
      </c>
      <c r="AY334">
        <v>30589</v>
      </c>
      <c r="AZ334" t="s">
        <v>85</v>
      </c>
      <c r="BA334" t="s">
        <v>77</v>
      </c>
      <c r="BB334" t="s">
        <v>97</v>
      </c>
    </row>
    <row r="335" spans="1:54" x14ac:dyDescent="0.2">
      <c r="A335" t="s">
        <v>1889</v>
      </c>
      <c r="B335" t="s">
        <v>70</v>
      </c>
      <c r="C335" t="s">
        <v>71</v>
      </c>
      <c r="D335" t="s">
        <v>87</v>
      </c>
      <c r="E335" t="s">
        <v>88</v>
      </c>
      <c r="F335" t="s">
        <v>101</v>
      </c>
      <c r="G335" t="s">
        <v>1890</v>
      </c>
      <c r="H335" t="s">
        <v>1891</v>
      </c>
      <c r="I335">
        <v>119</v>
      </c>
      <c r="J335">
        <v>200</v>
      </c>
      <c r="K335" s="1">
        <v>38461</v>
      </c>
      <c r="L335" t="s">
        <v>104</v>
      </c>
      <c r="M335" t="s">
        <v>105</v>
      </c>
      <c r="N335" t="s">
        <v>78</v>
      </c>
      <c r="P335" t="s">
        <v>79</v>
      </c>
      <c r="R335" t="s">
        <v>80</v>
      </c>
      <c r="S335" t="s">
        <v>81</v>
      </c>
      <c r="T335">
        <v>0</v>
      </c>
      <c r="U335" t="s">
        <v>77</v>
      </c>
      <c r="V335" t="s">
        <v>77</v>
      </c>
      <c r="W335" t="s">
        <v>77</v>
      </c>
      <c r="X335" t="s">
        <v>77</v>
      </c>
      <c r="Y335" t="s">
        <v>77</v>
      </c>
      <c r="Z335" t="s">
        <v>77</v>
      </c>
      <c r="AA335">
        <v>0</v>
      </c>
      <c r="AB335">
        <v>90.51</v>
      </c>
      <c r="AC335">
        <v>0</v>
      </c>
      <c r="AD335" t="s">
        <v>77</v>
      </c>
      <c r="AE335" t="s">
        <v>77</v>
      </c>
      <c r="AF335" t="s">
        <v>77</v>
      </c>
      <c r="AG335" t="s">
        <v>77</v>
      </c>
      <c r="AH335" t="s">
        <v>77</v>
      </c>
      <c r="AI335" t="s">
        <v>77</v>
      </c>
      <c r="AJ335" t="s">
        <v>77</v>
      </c>
      <c r="AK335">
        <v>37</v>
      </c>
      <c r="AL335" t="s">
        <v>77</v>
      </c>
      <c r="AM335">
        <v>0</v>
      </c>
      <c r="AN335">
        <v>0</v>
      </c>
      <c r="AO335">
        <v>0</v>
      </c>
      <c r="AP335">
        <v>0</v>
      </c>
      <c r="AQ335">
        <v>3</v>
      </c>
      <c r="AR335">
        <v>2487634</v>
      </c>
      <c r="AS335">
        <v>5792146</v>
      </c>
      <c r="AT335" t="s">
        <v>1892</v>
      </c>
      <c r="AU335">
        <v>1577632</v>
      </c>
      <c r="AV335">
        <v>5230515</v>
      </c>
      <c r="AW335" t="s">
        <v>1893</v>
      </c>
      <c r="AX335" t="s">
        <v>1894</v>
      </c>
      <c r="AY335">
        <v>30883</v>
      </c>
      <c r="AZ335" t="s">
        <v>85</v>
      </c>
      <c r="BA335" t="s">
        <v>77</v>
      </c>
      <c r="BB335" t="s">
        <v>97</v>
      </c>
    </row>
    <row r="336" spans="1:54" x14ac:dyDescent="0.2">
      <c r="A336" t="s">
        <v>1895</v>
      </c>
      <c r="B336" t="s">
        <v>70</v>
      </c>
      <c r="C336" t="s">
        <v>71</v>
      </c>
      <c r="D336" t="s">
        <v>99</v>
      </c>
      <c r="E336" t="s">
        <v>100</v>
      </c>
      <c r="F336" t="s">
        <v>1588</v>
      </c>
      <c r="G336" t="s">
        <v>1896</v>
      </c>
      <c r="H336" t="s">
        <v>1897</v>
      </c>
      <c r="I336">
        <v>126</v>
      </c>
      <c r="J336">
        <v>150</v>
      </c>
      <c r="K336" s="1">
        <v>38379</v>
      </c>
      <c r="L336" t="s">
        <v>104</v>
      </c>
      <c r="M336" t="s">
        <v>105</v>
      </c>
      <c r="N336" t="s">
        <v>78</v>
      </c>
      <c r="P336" t="s">
        <v>79</v>
      </c>
      <c r="R336" t="s">
        <v>80</v>
      </c>
      <c r="S336" t="s">
        <v>81</v>
      </c>
      <c r="T336">
        <v>0</v>
      </c>
      <c r="U336">
        <v>118.63</v>
      </c>
      <c r="V336" t="s">
        <v>77</v>
      </c>
      <c r="W336" t="s">
        <v>77</v>
      </c>
      <c r="X336">
        <v>120.65</v>
      </c>
      <c r="Y336" t="s">
        <v>77</v>
      </c>
      <c r="Z336" t="s">
        <v>77</v>
      </c>
      <c r="AA336">
        <v>0</v>
      </c>
      <c r="AB336">
        <v>102.31</v>
      </c>
      <c r="AC336">
        <v>0</v>
      </c>
      <c r="AD336" t="s">
        <v>77</v>
      </c>
      <c r="AE336" t="s">
        <v>77</v>
      </c>
      <c r="AF336" t="s">
        <v>77</v>
      </c>
      <c r="AG336" t="s">
        <v>77</v>
      </c>
      <c r="AH336" t="s">
        <v>77</v>
      </c>
      <c r="AI336">
        <v>4</v>
      </c>
      <c r="AJ336">
        <v>42.23</v>
      </c>
      <c r="AK336">
        <v>37</v>
      </c>
      <c r="AL336">
        <v>9.4718999999999998E-2</v>
      </c>
      <c r="AM336">
        <v>0</v>
      </c>
      <c r="AN336">
        <v>773</v>
      </c>
      <c r="AO336">
        <v>0</v>
      </c>
      <c r="AP336">
        <v>1</v>
      </c>
      <c r="AQ336">
        <v>2</v>
      </c>
      <c r="AR336">
        <v>2499789</v>
      </c>
      <c r="AS336">
        <v>5799925</v>
      </c>
      <c r="AT336" t="s">
        <v>1898</v>
      </c>
      <c r="AU336">
        <v>1589783</v>
      </c>
      <c r="AV336">
        <v>5238290</v>
      </c>
      <c r="AW336" t="s">
        <v>1899</v>
      </c>
      <c r="AX336" t="s">
        <v>1900</v>
      </c>
      <c r="AY336">
        <v>30900</v>
      </c>
      <c r="AZ336" t="s">
        <v>85</v>
      </c>
      <c r="BA336">
        <v>-2.9</v>
      </c>
      <c r="BB336" t="s">
        <v>121</v>
      </c>
    </row>
    <row r="337" spans="1:54" x14ac:dyDescent="0.2">
      <c r="A337" t="s">
        <v>1901</v>
      </c>
      <c r="B337" t="s">
        <v>70</v>
      </c>
      <c r="C337" t="s">
        <v>71</v>
      </c>
      <c r="D337" t="s">
        <v>99</v>
      </c>
      <c r="E337" t="s">
        <v>100</v>
      </c>
      <c r="F337" t="s">
        <v>89</v>
      </c>
      <c r="G337" t="s">
        <v>1902</v>
      </c>
      <c r="H337" t="s">
        <v>1903</v>
      </c>
      <c r="I337">
        <v>95.2</v>
      </c>
      <c r="J337">
        <v>200</v>
      </c>
      <c r="K337" s="1">
        <v>38665</v>
      </c>
      <c r="L337" t="s">
        <v>104</v>
      </c>
      <c r="M337" t="s">
        <v>105</v>
      </c>
      <c r="N337" t="s">
        <v>78</v>
      </c>
      <c r="P337" t="s">
        <v>79</v>
      </c>
      <c r="R337" t="s">
        <v>80</v>
      </c>
      <c r="S337" t="s">
        <v>81</v>
      </c>
      <c r="T337">
        <v>0</v>
      </c>
      <c r="U337">
        <v>89.5</v>
      </c>
      <c r="V337" t="s">
        <v>77</v>
      </c>
      <c r="W337" t="s">
        <v>77</v>
      </c>
      <c r="X337">
        <v>95.2</v>
      </c>
      <c r="Y337" t="s">
        <v>77</v>
      </c>
      <c r="Z337" t="s">
        <v>77</v>
      </c>
      <c r="AA337">
        <v>3</v>
      </c>
      <c r="AB337">
        <v>72.400000000000006</v>
      </c>
      <c r="AC337">
        <v>-0.25</v>
      </c>
      <c r="AD337">
        <v>-8.91</v>
      </c>
      <c r="AE337">
        <v>-15.3</v>
      </c>
      <c r="AF337" s="1">
        <v>39268</v>
      </c>
      <c r="AG337" s="1">
        <v>41810</v>
      </c>
      <c r="AH337" t="s">
        <v>77</v>
      </c>
      <c r="AI337">
        <v>12.77</v>
      </c>
      <c r="AJ337">
        <v>68.680000000000007</v>
      </c>
      <c r="AK337">
        <v>18</v>
      </c>
      <c r="AL337">
        <v>0.23521900000000001</v>
      </c>
      <c r="AM337">
        <v>0</v>
      </c>
      <c r="AN337">
        <v>195</v>
      </c>
      <c r="AO337">
        <v>2</v>
      </c>
      <c r="AP337">
        <v>7</v>
      </c>
      <c r="AQ337">
        <v>3</v>
      </c>
      <c r="AR337">
        <v>2489100</v>
      </c>
      <c r="AS337">
        <v>5791380</v>
      </c>
      <c r="AT337" t="s">
        <v>1904</v>
      </c>
      <c r="AU337">
        <v>1579097</v>
      </c>
      <c r="AV337">
        <v>5229749</v>
      </c>
      <c r="AW337" t="s">
        <v>1905</v>
      </c>
      <c r="AX337" t="s">
        <v>1906</v>
      </c>
      <c r="AY337">
        <v>30971</v>
      </c>
      <c r="AZ337" t="s">
        <v>85</v>
      </c>
      <c r="BA337">
        <v>-11.6</v>
      </c>
      <c r="BB337" t="s">
        <v>97</v>
      </c>
    </row>
    <row r="338" spans="1:54" x14ac:dyDescent="0.2">
      <c r="A338" t="s">
        <v>1907</v>
      </c>
      <c r="B338" t="s">
        <v>70</v>
      </c>
      <c r="C338" t="s">
        <v>71</v>
      </c>
      <c r="D338" t="s">
        <v>99</v>
      </c>
      <c r="E338" t="s">
        <v>100</v>
      </c>
      <c r="F338" t="s">
        <v>1772</v>
      </c>
      <c r="G338" t="s">
        <v>1908</v>
      </c>
      <c r="H338" t="s">
        <v>1909</v>
      </c>
      <c r="I338">
        <v>35.83</v>
      </c>
      <c r="J338">
        <v>150</v>
      </c>
      <c r="K338" s="1">
        <v>38966</v>
      </c>
      <c r="L338" t="s">
        <v>116</v>
      </c>
      <c r="M338" t="s">
        <v>117</v>
      </c>
      <c r="N338" t="s">
        <v>78</v>
      </c>
      <c r="P338" t="s">
        <v>79</v>
      </c>
      <c r="R338" t="s">
        <v>80</v>
      </c>
      <c r="S338" t="s">
        <v>81</v>
      </c>
      <c r="T338">
        <v>0</v>
      </c>
      <c r="U338">
        <v>33.83</v>
      </c>
      <c r="V338" t="s">
        <v>77</v>
      </c>
      <c r="W338" t="s">
        <v>77</v>
      </c>
      <c r="X338">
        <v>35.83</v>
      </c>
      <c r="Y338" t="s">
        <v>77</v>
      </c>
      <c r="Z338" t="s">
        <v>77</v>
      </c>
      <c r="AA338">
        <v>0</v>
      </c>
      <c r="AB338">
        <v>96.51</v>
      </c>
      <c r="AC338">
        <v>0</v>
      </c>
      <c r="AD338" t="s">
        <v>77</v>
      </c>
      <c r="AE338" t="s">
        <v>77</v>
      </c>
      <c r="AF338" t="s">
        <v>77</v>
      </c>
      <c r="AG338" t="s">
        <v>77</v>
      </c>
      <c r="AH338" t="s">
        <v>77</v>
      </c>
      <c r="AI338">
        <v>1</v>
      </c>
      <c r="AJ338">
        <v>20.3</v>
      </c>
      <c r="AK338">
        <v>12</v>
      </c>
      <c r="AL338">
        <v>4.9260999999999999E-2</v>
      </c>
      <c r="AM338">
        <v>0</v>
      </c>
      <c r="AN338">
        <v>0</v>
      </c>
      <c r="AO338">
        <v>0</v>
      </c>
      <c r="AP338">
        <v>1</v>
      </c>
      <c r="AQ338">
        <v>3</v>
      </c>
      <c r="AR338">
        <v>2484850</v>
      </c>
      <c r="AS338">
        <v>5789870</v>
      </c>
      <c r="AT338" t="s">
        <v>1910</v>
      </c>
      <c r="AU338">
        <v>1574848</v>
      </c>
      <c r="AV338">
        <v>5228240</v>
      </c>
      <c r="AW338" t="s">
        <v>1911</v>
      </c>
      <c r="AX338" t="s">
        <v>1912</v>
      </c>
      <c r="AY338">
        <v>31017</v>
      </c>
      <c r="AZ338" t="s">
        <v>85</v>
      </c>
      <c r="BA338">
        <v>-17.45</v>
      </c>
      <c r="BB338" t="s">
        <v>121</v>
      </c>
    </row>
    <row r="339" spans="1:54" x14ac:dyDescent="0.2">
      <c r="A339" t="s">
        <v>1913</v>
      </c>
      <c r="B339" t="s">
        <v>70</v>
      </c>
      <c r="C339" t="s">
        <v>71</v>
      </c>
      <c r="D339" t="s">
        <v>99</v>
      </c>
      <c r="E339" t="s">
        <v>100</v>
      </c>
      <c r="F339" t="s">
        <v>1772</v>
      </c>
      <c r="G339" t="s">
        <v>1605</v>
      </c>
      <c r="H339" t="s">
        <v>1914</v>
      </c>
      <c r="I339">
        <v>55.8</v>
      </c>
      <c r="J339">
        <v>200</v>
      </c>
      <c r="K339" s="1">
        <v>38573</v>
      </c>
      <c r="L339" t="s">
        <v>116</v>
      </c>
      <c r="M339" t="s">
        <v>117</v>
      </c>
      <c r="N339" t="s">
        <v>78</v>
      </c>
      <c r="P339" t="s">
        <v>79</v>
      </c>
      <c r="R339" t="s">
        <v>80</v>
      </c>
      <c r="S339" t="s">
        <v>81</v>
      </c>
      <c r="T339">
        <v>0</v>
      </c>
      <c r="U339">
        <v>49.5</v>
      </c>
      <c r="V339" t="s">
        <v>77</v>
      </c>
      <c r="W339" t="s">
        <v>77</v>
      </c>
      <c r="X339">
        <v>55.8</v>
      </c>
      <c r="Y339" t="s">
        <v>77</v>
      </c>
      <c r="Z339" t="s">
        <v>77</v>
      </c>
      <c r="AA339">
        <v>22</v>
      </c>
      <c r="AB339">
        <v>109.58</v>
      </c>
      <c r="AC339">
        <v>-0.38</v>
      </c>
      <c r="AD339">
        <v>-7.3</v>
      </c>
      <c r="AE339">
        <v>-28</v>
      </c>
      <c r="AF339" s="2">
        <v>39693.385416666664</v>
      </c>
      <c r="AG339" s="1">
        <v>40335</v>
      </c>
      <c r="AH339" t="s">
        <v>77</v>
      </c>
      <c r="AI339">
        <v>2</v>
      </c>
      <c r="AJ339">
        <v>30.01</v>
      </c>
      <c r="AK339">
        <v>33</v>
      </c>
      <c r="AL339">
        <v>6.6643999999999995E-2</v>
      </c>
      <c r="AM339">
        <v>0</v>
      </c>
      <c r="AN339">
        <v>702</v>
      </c>
      <c r="AO339">
        <v>1</v>
      </c>
      <c r="AP339">
        <v>1</v>
      </c>
      <c r="AQ339">
        <v>3</v>
      </c>
      <c r="AR339">
        <v>2484398</v>
      </c>
      <c r="AS339">
        <v>5792472</v>
      </c>
      <c r="AT339" t="s">
        <v>1915</v>
      </c>
      <c r="AU339">
        <v>1574397</v>
      </c>
      <c r="AV339">
        <v>5230841</v>
      </c>
      <c r="AW339" t="s">
        <v>1916</v>
      </c>
      <c r="AX339" t="s">
        <v>1917</v>
      </c>
      <c r="AY339">
        <v>31034</v>
      </c>
      <c r="AZ339" t="s">
        <v>85</v>
      </c>
      <c r="BA339">
        <v>-14.4</v>
      </c>
      <c r="BB339" t="s">
        <v>1802</v>
      </c>
    </row>
    <row r="340" spans="1:54" x14ac:dyDescent="0.2">
      <c r="A340" t="s">
        <v>1918</v>
      </c>
      <c r="B340" t="s">
        <v>70</v>
      </c>
      <c r="C340" t="s">
        <v>71</v>
      </c>
      <c r="D340" t="s">
        <v>99</v>
      </c>
      <c r="E340" t="s">
        <v>100</v>
      </c>
      <c r="F340" t="s">
        <v>123</v>
      </c>
      <c r="G340" t="s">
        <v>1919</v>
      </c>
      <c r="H340" t="s">
        <v>1920</v>
      </c>
      <c r="I340">
        <v>78.180000000000007</v>
      </c>
      <c r="J340">
        <v>200</v>
      </c>
      <c r="K340" s="1">
        <v>38380</v>
      </c>
      <c r="L340" t="s">
        <v>116</v>
      </c>
      <c r="M340" t="s">
        <v>117</v>
      </c>
      <c r="N340" t="s">
        <v>78</v>
      </c>
      <c r="P340" t="s">
        <v>108</v>
      </c>
      <c r="Q340" t="s">
        <v>109</v>
      </c>
      <c r="R340" t="s">
        <v>80</v>
      </c>
      <c r="S340" t="s">
        <v>81</v>
      </c>
      <c r="T340">
        <v>0</v>
      </c>
      <c r="U340">
        <v>76.180000000000007</v>
      </c>
      <c r="V340" t="s">
        <v>77</v>
      </c>
      <c r="W340" t="s">
        <v>77</v>
      </c>
      <c r="X340">
        <v>78.180000000000007</v>
      </c>
      <c r="Y340" t="s">
        <v>77</v>
      </c>
      <c r="Z340" t="s">
        <v>77</v>
      </c>
      <c r="AA340">
        <v>39</v>
      </c>
      <c r="AB340">
        <v>63.828000000000003</v>
      </c>
      <c r="AC340">
        <v>-0.5</v>
      </c>
      <c r="AD340">
        <v>-3.63</v>
      </c>
      <c r="AE340">
        <v>-20.68</v>
      </c>
      <c r="AF340" s="1">
        <v>38939</v>
      </c>
      <c r="AG340" s="2">
        <v>42439.597222222219</v>
      </c>
      <c r="AH340" t="s">
        <v>77</v>
      </c>
      <c r="AI340">
        <v>22</v>
      </c>
      <c r="AJ340">
        <v>63.92</v>
      </c>
      <c r="AK340">
        <v>18</v>
      </c>
      <c r="AL340">
        <v>0.34417999999999999</v>
      </c>
      <c r="AM340">
        <v>0</v>
      </c>
      <c r="AN340">
        <v>0</v>
      </c>
      <c r="AO340">
        <v>0</v>
      </c>
      <c r="AP340">
        <v>1</v>
      </c>
      <c r="AQ340">
        <v>2</v>
      </c>
      <c r="AR340">
        <v>2487611</v>
      </c>
      <c r="AS340">
        <v>5787756</v>
      </c>
      <c r="AT340" t="s">
        <v>1921</v>
      </c>
      <c r="AU340">
        <v>1577608</v>
      </c>
      <c r="AV340">
        <v>5226126</v>
      </c>
      <c r="AW340" t="s">
        <v>1922</v>
      </c>
      <c r="AX340" t="s">
        <v>1923</v>
      </c>
      <c r="AY340">
        <v>31117</v>
      </c>
      <c r="AZ340" t="s">
        <v>85</v>
      </c>
      <c r="BA340">
        <v>-4.1500000000000004</v>
      </c>
      <c r="BB340" t="s">
        <v>121</v>
      </c>
    </row>
    <row r="341" spans="1:54" x14ac:dyDescent="0.2">
      <c r="A341" t="s">
        <v>1924</v>
      </c>
      <c r="B341" t="s">
        <v>600</v>
      </c>
      <c r="C341" t="s">
        <v>601</v>
      </c>
      <c r="D341" t="s">
        <v>99</v>
      </c>
      <c r="E341" t="s">
        <v>100</v>
      </c>
      <c r="F341" t="s">
        <v>747</v>
      </c>
      <c r="G341" t="s">
        <v>1605</v>
      </c>
      <c r="H341" t="s">
        <v>1925</v>
      </c>
      <c r="I341">
        <v>5</v>
      </c>
      <c r="J341" t="s">
        <v>77</v>
      </c>
      <c r="K341" t="s">
        <v>77</v>
      </c>
      <c r="L341" t="s">
        <v>104</v>
      </c>
      <c r="M341" t="s">
        <v>105</v>
      </c>
      <c r="N341" t="s">
        <v>78</v>
      </c>
      <c r="P341" t="s">
        <v>79</v>
      </c>
      <c r="R341" t="s">
        <v>80</v>
      </c>
      <c r="S341" t="s">
        <v>81</v>
      </c>
      <c r="T341">
        <v>0</v>
      </c>
      <c r="U341" t="s">
        <v>77</v>
      </c>
      <c r="V341" t="s">
        <v>77</v>
      </c>
      <c r="W341" t="s">
        <v>77</v>
      </c>
      <c r="X341" t="s">
        <v>77</v>
      </c>
      <c r="Y341" t="s">
        <v>77</v>
      </c>
      <c r="Z341" t="s">
        <v>77</v>
      </c>
      <c r="AA341">
        <v>0</v>
      </c>
      <c r="AB341">
        <v>79</v>
      </c>
      <c r="AC341">
        <v>0</v>
      </c>
      <c r="AD341" t="s">
        <v>77</v>
      </c>
      <c r="AE341" t="s">
        <v>77</v>
      </c>
      <c r="AF341" t="s">
        <v>77</v>
      </c>
      <c r="AG341" t="s">
        <v>77</v>
      </c>
      <c r="AH341" t="s">
        <v>77</v>
      </c>
      <c r="AI341" t="s">
        <v>77</v>
      </c>
      <c r="AJ341" t="s">
        <v>77</v>
      </c>
      <c r="AK341">
        <v>0</v>
      </c>
      <c r="AL341" t="s">
        <v>77</v>
      </c>
      <c r="AM341">
        <v>0</v>
      </c>
      <c r="AN341">
        <v>0</v>
      </c>
      <c r="AO341">
        <v>0</v>
      </c>
      <c r="AP341">
        <v>0</v>
      </c>
      <c r="AQ341">
        <v>2</v>
      </c>
      <c r="AR341">
        <v>2486950</v>
      </c>
      <c r="AS341">
        <v>5792980</v>
      </c>
      <c r="AT341" t="s">
        <v>1926</v>
      </c>
      <c r="AU341">
        <v>1576948</v>
      </c>
      <c r="AV341">
        <v>5231349</v>
      </c>
      <c r="AW341" t="s">
        <v>1927</v>
      </c>
      <c r="AX341" t="s">
        <v>1928</v>
      </c>
      <c r="AY341">
        <v>31393</v>
      </c>
      <c r="AZ341" t="s">
        <v>85</v>
      </c>
      <c r="BA341" t="s">
        <v>77</v>
      </c>
      <c r="BB341" t="s">
        <v>77</v>
      </c>
    </row>
    <row r="342" spans="1:54" x14ac:dyDescent="0.2">
      <c r="A342" t="s">
        <v>1929</v>
      </c>
      <c r="B342" t="s">
        <v>70</v>
      </c>
      <c r="C342" t="s">
        <v>71</v>
      </c>
      <c r="D342" t="s">
        <v>99</v>
      </c>
      <c r="E342" t="s">
        <v>100</v>
      </c>
      <c r="F342" t="s">
        <v>1220</v>
      </c>
      <c r="G342" t="s">
        <v>1228</v>
      </c>
      <c r="H342" t="s">
        <v>1930</v>
      </c>
      <c r="I342">
        <v>24</v>
      </c>
      <c r="J342">
        <v>150</v>
      </c>
      <c r="K342" s="1">
        <v>38918</v>
      </c>
      <c r="L342" t="s">
        <v>116</v>
      </c>
      <c r="M342" t="s">
        <v>117</v>
      </c>
      <c r="N342" t="s">
        <v>78</v>
      </c>
      <c r="P342" t="s">
        <v>79</v>
      </c>
      <c r="R342" t="s">
        <v>80</v>
      </c>
      <c r="S342" t="s">
        <v>81</v>
      </c>
      <c r="T342">
        <v>0</v>
      </c>
      <c r="U342">
        <v>22.5</v>
      </c>
      <c r="V342" t="s">
        <v>77</v>
      </c>
      <c r="W342" t="s">
        <v>77</v>
      </c>
      <c r="X342">
        <v>24</v>
      </c>
      <c r="Y342" t="s">
        <v>77</v>
      </c>
      <c r="Z342" t="s">
        <v>77</v>
      </c>
      <c r="AA342">
        <v>0</v>
      </c>
      <c r="AB342">
        <v>74.11</v>
      </c>
      <c r="AC342">
        <v>-0.3</v>
      </c>
      <c r="AD342" t="s">
        <v>77</v>
      </c>
      <c r="AE342" t="s">
        <v>77</v>
      </c>
      <c r="AF342" t="s">
        <v>77</v>
      </c>
      <c r="AG342" t="s">
        <v>77</v>
      </c>
      <c r="AH342" t="s">
        <v>77</v>
      </c>
      <c r="AI342" t="s">
        <v>77</v>
      </c>
      <c r="AJ342" t="s">
        <v>77</v>
      </c>
      <c r="AK342">
        <v>7</v>
      </c>
      <c r="AL342" t="s">
        <v>77</v>
      </c>
      <c r="AM342">
        <v>0</v>
      </c>
      <c r="AN342">
        <v>0</v>
      </c>
      <c r="AO342">
        <v>0</v>
      </c>
      <c r="AP342">
        <v>0</v>
      </c>
      <c r="AQ342">
        <v>3</v>
      </c>
      <c r="AR342">
        <v>2494720</v>
      </c>
      <c r="AS342">
        <v>5797160</v>
      </c>
      <c r="AT342" t="s">
        <v>1931</v>
      </c>
      <c r="AU342">
        <v>1584715</v>
      </c>
      <c r="AV342">
        <v>5235527</v>
      </c>
      <c r="AW342" t="s">
        <v>1932</v>
      </c>
      <c r="AX342" t="s">
        <v>1933</v>
      </c>
      <c r="AY342">
        <v>31416</v>
      </c>
      <c r="AZ342" t="s">
        <v>85</v>
      </c>
      <c r="BA342">
        <v>-5</v>
      </c>
      <c r="BB342" t="s">
        <v>1934</v>
      </c>
    </row>
    <row r="343" spans="1:54" x14ac:dyDescent="0.2">
      <c r="A343" t="s">
        <v>1935</v>
      </c>
      <c r="B343" t="s">
        <v>70</v>
      </c>
      <c r="C343" t="s">
        <v>71</v>
      </c>
      <c r="D343" t="s">
        <v>99</v>
      </c>
      <c r="E343" t="s">
        <v>100</v>
      </c>
      <c r="F343" t="s">
        <v>201</v>
      </c>
      <c r="G343" t="s">
        <v>1936</v>
      </c>
      <c r="H343" t="s">
        <v>1937</v>
      </c>
      <c r="I343">
        <v>101.5</v>
      </c>
      <c r="J343">
        <v>300</v>
      </c>
      <c r="K343" s="1">
        <v>38609</v>
      </c>
      <c r="L343" t="s">
        <v>116</v>
      </c>
      <c r="M343" t="s">
        <v>117</v>
      </c>
      <c r="N343" t="s">
        <v>78</v>
      </c>
      <c r="P343" t="s">
        <v>79</v>
      </c>
      <c r="R343" t="s">
        <v>80</v>
      </c>
      <c r="S343" t="s">
        <v>81</v>
      </c>
      <c r="T343">
        <v>0</v>
      </c>
      <c r="U343">
        <v>89</v>
      </c>
      <c r="V343">
        <v>99.5</v>
      </c>
      <c r="W343" t="s">
        <v>77</v>
      </c>
      <c r="X343">
        <v>93</v>
      </c>
      <c r="Y343">
        <v>101.5</v>
      </c>
      <c r="Z343" t="s">
        <v>77</v>
      </c>
      <c r="AA343">
        <v>1</v>
      </c>
      <c r="AB343">
        <v>109.54</v>
      </c>
      <c r="AC343">
        <v>0</v>
      </c>
      <c r="AD343">
        <v>-14.61</v>
      </c>
      <c r="AE343">
        <v>-14.61</v>
      </c>
      <c r="AF343" s="1">
        <v>38939</v>
      </c>
      <c r="AG343" s="1">
        <v>38939</v>
      </c>
      <c r="AH343" t="s">
        <v>77</v>
      </c>
      <c r="AI343">
        <v>40</v>
      </c>
      <c r="AJ343">
        <v>12.005000000000001</v>
      </c>
      <c r="AK343">
        <v>20</v>
      </c>
      <c r="AL343">
        <v>6.3897760000000003</v>
      </c>
      <c r="AM343">
        <v>0</v>
      </c>
      <c r="AN343">
        <v>601</v>
      </c>
      <c r="AO343">
        <v>3</v>
      </c>
      <c r="AP343">
        <v>4</v>
      </c>
      <c r="AQ343">
        <v>2</v>
      </c>
      <c r="AR343">
        <v>2484940</v>
      </c>
      <c r="AS343">
        <v>5791390</v>
      </c>
      <c r="AT343" t="s">
        <v>1938</v>
      </c>
      <c r="AU343">
        <v>1574938</v>
      </c>
      <c r="AV343">
        <v>5229759</v>
      </c>
      <c r="AW343" t="s">
        <v>1939</v>
      </c>
      <c r="AX343" t="s">
        <v>1940</v>
      </c>
      <c r="AY343">
        <v>31540</v>
      </c>
      <c r="AZ343" t="s">
        <v>85</v>
      </c>
      <c r="BA343">
        <v>-14.61</v>
      </c>
      <c r="BB343" t="s">
        <v>121</v>
      </c>
    </row>
    <row r="344" spans="1:54" x14ac:dyDescent="0.2">
      <c r="A344" t="s">
        <v>1941</v>
      </c>
      <c r="B344" t="s">
        <v>70</v>
      </c>
      <c r="C344" t="s">
        <v>71</v>
      </c>
      <c r="D344" t="s">
        <v>166</v>
      </c>
      <c r="E344" t="s">
        <v>167</v>
      </c>
      <c r="F344" t="s">
        <v>201</v>
      </c>
      <c r="G344" t="s">
        <v>1936</v>
      </c>
      <c r="H344" t="s">
        <v>1942</v>
      </c>
      <c r="I344">
        <v>100</v>
      </c>
      <c r="J344">
        <v>300</v>
      </c>
      <c r="K344" t="s">
        <v>77</v>
      </c>
      <c r="L344" t="s">
        <v>116</v>
      </c>
      <c r="M344" t="s">
        <v>117</v>
      </c>
      <c r="N344" t="s">
        <v>78</v>
      </c>
      <c r="P344" t="s">
        <v>79</v>
      </c>
      <c r="R344" t="s">
        <v>80</v>
      </c>
      <c r="S344" t="s">
        <v>81</v>
      </c>
      <c r="T344">
        <v>0</v>
      </c>
      <c r="U344" t="s">
        <v>77</v>
      </c>
      <c r="V344" t="s">
        <v>77</v>
      </c>
      <c r="W344" t="s">
        <v>77</v>
      </c>
      <c r="X344" t="s">
        <v>77</v>
      </c>
      <c r="Y344" t="s">
        <v>77</v>
      </c>
      <c r="Z344" t="s">
        <v>77</v>
      </c>
      <c r="AA344">
        <v>0</v>
      </c>
      <c r="AB344" t="s">
        <v>77</v>
      </c>
      <c r="AC344">
        <v>0</v>
      </c>
      <c r="AD344" t="s">
        <v>77</v>
      </c>
      <c r="AE344" t="s">
        <v>77</v>
      </c>
      <c r="AF344" t="s">
        <v>77</v>
      </c>
      <c r="AG344" t="s">
        <v>77</v>
      </c>
      <c r="AH344" t="s">
        <v>77</v>
      </c>
      <c r="AI344" t="s">
        <v>77</v>
      </c>
      <c r="AJ344" t="s">
        <v>77</v>
      </c>
      <c r="AK344">
        <v>0</v>
      </c>
      <c r="AL344" t="s">
        <v>77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2484620</v>
      </c>
      <c r="AS344">
        <v>5792050</v>
      </c>
      <c r="AT344" t="s">
        <v>1943</v>
      </c>
      <c r="AU344">
        <v>1574619</v>
      </c>
      <c r="AV344">
        <v>5230419</v>
      </c>
      <c r="AW344" t="s">
        <v>1944</v>
      </c>
      <c r="AX344" t="s">
        <v>1945</v>
      </c>
      <c r="AY344">
        <v>31541</v>
      </c>
      <c r="AZ344" t="s">
        <v>85</v>
      </c>
      <c r="BA344" t="s">
        <v>77</v>
      </c>
      <c r="BB344" t="s">
        <v>121</v>
      </c>
    </row>
    <row r="345" spans="1:54" x14ac:dyDescent="0.2">
      <c r="A345" t="s">
        <v>1946</v>
      </c>
      <c r="B345" t="s">
        <v>70</v>
      </c>
      <c r="C345" t="s">
        <v>71</v>
      </c>
      <c r="D345" t="s">
        <v>166</v>
      </c>
      <c r="E345" t="s">
        <v>167</v>
      </c>
      <c r="F345" t="s">
        <v>201</v>
      </c>
      <c r="G345" t="s">
        <v>1936</v>
      </c>
      <c r="H345" t="s">
        <v>1942</v>
      </c>
      <c r="I345">
        <v>100</v>
      </c>
      <c r="J345">
        <v>300</v>
      </c>
      <c r="K345" t="s">
        <v>77</v>
      </c>
      <c r="L345" t="s">
        <v>116</v>
      </c>
      <c r="M345" t="s">
        <v>117</v>
      </c>
      <c r="N345" t="s">
        <v>78</v>
      </c>
      <c r="P345" t="s">
        <v>79</v>
      </c>
      <c r="R345" t="s">
        <v>80</v>
      </c>
      <c r="S345" t="s">
        <v>81</v>
      </c>
      <c r="T345">
        <v>0</v>
      </c>
      <c r="U345" t="s">
        <v>77</v>
      </c>
      <c r="V345" t="s">
        <v>77</v>
      </c>
      <c r="W345" t="s">
        <v>77</v>
      </c>
      <c r="X345" t="s">
        <v>77</v>
      </c>
      <c r="Y345" t="s">
        <v>77</v>
      </c>
      <c r="Z345" t="s">
        <v>77</v>
      </c>
      <c r="AA345">
        <v>0</v>
      </c>
      <c r="AB345" t="s">
        <v>77</v>
      </c>
      <c r="AC345">
        <v>0</v>
      </c>
      <c r="AD345" t="s">
        <v>77</v>
      </c>
      <c r="AE345" t="s">
        <v>77</v>
      </c>
      <c r="AF345" t="s">
        <v>77</v>
      </c>
      <c r="AG345" t="s">
        <v>77</v>
      </c>
      <c r="AH345" t="s">
        <v>77</v>
      </c>
      <c r="AI345" t="s">
        <v>77</v>
      </c>
      <c r="AJ345" t="s">
        <v>77</v>
      </c>
      <c r="AK345">
        <v>0</v>
      </c>
      <c r="AL345" t="s">
        <v>77</v>
      </c>
      <c r="AM345">
        <v>0</v>
      </c>
      <c r="AN345">
        <v>0</v>
      </c>
      <c r="AO345">
        <v>0</v>
      </c>
      <c r="AP345">
        <v>0</v>
      </c>
      <c r="AQ345">
        <v>5</v>
      </c>
      <c r="AR345">
        <v>2484440</v>
      </c>
      <c r="AS345">
        <v>5792100</v>
      </c>
      <c r="AT345" t="s">
        <v>1947</v>
      </c>
      <c r="AU345">
        <v>1574439</v>
      </c>
      <c r="AV345">
        <v>5230469</v>
      </c>
      <c r="AW345" t="s">
        <v>1948</v>
      </c>
      <c r="AX345" t="s">
        <v>1949</v>
      </c>
      <c r="AY345">
        <v>31542</v>
      </c>
      <c r="AZ345" t="s">
        <v>85</v>
      </c>
      <c r="BA345" t="s">
        <v>77</v>
      </c>
      <c r="BB345" t="s">
        <v>121</v>
      </c>
    </row>
    <row r="346" spans="1:54" x14ac:dyDescent="0.2">
      <c r="A346" t="s">
        <v>1950</v>
      </c>
      <c r="B346" t="s">
        <v>70</v>
      </c>
      <c r="C346" t="s">
        <v>71</v>
      </c>
      <c r="D346" t="s">
        <v>166</v>
      </c>
      <c r="E346" t="s">
        <v>167</v>
      </c>
      <c r="F346" t="s">
        <v>201</v>
      </c>
      <c r="G346" t="s">
        <v>1936</v>
      </c>
      <c r="H346" t="s">
        <v>1942</v>
      </c>
      <c r="I346">
        <v>100</v>
      </c>
      <c r="J346">
        <v>300</v>
      </c>
      <c r="K346" t="s">
        <v>77</v>
      </c>
      <c r="L346" t="s">
        <v>116</v>
      </c>
      <c r="M346" t="s">
        <v>117</v>
      </c>
      <c r="N346" t="s">
        <v>78</v>
      </c>
      <c r="P346" t="s">
        <v>79</v>
      </c>
      <c r="R346" t="s">
        <v>80</v>
      </c>
      <c r="S346" t="s">
        <v>81</v>
      </c>
      <c r="T346">
        <v>0</v>
      </c>
      <c r="U346" t="s">
        <v>77</v>
      </c>
      <c r="V346" t="s">
        <v>77</v>
      </c>
      <c r="W346" t="s">
        <v>77</v>
      </c>
      <c r="X346" t="s">
        <v>77</v>
      </c>
      <c r="Y346" t="s">
        <v>77</v>
      </c>
      <c r="Z346" t="s">
        <v>77</v>
      </c>
      <c r="AA346">
        <v>0</v>
      </c>
      <c r="AB346" t="s">
        <v>77</v>
      </c>
      <c r="AC346">
        <v>0</v>
      </c>
      <c r="AD346" t="s">
        <v>77</v>
      </c>
      <c r="AE346" t="s">
        <v>77</v>
      </c>
      <c r="AF346" t="s">
        <v>77</v>
      </c>
      <c r="AG346" t="s">
        <v>77</v>
      </c>
      <c r="AH346" t="s">
        <v>77</v>
      </c>
      <c r="AI346" t="s">
        <v>77</v>
      </c>
      <c r="AJ346" t="s">
        <v>77</v>
      </c>
      <c r="AK346">
        <v>0</v>
      </c>
      <c r="AL346" t="s">
        <v>77</v>
      </c>
      <c r="AM346">
        <v>0</v>
      </c>
      <c r="AN346">
        <v>0</v>
      </c>
      <c r="AO346">
        <v>0</v>
      </c>
      <c r="AP346">
        <v>0</v>
      </c>
      <c r="AQ346">
        <v>5</v>
      </c>
      <c r="AR346">
        <v>2484110</v>
      </c>
      <c r="AS346">
        <v>5792240</v>
      </c>
      <c r="AT346" t="s">
        <v>1951</v>
      </c>
      <c r="AU346">
        <v>1574109</v>
      </c>
      <c r="AV346">
        <v>5230609</v>
      </c>
      <c r="AW346" t="s">
        <v>1952</v>
      </c>
      <c r="AX346" t="s">
        <v>1953</v>
      </c>
      <c r="AY346">
        <v>31543</v>
      </c>
      <c r="AZ346" t="s">
        <v>85</v>
      </c>
      <c r="BA346" t="s">
        <v>77</v>
      </c>
      <c r="BB346" t="s">
        <v>121</v>
      </c>
    </row>
    <row r="347" spans="1:54" x14ac:dyDescent="0.2">
      <c r="A347" t="s">
        <v>1954</v>
      </c>
      <c r="B347" t="s">
        <v>70</v>
      </c>
      <c r="C347" t="s">
        <v>71</v>
      </c>
      <c r="D347" t="s">
        <v>166</v>
      </c>
      <c r="E347" t="s">
        <v>167</v>
      </c>
      <c r="F347" t="s">
        <v>201</v>
      </c>
      <c r="G347" t="s">
        <v>1936</v>
      </c>
      <c r="H347" t="s">
        <v>1942</v>
      </c>
      <c r="I347">
        <v>100</v>
      </c>
      <c r="J347">
        <v>300</v>
      </c>
      <c r="K347" t="s">
        <v>77</v>
      </c>
      <c r="L347" t="s">
        <v>116</v>
      </c>
      <c r="M347" t="s">
        <v>117</v>
      </c>
      <c r="N347" t="s">
        <v>78</v>
      </c>
      <c r="P347" t="s">
        <v>79</v>
      </c>
      <c r="R347" t="s">
        <v>80</v>
      </c>
      <c r="S347" t="s">
        <v>81</v>
      </c>
      <c r="T347">
        <v>0</v>
      </c>
      <c r="U347" t="s">
        <v>77</v>
      </c>
      <c r="V347" t="s">
        <v>77</v>
      </c>
      <c r="W347" t="s">
        <v>77</v>
      </c>
      <c r="X347" t="s">
        <v>77</v>
      </c>
      <c r="Y347" t="s">
        <v>77</v>
      </c>
      <c r="Z347" t="s">
        <v>77</v>
      </c>
      <c r="AA347">
        <v>0</v>
      </c>
      <c r="AB347" t="s">
        <v>77</v>
      </c>
      <c r="AC347">
        <v>0</v>
      </c>
      <c r="AD347" t="s">
        <v>77</v>
      </c>
      <c r="AE347" t="s">
        <v>77</v>
      </c>
      <c r="AF347" t="s">
        <v>77</v>
      </c>
      <c r="AG347" t="s">
        <v>77</v>
      </c>
      <c r="AH347" t="s">
        <v>77</v>
      </c>
      <c r="AI347" t="s">
        <v>77</v>
      </c>
      <c r="AJ347" t="s">
        <v>77</v>
      </c>
      <c r="AK347">
        <v>0</v>
      </c>
      <c r="AL347" t="s">
        <v>77</v>
      </c>
      <c r="AM347">
        <v>0</v>
      </c>
      <c r="AN347">
        <v>0</v>
      </c>
      <c r="AO347">
        <v>0</v>
      </c>
      <c r="AP347">
        <v>0</v>
      </c>
      <c r="AQ347">
        <v>5</v>
      </c>
      <c r="AR347">
        <v>2483850</v>
      </c>
      <c r="AS347">
        <v>5792350</v>
      </c>
      <c r="AT347" t="s">
        <v>1955</v>
      </c>
      <c r="AU347">
        <v>1573849</v>
      </c>
      <c r="AV347">
        <v>5230719</v>
      </c>
      <c r="AW347" t="s">
        <v>1956</v>
      </c>
      <c r="AX347" t="s">
        <v>1957</v>
      </c>
      <c r="AY347">
        <v>31544</v>
      </c>
      <c r="AZ347" t="s">
        <v>85</v>
      </c>
      <c r="BA347" t="s">
        <v>77</v>
      </c>
      <c r="BB347" t="s">
        <v>121</v>
      </c>
    </row>
    <row r="348" spans="1:54" x14ac:dyDescent="0.2">
      <c r="A348" t="s">
        <v>1958</v>
      </c>
      <c r="B348" t="s">
        <v>70</v>
      </c>
      <c r="C348" t="s">
        <v>71</v>
      </c>
      <c r="D348" t="s">
        <v>99</v>
      </c>
      <c r="E348" t="s">
        <v>100</v>
      </c>
      <c r="F348" t="s">
        <v>201</v>
      </c>
      <c r="G348" t="s">
        <v>1959</v>
      </c>
      <c r="H348" t="s">
        <v>1960</v>
      </c>
      <c r="I348">
        <v>36.14</v>
      </c>
      <c r="J348">
        <v>150</v>
      </c>
      <c r="K348" s="1">
        <v>38474</v>
      </c>
      <c r="L348" t="s">
        <v>116</v>
      </c>
      <c r="M348" t="s">
        <v>117</v>
      </c>
      <c r="N348" t="s">
        <v>78</v>
      </c>
      <c r="P348" t="s">
        <v>79</v>
      </c>
      <c r="R348" t="s">
        <v>80</v>
      </c>
      <c r="S348" t="s">
        <v>81</v>
      </c>
      <c r="T348">
        <v>0</v>
      </c>
      <c r="U348">
        <v>34.14</v>
      </c>
      <c r="V348" t="s">
        <v>77</v>
      </c>
      <c r="W348" t="s">
        <v>77</v>
      </c>
      <c r="X348">
        <v>36.14</v>
      </c>
      <c r="Y348" t="s">
        <v>77</v>
      </c>
      <c r="Z348" t="s">
        <v>77</v>
      </c>
      <c r="AA348">
        <v>0</v>
      </c>
      <c r="AB348">
        <v>62.49</v>
      </c>
      <c r="AC348">
        <v>0</v>
      </c>
      <c r="AD348" t="s">
        <v>77</v>
      </c>
      <c r="AE348" t="s">
        <v>77</v>
      </c>
      <c r="AF348" t="s">
        <v>77</v>
      </c>
      <c r="AG348" t="s">
        <v>77</v>
      </c>
      <c r="AH348" t="s">
        <v>77</v>
      </c>
      <c r="AI348">
        <v>0.18942000000000001</v>
      </c>
      <c r="AJ348">
        <v>5.39</v>
      </c>
      <c r="AK348">
        <v>17</v>
      </c>
      <c r="AL348">
        <v>3.5143000000000001E-2</v>
      </c>
      <c r="AM348">
        <v>0</v>
      </c>
      <c r="AN348">
        <v>0</v>
      </c>
      <c r="AO348">
        <v>0</v>
      </c>
      <c r="AP348">
        <v>1</v>
      </c>
      <c r="AQ348">
        <v>4</v>
      </c>
      <c r="AR348">
        <v>2486670</v>
      </c>
      <c r="AS348">
        <v>5786130</v>
      </c>
      <c r="AT348" t="s">
        <v>1961</v>
      </c>
      <c r="AU348">
        <v>1576668</v>
      </c>
      <c r="AV348">
        <v>5224501</v>
      </c>
      <c r="AW348" t="s">
        <v>1962</v>
      </c>
      <c r="AX348" t="s">
        <v>1963</v>
      </c>
      <c r="AY348">
        <v>31606</v>
      </c>
      <c r="AZ348" t="s">
        <v>85</v>
      </c>
      <c r="BA348">
        <v>-3.51</v>
      </c>
      <c r="BB348" t="s">
        <v>121</v>
      </c>
    </row>
    <row r="349" spans="1:54" x14ac:dyDescent="0.2">
      <c r="A349" t="s">
        <v>1964</v>
      </c>
      <c r="B349" t="s">
        <v>70</v>
      </c>
      <c r="C349" t="s">
        <v>71</v>
      </c>
      <c r="D349" t="s">
        <v>99</v>
      </c>
      <c r="E349" t="s">
        <v>100</v>
      </c>
      <c r="F349" t="s">
        <v>1220</v>
      </c>
      <c r="G349" t="s">
        <v>1965</v>
      </c>
      <c r="H349" t="s">
        <v>1966</v>
      </c>
      <c r="I349">
        <v>77.7</v>
      </c>
      <c r="J349">
        <v>200</v>
      </c>
      <c r="K349" s="1">
        <v>38482</v>
      </c>
      <c r="L349" t="s">
        <v>116</v>
      </c>
      <c r="M349" t="s">
        <v>117</v>
      </c>
      <c r="N349" t="s">
        <v>78</v>
      </c>
      <c r="P349" t="s">
        <v>79</v>
      </c>
      <c r="R349" t="s">
        <v>80</v>
      </c>
      <c r="S349" t="s">
        <v>81</v>
      </c>
      <c r="T349">
        <v>0</v>
      </c>
      <c r="U349">
        <v>74.7</v>
      </c>
      <c r="V349" t="s">
        <v>77</v>
      </c>
      <c r="W349" t="s">
        <v>77</v>
      </c>
      <c r="X349">
        <v>77.7</v>
      </c>
      <c r="Y349" t="s">
        <v>77</v>
      </c>
      <c r="Z349" t="s">
        <v>77</v>
      </c>
      <c r="AA349">
        <v>0</v>
      </c>
      <c r="AB349">
        <v>87.16</v>
      </c>
      <c r="AC349">
        <v>-0.3</v>
      </c>
      <c r="AD349" t="s">
        <v>77</v>
      </c>
      <c r="AE349" t="s">
        <v>77</v>
      </c>
      <c r="AF349" t="s">
        <v>77</v>
      </c>
      <c r="AG349" t="s">
        <v>77</v>
      </c>
      <c r="AH349" t="s">
        <v>77</v>
      </c>
      <c r="AI349" t="s">
        <v>77</v>
      </c>
      <c r="AJ349" t="s">
        <v>77</v>
      </c>
      <c r="AK349">
        <v>19</v>
      </c>
      <c r="AL349" t="s">
        <v>77</v>
      </c>
      <c r="AM349">
        <v>0</v>
      </c>
      <c r="AN349">
        <v>0</v>
      </c>
      <c r="AO349">
        <v>0</v>
      </c>
      <c r="AP349">
        <v>0</v>
      </c>
      <c r="AQ349">
        <v>3</v>
      </c>
      <c r="AR349">
        <v>2495890</v>
      </c>
      <c r="AS349">
        <v>5797600</v>
      </c>
      <c r="AT349" t="s">
        <v>1967</v>
      </c>
      <c r="AU349">
        <v>1585885</v>
      </c>
      <c r="AV349">
        <v>5235966</v>
      </c>
      <c r="AW349" t="s">
        <v>1968</v>
      </c>
      <c r="AX349" t="s">
        <v>1969</v>
      </c>
      <c r="AY349">
        <v>31626</v>
      </c>
      <c r="AZ349" t="s">
        <v>85</v>
      </c>
      <c r="BA349">
        <v>-22.2</v>
      </c>
      <c r="BB349" t="s">
        <v>308</v>
      </c>
    </row>
    <row r="350" spans="1:54" x14ac:dyDescent="0.2">
      <c r="A350" t="s">
        <v>1970</v>
      </c>
      <c r="B350" t="s">
        <v>600</v>
      </c>
      <c r="C350" t="s">
        <v>601</v>
      </c>
      <c r="D350" t="s">
        <v>1971</v>
      </c>
      <c r="E350" t="s">
        <v>1972</v>
      </c>
      <c r="F350" t="s">
        <v>101</v>
      </c>
      <c r="G350" t="s">
        <v>1973</v>
      </c>
      <c r="H350" t="s">
        <v>1974</v>
      </c>
      <c r="I350">
        <v>5</v>
      </c>
      <c r="J350" t="s">
        <v>77</v>
      </c>
      <c r="K350" t="s">
        <v>77</v>
      </c>
      <c r="L350" t="s">
        <v>1791</v>
      </c>
      <c r="M350" t="s">
        <v>1792</v>
      </c>
      <c r="N350" t="s">
        <v>78</v>
      </c>
      <c r="P350" t="s">
        <v>79</v>
      </c>
      <c r="R350" t="s">
        <v>80</v>
      </c>
      <c r="S350" t="s">
        <v>81</v>
      </c>
      <c r="T350">
        <v>0</v>
      </c>
      <c r="U350" t="s">
        <v>77</v>
      </c>
      <c r="V350" t="s">
        <v>77</v>
      </c>
      <c r="W350" t="s">
        <v>77</v>
      </c>
      <c r="X350" t="s">
        <v>77</v>
      </c>
      <c r="Y350" t="s">
        <v>77</v>
      </c>
      <c r="Z350" t="s">
        <v>77</v>
      </c>
      <c r="AA350">
        <v>0</v>
      </c>
      <c r="AB350">
        <v>100.6</v>
      </c>
      <c r="AC350">
        <v>0</v>
      </c>
      <c r="AD350" t="s">
        <v>77</v>
      </c>
      <c r="AE350" t="s">
        <v>77</v>
      </c>
      <c r="AF350" t="s">
        <v>77</v>
      </c>
      <c r="AG350" t="s">
        <v>77</v>
      </c>
      <c r="AH350" t="s">
        <v>77</v>
      </c>
      <c r="AI350" t="s">
        <v>77</v>
      </c>
      <c r="AJ350" t="s">
        <v>77</v>
      </c>
      <c r="AK350">
        <v>0</v>
      </c>
      <c r="AL350" t="s">
        <v>77</v>
      </c>
      <c r="AM350">
        <v>0</v>
      </c>
      <c r="AN350">
        <v>0</v>
      </c>
      <c r="AO350">
        <v>0</v>
      </c>
      <c r="AP350">
        <v>0</v>
      </c>
      <c r="AQ350">
        <v>5</v>
      </c>
      <c r="AR350">
        <v>2485250</v>
      </c>
      <c r="AS350">
        <v>5794030</v>
      </c>
      <c r="AT350" t="s">
        <v>1975</v>
      </c>
      <c r="AU350">
        <v>1575249</v>
      </c>
      <c r="AV350">
        <v>5232398</v>
      </c>
      <c r="AW350" t="s">
        <v>1976</v>
      </c>
      <c r="AX350" t="s">
        <v>1977</v>
      </c>
      <c r="AY350">
        <v>31670</v>
      </c>
      <c r="AZ350" t="s">
        <v>85</v>
      </c>
      <c r="BA350" t="s">
        <v>77</v>
      </c>
      <c r="BB350" t="s">
        <v>77</v>
      </c>
    </row>
    <row r="351" spans="1:54" x14ac:dyDescent="0.2">
      <c r="A351" t="s">
        <v>1978</v>
      </c>
      <c r="B351" t="s">
        <v>70</v>
      </c>
      <c r="C351" t="s">
        <v>71</v>
      </c>
      <c r="D351" t="s">
        <v>99</v>
      </c>
      <c r="E351" t="s">
        <v>100</v>
      </c>
      <c r="F351" t="s">
        <v>123</v>
      </c>
      <c r="G351" t="s">
        <v>1605</v>
      </c>
      <c r="H351" t="s">
        <v>1979</v>
      </c>
      <c r="I351">
        <v>139.30000000000001</v>
      </c>
      <c r="J351">
        <v>300</v>
      </c>
      <c r="K351" s="1">
        <v>41820</v>
      </c>
      <c r="L351" t="s">
        <v>104</v>
      </c>
      <c r="M351" t="s">
        <v>105</v>
      </c>
      <c r="N351" t="s">
        <v>116</v>
      </c>
      <c r="O351" t="s">
        <v>117</v>
      </c>
      <c r="P351" t="s">
        <v>79</v>
      </c>
      <c r="R351" t="s">
        <v>80</v>
      </c>
      <c r="S351" t="s">
        <v>81</v>
      </c>
      <c r="T351">
        <v>0</v>
      </c>
      <c r="U351">
        <v>135</v>
      </c>
      <c r="V351" t="s">
        <v>77</v>
      </c>
      <c r="W351" t="s">
        <v>77</v>
      </c>
      <c r="X351">
        <v>139</v>
      </c>
      <c r="Y351" t="s">
        <v>77</v>
      </c>
      <c r="Z351" t="s">
        <v>77</v>
      </c>
      <c r="AA351">
        <v>2</v>
      </c>
      <c r="AB351" t="s">
        <v>77</v>
      </c>
      <c r="AC351">
        <v>-0.45</v>
      </c>
      <c r="AD351">
        <v>11.9</v>
      </c>
      <c r="AE351">
        <v>9.5</v>
      </c>
      <c r="AF351" s="1">
        <v>41808</v>
      </c>
      <c r="AG351" s="1">
        <v>41811</v>
      </c>
      <c r="AH351" t="s">
        <v>77</v>
      </c>
      <c r="AI351" t="s">
        <v>77</v>
      </c>
      <c r="AJ351" t="s">
        <v>77</v>
      </c>
      <c r="AK351">
        <v>16</v>
      </c>
      <c r="AL351">
        <v>0.237733</v>
      </c>
      <c r="AM351">
        <v>0</v>
      </c>
      <c r="AN351">
        <v>0</v>
      </c>
      <c r="AO351">
        <v>1</v>
      </c>
      <c r="AP351">
        <v>1</v>
      </c>
      <c r="AQ351">
        <v>3</v>
      </c>
      <c r="AR351">
        <v>2485442</v>
      </c>
      <c r="AS351">
        <v>5793311</v>
      </c>
      <c r="AT351" t="s">
        <v>1980</v>
      </c>
      <c r="AU351">
        <v>1575440</v>
      </c>
      <c r="AV351">
        <v>5231680</v>
      </c>
      <c r="AW351" t="s">
        <v>1981</v>
      </c>
      <c r="AX351" t="s">
        <v>1982</v>
      </c>
      <c r="AY351">
        <v>31868</v>
      </c>
      <c r="AZ351" t="s">
        <v>85</v>
      </c>
      <c r="BA351">
        <v>11.9</v>
      </c>
      <c r="BB351" t="s">
        <v>121</v>
      </c>
    </row>
    <row r="352" spans="1:54" x14ac:dyDescent="0.2">
      <c r="A352" t="s">
        <v>1983</v>
      </c>
      <c r="B352" t="s">
        <v>70</v>
      </c>
      <c r="C352" t="s">
        <v>71</v>
      </c>
      <c r="D352" t="s">
        <v>1984</v>
      </c>
      <c r="E352" t="s">
        <v>1985</v>
      </c>
      <c r="F352" t="s">
        <v>123</v>
      </c>
      <c r="G352" t="s">
        <v>467</v>
      </c>
      <c r="H352" t="s">
        <v>1986</v>
      </c>
      <c r="I352">
        <v>120</v>
      </c>
      <c r="J352">
        <v>300</v>
      </c>
      <c r="K352" t="s">
        <v>77</v>
      </c>
      <c r="L352" t="s">
        <v>104</v>
      </c>
      <c r="M352" t="s">
        <v>105</v>
      </c>
      <c r="N352" t="s">
        <v>116</v>
      </c>
      <c r="O352" t="s">
        <v>117</v>
      </c>
      <c r="P352" t="s">
        <v>79</v>
      </c>
      <c r="R352" t="s">
        <v>80</v>
      </c>
      <c r="S352" t="s">
        <v>81</v>
      </c>
      <c r="T352">
        <v>0</v>
      </c>
      <c r="U352" t="s">
        <v>77</v>
      </c>
      <c r="V352" t="s">
        <v>77</v>
      </c>
      <c r="W352" t="s">
        <v>77</v>
      </c>
      <c r="X352" t="s">
        <v>77</v>
      </c>
      <c r="Y352" t="s">
        <v>77</v>
      </c>
      <c r="Z352" t="s">
        <v>77</v>
      </c>
      <c r="AA352">
        <v>0</v>
      </c>
      <c r="AB352" t="s">
        <v>77</v>
      </c>
      <c r="AC352">
        <v>0</v>
      </c>
      <c r="AD352" t="s">
        <v>77</v>
      </c>
      <c r="AE352" t="s">
        <v>77</v>
      </c>
      <c r="AF352" t="s">
        <v>77</v>
      </c>
      <c r="AG352" t="s">
        <v>77</v>
      </c>
      <c r="AH352" t="s">
        <v>77</v>
      </c>
      <c r="AI352" t="s">
        <v>77</v>
      </c>
      <c r="AJ352" t="s">
        <v>77</v>
      </c>
      <c r="AK352">
        <v>0</v>
      </c>
      <c r="AL352" t="s">
        <v>77</v>
      </c>
      <c r="AM352">
        <v>0</v>
      </c>
      <c r="AN352">
        <v>0</v>
      </c>
      <c r="AO352">
        <v>0</v>
      </c>
      <c r="AP352">
        <v>0</v>
      </c>
      <c r="AQ352">
        <v>5</v>
      </c>
      <c r="AR352">
        <v>2485780</v>
      </c>
      <c r="AS352">
        <v>5792160</v>
      </c>
      <c r="AT352" t="s">
        <v>1987</v>
      </c>
      <c r="AU352">
        <v>1575778</v>
      </c>
      <c r="AV352">
        <v>5230529</v>
      </c>
      <c r="AW352" t="s">
        <v>1988</v>
      </c>
      <c r="AX352" t="s">
        <v>1989</v>
      </c>
      <c r="AY352">
        <v>31869</v>
      </c>
      <c r="AZ352" t="s">
        <v>85</v>
      </c>
      <c r="BA352" t="s">
        <v>77</v>
      </c>
      <c r="BB352" t="s">
        <v>121</v>
      </c>
    </row>
    <row r="353" spans="1:54" x14ac:dyDescent="0.2">
      <c r="A353" t="s">
        <v>1990</v>
      </c>
      <c r="B353" t="s">
        <v>70</v>
      </c>
      <c r="C353" t="s">
        <v>71</v>
      </c>
      <c r="D353" t="s">
        <v>99</v>
      </c>
      <c r="E353" t="s">
        <v>100</v>
      </c>
      <c r="F353" t="s">
        <v>123</v>
      </c>
      <c r="G353" t="s">
        <v>467</v>
      </c>
      <c r="H353" t="s">
        <v>1986</v>
      </c>
      <c r="I353">
        <v>42.305</v>
      </c>
      <c r="J353">
        <v>150</v>
      </c>
      <c r="K353" s="1">
        <v>39359</v>
      </c>
      <c r="L353" t="s">
        <v>116</v>
      </c>
      <c r="M353" t="s">
        <v>117</v>
      </c>
      <c r="N353" t="s">
        <v>78</v>
      </c>
      <c r="P353" t="s">
        <v>79</v>
      </c>
      <c r="R353" t="s">
        <v>80</v>
      </c>
      <c r="S353" t="s">
        <v>81</v>
      </c>
      <c r="T353">
        <v>0</v>
      </c>
      <c r="U353">
        <v>39</v>
      </c>
      <c r="V353" t="s">
        <v>77</v>
      </c>
      <c r="W353" t="s">
        <v>77</v>
      </c>
      <c r="X353">
        <v>42</v>
      </c>
      <c r="Y353" t="s">
        <v>77</v>
      </c>
      <c r="Z353" t="s">
        <v>77</v>
      </c>
      <c r="AA353">
        <v>0</v>
      </c>
      <c r="AB353">
        <v>96</v>
      </c>
      <c r="AC353">
        <v>-0.6</v>
      </c>
      <c r="AD353" t="s">
        <v>77</v>
      </c>
      <c r="AE353" t="s">
        <v>77</v>
      </c>
      <c r="AF353" t="s">
        <v>77</v>
      </c>
      <c r="AG353" t="s">
        <v>77</v>
      </c>
      <c r="AH353" t="s">
        <v>77</v>
      </c>
      <c r="AI353">
        <v>2</v>
      </c>
      <c r="AJ353">
        <v>18.5</v>
      </c>
      <c r="AK353">
        <v>13</v>
      </c>
      <c r="AL353">
        <v>0.125</v>
      </c>
      <c r="AM353">
        <v>0</v>
      </c>
      <c r="AN353">
        <v>0</v>
      </c>
      <c r="AO353">
        <v>0</v>
      </c>
      <c r="AP353">
        <v>4</v>
      </c>
      <c r="AQ353">
        <v>4</v>
      </c>
      <c r="AR353">
        <v>2485620</v>
      </c>
      <c r="AS353">
        <v>5790350</v>
      </c>
      <c r="AT353" t="s">
        <v>1991</v>
      </c>
      <c r="AU353">
        <v>1575618</v>
      </c>
      <c r="AV353">
        <v>5228720</v>
      </c>
      <c r="AW353" t="s">
        <v>1992</v>
      </c>
      <c r="AX353" t="s">
        <v>1993</v>
      </c>
      <c r="AY353">
        <v>31870</v>
      </c>
      <c r="AZ353" t="s">
        <v>85</v>
      </c>
      <c r="BA353">
        <v>-15.5</v>
      </c>
      <c r="BB353" t="s">
        <v>121</v>
      </c>
    </row>
    <row r="354" spans="1:54" x14ac:dyDescent="0.2">
      <c r="A354" t="s">
        <v>1994</v>
      </c>
      <c r="B354" t="s">
        <v>70</v>
      </c>
      <c r="C354" t="s">
        <v>71</v>
      </c>
      <c r="D354" t="s">
        <v>99</v>
      </c>
      <c r="E354" t="s">
        <v>100</v>
      </c>
      <c r="F354" t="s">
        <v>123</v>
      </c>
      <c r="G354" t="s">
        <v>1995</v>
      </c>
      <c r="H354" t="s">
        <v>890</v>
      </c>
      <c r="I354">
        <v>147</v>
      </c>
      <c r="J354">
        <v>250</v>
      </c>
      <c r="K354" s="1">
        <v>38650</v>
      </c>
      <c r="L354" t="s">
        <v>891</v>
      </c>
      <c r="M354" t="s">
        <v>892</v>
      </c>
      <c r="N354" t="s">
        <v>78</v>
      </c>
      <c r="P354" t="s">
        <v>79</v>
      </c>
      <c r="R354" t="s">
        <v>80</v>
      </c>
      <c r="S354" t="s">
        <v>81</v>
      </c>
      <c r="T354">
        <v>2</v>
      </c>
      <c r="U354">
        <v>120</v>
      </c>
      <c r="V354">
        <v>138</v>
      </c>
      <c r="W354" t="s">
        <v>77</v>
      </c>
      <c r="X354">
        <v>130</v>
      </c>
      <c r="Y354">
        <v>146</v>
      </c>
      <c r="Z354" t="s">
        <v>77</v>
      </c>
      <c r="AA354">
        <v>1</v>
      </c>
      <c r="AB354">
        <v>71.94</v>
      </c>
      <c r="AC354">
        <v>-0.43</v>
      </c>
      <c r="AD354">
        <v>-9.09</v>
      </c>
      <c r="AE354">
        <v>-9.09</v>
      </c>
      <c r="AF354" s="2">
        <v>39421.458333333336</v>
      </c>
      <c r="AG354" s="2">
        <v>39421.458333333336</v>
      </c>
      <c r="AH354" t="s">
        <v>77</v>
      </c>
      <c r="AI354">
        <v>15</v>
      </c>
      <c r="AJ354">
        <v>34.1</v>
      </c>
      <c r="AK354">
        <v>25</v>
      </c>
      <c r="AL354">
        <v>0.43988300000000002</v>
      </c>
      <c r="AM354">
        <v>1</v>
      </c>
      <c r="AN354">
        <v>0</v>
      </c>
      <c r="AO354">
        <v>1</v>
      </c>
      <c r="AP354">
        <v>2</v>
      </c>
      <c r="AQ354">
        <v>2</v>
      </c>
      <c r="AR354">
        <v>2487090</v>
      </c>
      <c r="AS354">
        <v>5787911</v>
      </c>
      <c r="AT354" t="s">
        <v>1996</v>
      </c>
      <c r="AU354">
        <v>1577088</v>
      </c>
      <c r="AV354">
        <v>5226281</v>
      </c>
      <c r="AW354" t="s">
        <v>1997</v>
      </c>
      <c r="AX354" t="s">
        <v>1998</v>
      </c>
      <c r="AY354">
        <v>31930</v>
      </c>
      <c r="AZ354" t="s">
        <v>85</v>
      </c>
      <c r="BA354">
        <v>-8.3000000000000007</v>
      </c>
      <c r="BB354" t="s">
        <v>121</v>
      </c>
    </row>
    <row r="355" spans="1:54" x14ac:dyDescent="0.2">
      <c r="A355" t="s">
        <v>1999</v>
      </c>
      <c r="B355" t="s">
        <v>600</v>
      </c>
      <c r="C355" t="s">
        <v>601</v>
      </c>
      <c r="D355" t="s">
        <v>1504</v>
      </c>
      <c r="E355" t="s">
        <v>1505</v>
      </c>
      <c r="F355" t="s">
        <v>74</v>
      </c>
      <c r="G355" t="s">
        <v>1733</v>
      </c>
      <c r="H355" t="s">
        <v>2000</v>
      </c>
      <c r="I355">
        <v>5</v>
      </c>
      <c r="J355" t="s">
        <v>77</v>
      </c>
      <c r="K355" t="s">
        <v>77</v>
      </c>
      <c r="L355" t="s">
        <v>104</v>
      </c>
      <c r="M355" t="s">
        <v>105</v>
      </c>
      <c r="N355" t="s">
        <v>126</v>
      </c>
      <c r="O355" t="s">
        <v>127</v>
      </c>
      <c r="P355" t="s">
        <v>79</v>
      </c>
      <c r="R355" t="s">
        <v>80</v>
      </c>
      <c r="S355" t="s">
        <v>81</v>
      </c>
      <c r="T355">
        <v>0</v>
      </c>
      <c r="U355" t="s">
        <v>77</v>
      </c>
      <c r="V355" t="s">
        <v>77</v>
      </c>
      <c r="W355" t="s">
        <v>77</v>
      </c>
      <c r="X355" t="s">
        <v>77</v>
      </c>
      <c r="Y355" t="s">
        <v>77</v>
      </c>
      <c r="Z355" t="s">
        <v>77</v>
      </c>
      <c r="AA355">
        <v>0</v>
      </c>
      <c r="AB355">
        <v>85.09</v>
      </c>
      <c r="AC355">
        <v>0</v>
      </c>
      <c r="AD355" t="s">
        <v>77</v>
      </c>
      <c r="AE355" t="s">
        <v>77</v>
      </c>
      <c r="AF355" t="s">
        <v>77</v>
      </c>
      <c r="AG355" t="s">
        <v>77</v>
      </c>
      <c r="AH355" t="s">
        <v>77</v>
      </c>
      <c r="AI355" t="s">
        <v>77</v>
      </c>
      <c r="AJ355" t="s">
        <v>77</v>
      </c>
      <c r="AK355">
        <v>0</v>
      </c>
      <c r="AL355" t="s">
        <v>77</v>
      </c>
      <c r="AM355">
        <v>0</v>
      </c>
      <c r="AN355">
        <v>0</v>
      </c>
      <c r="AO355">
        <v>0</v>
      </c>
      <c r="AP355">
        <v>0</v>
      </c>
      <c r="AQ355">
        <v>5</v>
      </c>
      <c r="AR355">
        <v>2485690</v>
      </c>
      <c r="AS355">
        <v>5793660</v>
      </c>
      <c r="AT355" t="s">
        <v>2001</v>
      </c>
      <c r="AU355">
        <v>1575688</v>
      </c>
      <c r="AV355">
        <v>5232028</v>
      </c>
      <c r="AW355" t="s">
        <v>2002</v>
      </c>
      <c r="AX355" t="s">
        <v>2003</v>
      </c>
      <c r="AY355">
        <v>32000</v>
      </c>
      <c r="AZ355" t="s">
        <v>85</v>
      </c>
      <c r="BA355" t="s">
        <v>77</v>
      </c>
      <c r="BB355" t="s">
        <v>77</v>
      </c>
    </row>
    <row r="356" spans="1:54" x14ac:dyDescent="0.2">
      <c r="A356" t="s">
        <v>2004</v>
      </c>
      <c r="B356" t="s">
        <v>70</v>
      </c>
      <c r="C356" t="s">
        <v>71</v>
      </c>
      <c r="D356" t="s">
        <v>1504</v>
      </c>
      <c r="E356" t="s">
        <v>1505</v>
      </c>
      <c r="F356" t="s">
        <v>74</v>
      </c>
      <c r="G356" t="s">
        <v>1733</v>
      </c>
      <c r="H356" t="s">
        <v>2000</v>
      </c>
      <c r="I356">
        <v>200</v>
      </c>
      <c r="J356">
        <v>300</v>
      </c>
      <c r="K356" t="s">
        <v>77</v>
      </c>
      <c r="L356" t="s">
        <v>104</v>
      </c>
      <c r="M356" t="s">
        <v>105</v>
      </c>
      <c r="N356" t="s">
        <v>126</v>
      </c>
      <c r="O356" t="s">
        <v>127</v>
      </c>
      <c r="P356" t="s">
        <v>79</v>
      </c>
      <c r="R356" t="s">
        <v>80</v>
      </c>
      <c r="S356" t="s">
        <v>81</v>
      </c>
      <c r="T356">
        <v>0</v>
      </c>
      <c r="U356" t="s">
        <v>77</v>
      </c>
      <c r="V356" t="s">
        <v>77</v>
      </c>
      <c r="W356" t="s">
        <v>77</v>
      </c>
      <c r="X356" t="s">
        <v>77</v>
      </c>
      <c r="Y356" t="s">
        <v>77</v>
      </c>
      <c r="Z356" t="s">
        <v>77</v>
      </c>
      <c r="AA356">
        <v>0</v>
      </c>
      <c r="AB356">
        <v>79.760000000000005</v>
      </c>
      <c r="AC356">
        <v>0</v>
      </c>
      <c r="AD356" t="s">
        <v>77</v>
      </c>
      <c r="AE356" t="s">
        <v>77</v>
      </c>
      <c r="AF356" t="s">
        <v>77</v>
      </c>
      <c r="AG356" t="s">
        <v>77</v>
      </c>
      <c r="AH356" t="s">
        <v>77</v>
      </c>
      <c r="AI356" t="s">
        <v>77</v>
      </c>
      <c r="AJ356" t="s">
        <v>77</v>
      </c>
      <c r="AK356">
        <v>0</v>
      </c>
      <c r="AL356" t="s">
        <v>77</v>
      </c>
      <c r="AM356">
        <v>0</v>
      </c>
      <c r="AN356">
        <v>0</v>
      </c>
      <c r="AO356">
        <v>0</v>
      </c>
      <c r="AP356">
        <v>0</v>
      </c>
      <c r="AQ356">
        <v>5</v>
      </c>
      <c r="AR356">
        <v>2486930</v>
      </c>
      <c r="AS356">
        <v>5793540</v>
      </c>
      <c r="AT356" t="s">
        <v>2005</v>
      </c>
      <c r="AU356">
        <v>1576928</v>
      </c>
      <c r="AV356">
        <v>5231908</v>
      </c>
      <c r="AW356" t="s">
        <v>2006</v>
      </c>
      <c r="AX356" t="s">
        <v>2007</v>
      </c>
      <c r="AY356">
        <v>32001</v>
      </c>
      <c r="AZ356" t="s">
        <v>85</v>
      </c>
      <c r="BA356" t="s">
        <v>77</v>
      </c>
      <c r="BB356" t="s">
        <v>121</v>
      </c>
    </row>
    <row r="357" spans="1:54" x14ac:dyDescent="0.2">
      <c r="A357" t="s">
        <v>2008</v>
      </c>
      <c r="B357" t="s">
        <v>70</v>
      </c>
      <c r="C357" t="s">
        <v>71</v>
      </c>
      <c r="D357" t="s">
        <v>1504</v>
      </c>
      <c r="E357" t="s">
        <v>1505</v>
      </c>
      <c r="F357" t="s">
        <v>74</v>
      </c>
      <c r="G357" t="s">
        <v>1733</v>
      </c>
      <c r="H357" t="s">
        <v>2000</v>
      </c>
      <c r="I357">
        <v>200</v>
      </c>
      <c r="J357">
        <v>300</v>
      </c>
      <c r="K357" t="s">
        <v>77</v>
      </c>
      <c r="L357" t="s">
        <v>104</v>
      </c>
      <c r="M357" t="s">
        <v>105</v>
      </c>
      <c r="N357" t="s">
        <v>126</v>
      </c>
      <c r="O357" t="s">
        <v>127</v>
      </c>
      <c r="P357" t="s">
        <v>79</v>
      </c>
      <c r="R357" t="s">
        <v>80</v>
      </c>
      <c r="S357" t="s">
        <v>81</v>
      </c>
      <c r="T357">
        <v>0</v>
      </c>
      <c r="U357" t="s">
        <v>77</v>
      </c>
      <c r="V357" t="s">
        <v>77</v>
      </c>
      <c r="W357" t="s">
        <v>77</v>
      </c>
      <c r="X357" t="s">
        <v>77</v>
      </c>
      <c r="Y357" t="s">
        <v>77</v>
      </c>
      <c r="Z357" t="s">
        <v>77</v>
      </c>
      <c r="AA357">
        <v>0</v>
      </c>
      <c r="AB357">
        <v>92.74</v>
      </c>
      <c r="AC357">
        <v>0</v>
      </c>
      <c r="AD357" t="s">
        <v>77</v>
      </c>
      <c r="AE357" t="s">
        <v>77</v>
      </c>
      <c r="AF357" t="s">
        <v>77</v>
      </c>
      <c r="AG357" t="s">
        <v>77</v>
      </c>
      <c r="AH357" t="s">
        <v>77</v>
      </c>
      <c r="AI357" t="s">
        <v>77</v>
      </c>
      <c r="AJ357" t="s">
        <v>77</v>
      </c>
      <c r="AK357">
        <v>0</v>
      </c>
      <c r="AL357" t="s">
        <v>77</v>
      </c>
      <c r="AM357">
        <v>0</v>
      </c>
      <c r="AN357">
        <v>0</v>
      </c>
      <c r="AO357">
        <v>0</v>
      </c>
      <c r="AP357">
        <v>0</v>
      </c>
      <c r="AQ357">
        <v>5</v>
      </c>
      <c r="AR357">
        <v>2486600</v>
      </c>
      <c r="AS357">
        <v>5794380</v>
      </c>
      <c r="AT357" t="s">
        <v>2009</v>
      </c>
      <c r="AU357">
        <v>1576598</v>
      </c>
      <c r="AV357">
        <v>5232748</v>
      </c>
      <c r="AW357" t="s">
        <v>2010</v>
      </c>
      <c r="AX357" t="s">
        <v>2011</v>
      </c>
      <c r="AY357">
        <v>32002</v>
      </c>
      <c r="AZ357" t="s">
        <v>85</v>
      </c>
      <c r="BA357" t="s">
        <v>77</v>
      </c>
      <c r="BB357" t="s">
        <v>121</v>
      </c>
    </row>
    <row r="358" spans="1:54" x14ac:dyDescent="0.2">
      <c r="A358" t="s">
        <v>2012</v>
      </c>
      <c r="B358" t="s">
        <v>70</v>
      </c>
      <c r="C358" t="s">
        <v>71</v>
      </c>
      <c r="D358" t="s">
        <v>1504</v>
      </c>
      <c r="E358" t="s">
        <v>1505</v>
      </c>
      <c r="F358" t="s">
        <v>74</v>
      </c>
      <c r="G358" t="s">
        <v>1733</v>
      </c>
      <c r="H358" t="s">
        <v>2000</v>
      </c>
      <c r="I358">
        <v>200</v>
      </c>
      <c r="J358">
        <v>300</v>
      </c>
      <c r="K358" t="s">
        <v>77</v>
      </c>
      <c r="L358" t="s">
        <v>104</v>
      </c>
      <c r="M358" t="s">
        <v>105</v>
      </c>
      <c r="N358" t="s">
        <v>126</v>
      </c>
      <c r="O358" t="s">
        <v>127</v>
      </c>
      <c r="P358" t="s">
        <v>79</v>
      </c>
      <c r="R358" t="s">
        <v>80</v>
      </c>
      <c r="S358" t="s">
        <v>81</v>
      </c>
      <c r="T358">
        <v>0</v>
      </c>
      <c r="U358" t="s">
        <v>77</v>
      </c>
      <c r="V358" t="s">
        <v>77</v>
      </c>
      <c r="W358" t="s">
        <v>77</v>
      </c>
      <c r="X358" t="s">
        <v>77</v>
      </c>
      <c r="Y358" t="s">
        <v>77</v>
      </c>
      <c r="Z358" t="s">
        <v>77</v>
      </c>
      <c r="AA358">
        <v>0</v>
      </c>
      <c r="AB358">
        <v>93.36</v>
      </c>
      <c r="AC358">
        <v>0</v>
      </c>
      <c r="AD358" t="s">
        <v>77</v>
      </c>
      <c r="AE358" t="s">
        <v>77</v>
      </c>
      <c r="AF358" t="s">
        <v>77</v>
      </c>
      <c r="AG358" t="s">
        <v>77</v>
      </c>
      <c r="AH358" t="s">
        <v>77</v>
      </c>
      <c r="AI358" t="s">
        <v>77</v>
      </c>
      <c r="AJ358" t="s">
        <v>77</v>
      </c>
      <c r="AK358">
        <v>0</v>
      </c>
      <c r="AL358" t="s">
        <v>77</v>
      </c>
      <c r="AM358">
        <v>0</v>
      </c>
      <c r="AN358">
        <v>0</v>
      </c>
      <c r="AO358">
        <v>0</v>
      </c>
      <c r="AP358">
        <v>0</v>
      </c>
      <c r="AQ358">
        <v>5</v>
      </c>
      <c r="AR358">
        <v>2487290</v>
      </c>
      <c r="AS358">
        <v>5795020</v>
      </c>
      <c r="AT358" t="s">
        <v>2013</v>
      </c>
      <c r="AU358">
        <v>1577288</v>
      </c>
      <c r="AV358">
        <v>5233388</v>
      </c>
      <c r="AW358" t="s">
        <v>2014</v>
      </c>
      <c r="AX358" t="s">
        <v>2015</v>
      </c>
      <c r="AY358">
        <v>32003</v>
      </c>
      <c r="AZ358" t="s">
        <v>85</v>
      </c>
      <c r="BA358" t="s">
        <v>77</v>
      </c>
      <c r="BB358" t="s">
        <v>121</v>
      </c>
    </row>
    <row r="359" spans="1:54" x14ac:dyDescent="0.2">
      <c r="A359" t="s">
        <v>2016</v>
      </c>
      <c r="B359" t="s">
        <v>70</v>
      </c>
      <c r="C359" t="s">
        <v>71</v>
      </c>
      <c r="D359" t="s">
        <v>1504</v>
      </c>
      <c r="E359" t="s">
        <v>1505</v>
      </c>
      <c r="F359" t="s">
        <v>74</v>
      </c>
      <c r="G359" t="s">
        <v>1733</v>
      </c>
      <c r="H359" t="s">
        <v>2000</v>
      </c>
      <c r="I359">
        <v>60</v>
      </c>
      <c r="J359">
        <v>300</v>
      </c>
      <c r="K359" t="s">
        <v>77</v>
      </c>
      <c r="L359" t="s">
        <v>104</v>
      </c>
      <c r="M359" t="s">
        <v>105</v>
      </c>
      <c r="N359" t="s">
        <v>126</v>
      </c>
      <c r="O359" t="s">
        <v>127</v>
      </c>
      <c r="P359" t="s">
        <v>79</v>
      </c>
      <c r="R359" t="s">
        <v>80</v>
      </c>
      <c r="S359" t="s">
        <v>81</v>
      </c>
      <c r="T359">
        <v>0</v>
      </c>
      <c r="U359" t="s">
        <v>77</v>
      </c>
      <c r="V359" t="s">
        <v>77</v>
      </c>
      <c r="W359" t="s">
        <v>77</v>
      </c>
      <c r="X359" t="s">
        <v>77</v>
      </c>
      <c r="Y359" t="s">
        <v>77</v>
      </c>
      <c r="Z359" t="s">
        <v>77</v>
      </c>
      <c r="AA359">
        <v>0</v>
      </c>
      <c r="AB359">
        <v>88.67</v>
      </c>
      <c r="AC359">
        <v>0</v>
      </c>
      <c r="AD359" t="s">
        <v>77</v>
      </c>
      <c r="AE359" t="s">
        <v>77</v>
      </c>
      <c r="AF359" t="s">
        <v>77</v>
      </c>
      <c r="AG359" t="s">
        <v>77</v>
      </c>
      <c r="AH359" t="s">
        <v>77</v>
      </c>
      <c r="AI359" t="s">
        <v>77</v>
      </c>
      <c r="AJ359" t="s">
        <v>77</v>
      </c>
      <c r="AK359">
        <v>0</v>
      </c>
      <c r="AL359" t="s">
        <v>77</v>
      </c>
      <c r="AM359">
        <v>0</v>
      </c>
      <c r="AN359">
        <v>0</v>
      </c>
      <c r="AO359">
        <v>0</v>
      </c>
      <c r="AP359">
        <v>0</v>
      </c>
      <c r="AQ359">
        <v>5</v>
      </c>
      <c r="AR359">
        <v>2487777</v>
      </c>
      <c r="AS359">
        <v>5794682</v>
      </c>
      <c r="AT359" t="s">
        <v>2017</v>
      </c>
      <c r="AU359">
        <v>1577775</v>
      </c>
      <c r="AV359">
        <v>5233050</v>
      </c>
      <c r="AW359" t="s">
        <v>1876</v>
      </c>
      <c r="AX359" t="s">
        <v>2018</v>
      </c>
      <c r="AY359">
        <v>32004</v>
      </c>
      <c r="AZ359" t="s">
        <v>85</v>
      </c>
      <c r="BA359" t="s">
        <v>77</v>
      </c>
      <c r="BB359" t="s">
        <v>121</v>
      </c>
    </row>
    <row r="360" spans="1:54" x14ac:dyDescent="0.2">
      <c r="A360" t="s">
        <v>2019</v>
      </c>
      <c r="B360" t="s">
        <v>70</v>
      </c>
      <c r="C360" t="s">
        <v>71</v>
      </c>
      <c r="D360" t="s">
        <v>99</v>
      </c>
      <c r="E360" t="s">
        <v>100</v>
      </c>
      <c r="F360" t="s">
        <v>74</v>
      </c>
      <c r="G360" t="s">
        <v>2020</v>
      </c>
      <c r="H360" t="s">
        <v>2021</v>
      </c>
      <c r="I360">
        <v>110</v>
      </c>
      <c r="J360">
        <v>300</v>
      </c>
      <c r="K360" s="1">
        <v>38600</v>
      </c>
      <c r="L360" t="s">
        <v>104</v>
      </c>
      <c r="M360" t="s">
        <v>105</v>
      </c>
      <c r="N360" t="s">
        <v>126</v>
      </c>
      <c r="O360" t="s">
        <v>127</v>
      </c>
      <c r="P360" t="s">
        <v>79</v>
      </c>
      <c r="R360" t="s">
        <v>80</v>
      </c>
      <c r="S360" t="s">
        <v>81</v>
      </c>
      <c r="T360">
        <v>0</v>
      </c>
      <c r="U360" t="s">
        <v>77</v>
      </c>
      <c r="V360" t="s">
        <v>77</v>
      </c>
      <c r="W360" t="s">
        <v>77</v>
      </c>
      <c r="X360" t="s">
        <v>77</v>
      </c>
      <c r="Y360" t="s">
        <v>77</v>
      </c>
      <c r="Z360" t="s">
        <v>77</v>
      </c>
      <c r="AA360">
        <v>0</v>
      </c>
      <c r="AB360">
        <v>115.05</v>
      </c>
      <c r="AC360">
        <v>-0.4</v>
      </c>
      <c r="AD360" t="s">
        <v>77</v>
      </c>
      <c r="AE360" t="s">
        <v>77</v>
      </c>
      <c r="AF360" t="s">
        <v>77</v>
      </c>
      <c r="AG360" t="s">
        <v>77</v>
      </c>
      <c r="AH360" t="s">
        <v>77</v>
      </c>
      <c r="AI360">
        <v>34</v>
      </c>
      <c r="AJ360">
        <v>29.33</v>
      </c>
      <c r="AK360">
        <v>9</v>
      </c>
      <c r="AL360">
        <v>1.1592229999999999</v>
      </c>
      <c r="AM360">
        <v>0</v>
      </c>
      <c r="AN360">
        <v>574</v>
      </c>
      <c r="AO360">
        <v>1</v>
      </c>
      <c r="AP360">
        <v>1</v>
      </c>
      <c r="AQ360">
        <v>3</v>
      </c>
      <c r="AR360">
        <v>2486560</v>
      </c>
      <c r="AS360">
        <v>5795889</v>
      </c>
      <c r="AT360" t="s">
        <v>2022</v>
      </c>
      <c r="AU360">
        <v>1576558</v>
      </c>
      <c r="AV360">
        <v>5234257</v>
      </c>
      <c r="AW360" t="s">
        <v>2023</v>
      </c>
      <c r="AX360" t="s">
        <v>2024</v>
      </c>
      <c r="AY360">
        <v>32012</v>
      </c>
      <c r="AZ360" t="s">
        <v>85</v>
      </c>
      <c r="BA360">
        <v>-18.07</v>
      </c>
      <c r="BB360" t="s">
        <v>1626</v>
      </c>
    </row>
    <row r="361" spans="1:54" x14ac:dyDescent="0.2">
      <c r="A361" t="s">
        <v>2025</v>
      </c>
      <c r="B361" t="s">
        <v>70</v>
      </c>
      <c r="C361" t="s">
        <v>71</v>
      </c>
      <c r="D361" t="s">
        <v>99</v>
      </c>
      <c r="E361" t="s">
        <v>100</v>
      </c>
      <c r="F361" t="s">
        <v>123</v>
      </c>
      <c r="G361" t="s">
        <v>2026</v>
      </c>
      <c r="H361" t="s">
        <v>2027</v>
      </c>
      <c r="I361">
        <v>76.5</v>
      </c>
      <c r="J361">
        <v>150</v>
      </c>
      <c r="K361" s="1">
        <v>38568</v>
      </c>
      <c r="L361" t="s">
        <v>116</v>
      </c>
      <c r="M361" t="s">
        <v>117</v>
      </c>
      <c r="N361" t="s">
        <v>78</v>
      </c>
      <c r="P361" t="s">
        <v>79</v>
      </c>
      <c r="R361" t="s">
        <v>80</v>
      </c>
      <c r="S361" t="s">
        <v>81</v>
      </c>
      <c r="T361">
        <v>0</v>
      </c>
      <c r="U361">
        <v>72.5</v>
      </c>
      <c r="V361" t="s">
        <v>77</v>
      </c>
      <c r="W361" t="s">
        <v>77</v>
      </c>
      <c r="X361">
        <v>76.5</v>
      </c>
      <c r="Y361" t="s">
        <v>77</v>
      </c>
      <c r="Z361" t="s">
        <v>77</v>
      </c>
      <c r="AA361">
        <v>0</v>
      </c>
      <c r="AB361">
        <v>81.96</v>
      </c>
      <c r="AC361">
        <v>0</v>
      </c>
      <c r="AD361" t="s">
        <v>77</v>
      </c>
      <c r="AE361" t="s">
        <v>77</v>
      </c>
      <c r="AF361" t="s">
        <v>77</v>
      </c>
      <c r="AG361" t="s">
        <v>77</v>
      </c>
      <c r="AH361" t="s">
        <v>77</v>
      </c>
      <c r="AI361">
        <v>2</v>
      </c>
      <c r="AJ361">
        <v>59.15</v>
      </c>
      <c r="AK361">
        <v>20</v>
      </c>
      <c r="AL361">
        <v>3.3812000000000002E-2</v>
      </c>
      <c r="AM361">
        <v>0</v>
      </c>
      <c r="AN361">
        <v>0</v>
      </c>
      <c r="AO361">
        <v>0</v>
      </c>
      <c r="AP361">
        <v>1</v>
      </c>
      <c r="AQ361">
        <v>3</v>
      </c>
      <c r="AR361">
        <v>2484940</v>
      </c>
      <c r="AS361">
        <v>5788580</v>
      </c>
      <c r="AT361" t="s">
        <v>2028</v>
      </c>
      <c r="AU361">
        <v>1574938</v>
      </c>
      <c r="AV361">
        <v>5226950</v>
      </c>
      <c r="AW361" t="s">
        <v>2029</v>
      </c>
      <c r="AX361" t="s">
        <v>2030</v>
      </c>
      <c r="AY361">
        <v>32133</v>
      </c>
      <c r="AZ361" t="s">
        <v>85</v>
      </c>
      <c r="BA361">
        <v>-9.8000000000000007</v>
      </c>
      <c r="BB361" t="s">
        <v>121</v>
      </c>
    </row>
    <row r="362" spans="1:54" x14ac:dyDescent="0.2">
      <c r="A362" t="s">
        <v>2031</v>
      </c>
      <c r="B362" t="s">
        <v>70</v>
      </c>
      <c r="C362" t="s">
        <v>71</v>
      </c>
      <c r="D362" t="s">
        <v>99</v>
      </c>
      <c r="E362" t="s">
        <v>100</v>
      </c>
      <c r="F362" t="s">
        <v>123</v>
      </c>
      <c r="G362" t="s">
        <v>2032</v>
      </c>
      <c r="H362" t="s">
        <v>2033</v>
      </c>
      <c r="I362">
        <v>35</v>
      </c>
      <c r="J362">
        <v>150</v>
      </c>
      <c r="K362" s="1">
        <v>38622</v>
      </c>
      <c r="L362" t="s">
        <v>104</v>
      </c>
      <c r="M362" t="s">
        <v>105</v>
      </c>
      <c r="N362" t="s">
        <v>78</v>
      </c>
      <c r="P362" t="s">
        <v>79</v>
      </c>
      <c r="R362" t="s">
        <v>80</v>
      </c>
      <c r="S362" t="s">
        <v>81</v>
      </c>
      <c r="T362">
        <v>0</v>
      </c>
      <c r="U362">
        <v>29.75</v>
      </c>
      <c r="V362">
        <v>31.75</v>
      </c>
      <c r="W362" t="s">
        <v>77</v>
      </c>
      <c r="X362">
        <v>31.75</v>
      </c>
      <c r="Y362">
        <v>32.4</v>
      </c>
      <c r="Z362" t="s">
        <v>77</v>
      </c>
      <c r="AA362">
        <v>0</v>
      </c>
      <c r="AB362">
        <v>61.54</v>
      </c>
      <c r="AC362">
        <v>-0.35</v>
      </c>
      <c r="AD362" t="s">
        <v>77</v>
      </c>
      <c r="AE362" t="s">
        <v>77</v>
      </c>
      <c r="AF362" t="s">
        <v>77</v>
      </c>
      <c r="AG362" t="s">
        <v>77</v>
      </c>
      <c r="AH362" t="s">
        <v>77</v>
      </c>
      <c r="AI362">
        <v>1.1000000000000001</v>
      </c>
      <c r="AJ362">
        <v>15.55</v>
      </c>
      <c r="AK362">
        <v>12</v>
      </c>
      <c r="AL362">
        <v>7.0739999999999997E-2</v>
      </c>
      <c r="AM362">
        <v>0</v>
      </c>
      <c r="AN362">
        <v>0</v>
      </c>
      <c r="AO362">
        <v>0</v>
      </c>
      <c r="AP362">
        <v>1</v>
      </c>
      <c r="AQ362">
        <v>2</v>
      </c>
      <c r="AR362">
        <v>2493115</v>
      </c>
      <c r="AS362">
        <v>5795966</v>
      </c>
      <c r="AT362" t="s">
        <v>2034</v>
      </c>
      <c r="AU362">
        <v>1583111</v>
      </c>
      <c r="AV362">
        <v>5234333</v>
      </c>
      <c r="AW362" t="s">
        <v>2035</v>
      </c>
      <c r="AX362" t="s">
        <v>2036</v>
      </c>
      <c r="AY362">
        <v>32267</v>
      </c>
      <c r="AZ362" t="s">
        <v>85</v>
      </c>
      <c r="BA362">
        <v>-13.23</v>
      </c>
      <c r="BB362" t="s">
        <v>2037</v>
      </c>
    </row>
    <row r="363" spans="1:54" x14ac:dyDescent="0.2">
      <c r="A363" t="s">
        <v>2038</v>
      </c>
      <c r="B363" t="s">
        <v>70</v>
      </c>
      <c r="C363" t="s">
        <v>71</v>
      </c>
      <c r="D363" t="s">
        <v>99</v>
      </c>
      <c r="E363" t="s">
        <v>100</v>
      </c>
      <c r="F363" t="s">
        <v>201</v>
      </c>
      <c r="G363" t="s">
        <v>2039</v>
      </c>
      <c r="H363" t="s">
        <v>2040</v>
      </c>
      <c r="I363">
        <v>52.5</v>
      </c>
      <c r="J363">
        <v>150</v>
      </c>
      <c r="K363" s="1">
        <v>39230</v>
      </c>
      <c r="L363" t="s">
        <v>116</v>
      </c>
      <c r="M363" t="s">
        <v>117</v>
      </c>
      <c r="N363" t="s">
        <v>78</v>
      </c>
      <c r="P363" t="s">
        <v>79</v>
      </c>
      <c r="R363" t="s">
        <v>80</v>
      </c>
      <c r="S363" t="s">
        <v>81</v>
      </c>
      <c r="T363">
        <v>0</v>
      </c>
      <c r="U363">
        <v>29.9</v>
      </c>
      <c r="V363" t="s">
        <v>77</v>
      </c>
      <c r="W363" t="s">
        <v>77</v>
      </c>
      <c r="X363">
        <v>31</v>
      </c>
      <c r="Y363" t="s">
        <v>77</v>
      </c>
      <c r="Z363" t="s">
        <v>77</v>
      </c>
      <c r="AA363">
        <v>0</v>
      </c>
      <c r="AB363">
        <v>106.42</v>
      </c>
      <c r="AC363">
        <v>0</v>
      </c>
      <c r="AD363" t="s">
        <v>77</v>
      </c>
      <c r="AE363" t="s">
        <v>77</v>
      </c>
      <c r="AF363" t="s">
        <v>77</v>
      </c>
      <c r="AG363" t="s">
        <v>77</v>
      </c>
      <c r="AH363" t="s">
        <v>77</v>
      </c>
      <c r="AI363">
        <v>1</v>
      </c>
      <c r="AJ363">
        <v>3.37</v>
      </c>
      <c r="AK363">
        <v>16</v>
      </c>
      <c r="AL363">
        <v>0.296736</v>
      </c>
      <c r="AM363">
        <v>0</v>
      </c>
      <c r="AN363">
        <v>0</v>
      </c>
      <c r="AO363">
        <v>0</v>
      </c>
      <c r="AP363">
        <v>1</v>
      </c>
      <c r="AQ363">
        <v>2</v>
      </c>
      <c r="AR363">
        <v>2485069</v>
      </c>
      <c r="AS363">
        <v>5792428</v>
      </c>
      <c r="AT363" t="s">
        <v>2041</v>
      </c>
      <c r="AU363">
        <v>1575068</v>
      </c>
      <c r="AV363">
        <v>5230797</v>
      </c>
      <c r="AW363" t="s">
        <v>2042</v>
      </c>
      <c r="AX363" t="s">
        <v>2043</v>
      </c>
      <c r="AY363">
        <v>32280</v>
      </c>
      <c r="AZ363" t="s">
        <v>85</v>
      </c>
      <c r="BA363">
        <v>-11.08</v>
      </c>
      <c r="BB363" t="s">
        <v>121</v>
      </c>
    </row>
    <row r="364" spans="1:54" x14ac:dyDescent="0.2">
      <c r="A364" t="s">
        <v>2044</v>
      </c>
      <c r="B364" t="s">
        <v>70</v>
      </c>
      <c r="C364" t="s">
        <v>71</v>
      </c>
      <c r="D364" t="s">
        <v>99</v>
      </c>
      <c r="E364" t="s">
        <v>100</v>
      </c>
      <c r="F364" t="s">
        <v>74</v>
      </c>
      <c r="G364" t="s">
        <v>2045</v>
      </c>
      <c r="H364" t="s">
        <v>1019</v>
      </c>
      <c r="I364">
        <v>13.5</v>
      </c>
      <c r="J364">
        <v>100</v>
      </c>
      <c r="K364" s="1">
        <v>38679</v>
      </c>
      <c r="L364" t="s">
        <v>106</v>
      </c>
      <c r="M364" t="s">
        <v>107</v>
      </c>
      <c r="N364" t="s">
        <v>78</v>
      </c>
      <c r="P364" t="s">
        <v>79</v>
      </c>
      <c r="R364" t="s">
        <v>80</v>
      </c>
      <c r="S364" t="s">
        <v>81</v>
      </c>
      <c r="T364">
        <v>0</v>
      </c>
      <c r="U364">
        <v>8.5</v>
      </c>
      <c r="V364" t="s">
        <v>77</v>
      </c>
      <c r="W364" t="s">
        <v>77</v>
      </c>
      <c r="X364">
        <v>13.5</v>
      </c>
      <c r="Y364" t="s">
        <v>77</v>
      </c>
      <c r="Z364" t="s">
        <v>77</v>
      </c>
      <c r="AA364">
        <v>0</v>
      </c>
      <c r="AB364">
        <v>58.34</v>
      </c>
      <c r="AC364">
        <v>-0.3</v>
      </c>
      <c r="AD364" t="s">
        <v>77</v>
      </c>
      <c r="AE364" t="s">
        <v>77</v>
      </c>
      <c r="AF364" t="s">
        <v>77</v>
      </c>
      <c r="AG364" t="s">
        <v>77</v>
      </c>
      <c r="AH364" t="s">
        <v>77</v>
      </c>
      <c r="AI364" t="s">
        <v>77</v>
      </c>
      <c r="AJ364" t="s">
        <v>77</v>
      </c>
      <c r="AK364">
        <v>9</v>
      </c>
      <c r="AL364" t="s">
        <v>77</v>
      </c>
      <c r="AM364">
        <v>0</v>
      </c>
      <c r="AN364">
        <v>0</v>
      </c>
      <c r="AO364">
        <v>0</v>
      </c>
      <c r="AP364">
        <v>0</v>
      </c>
      <c r="AQ364">
        <v>3</v>
      </c>
      <c r="AR364">
        <v>2489970</v>
      </c>
      <c r="AS364">
        <v>5793120</v>
      </c>
      <c r="AT364" t="s">
        <v>2046</v>
      </c>
      <c r="AU364">
        <v>1579967</v>
      </c>
      <c r="AV364">
        <v>5231488</v>
      </c>
      <c r="AW364" t="s">
        <v>2047</v>
      </c>
      <c r="AX364" t="s">
        <v>2048</v>
      </c>
      <c r="AY364">
        <v>32324</v>
      </c>
      <c r="AZ364" t="s">
        <v>85</v>
      </c>
      <c r="BA364">
        <v>-8.5</v>
      </c>
      <c r="BB364" t="s">
        <v>97</v>
      </c>
    </row>
    <row r="365" spans="1:54" x14ac:dyDescent="0.2">
      <c r="A365" t="s">
        <v>2049</v>
      </c>
      <c r="B365" t="s">
        <v>70</v>
      </c>
      <c r="C365" t="s">
        <v>71</v>
      </c>
      <c r="D365" t="s">
        <v>228</v>
      </c>
      <c r="E365" t="s">
        <v>229</v>
      </c>
      <c r="F365" t="s">
        <v>1748</v>
      </c>
      <c r="G365" t="s">
        <v>1238</v>
      </c>
      <c r="H365" t="s">
        <v>2050</v>
      </c>
      <c r="I365">
        <v>101.1</v>
      </c>
      <c r="J365">
        <v>200</v>
      </c>
      <c r="K365" t="s">
        <v>77</v>
      </c>
      <c r="L365" t="s">
        <v>92</v>
      </c>
      <c r="M365" t="s">
        <v>93</v>
      </c>
      <c r="N365" t="s">
        <v>78</v>
      </c>
      <c r="P365" t="s">
        <v>79</v>
      </c>
      <c r="R365" t="s">
        <v>80</v>
      </c>
      <c r="S365" t="s">
        <v>81</v>
      </c>
      <c r="T365">
        <v>0</v>
      </c>
      <c r="U365" t="s">
        <v>77</v>
      </c>
      <c r="V365" t="s">
        <v>77</v>
      </c>
      <c r="W365" t="s">
        <v>77</v>
      </c>
      <c r="X365" t="s">
        <v>77</v>
      </c>
      <c r="Y365" t="s">
        <v>77</v>
      </c>
      <c r="Z365" t="s">
        <v>77</v>
      </c>
      <c r="AA365">
        <v>0</v>
      </c>
      <c r="AB365">
        <v>84.61</v>
      </c>
      <c r="AC365">
        <v>0</v>
      </c>
      <c r="AD365" t="s">
        <v>77</v>
      </c>
      <c r="AE365" t="s">
        <v>77</v>
      </c>
      <c r="AF365" t="s">
        <v>77</v>
      </c>
      <c r="AG365" t="s">
        <v>77</v>
      </c>
      <c r="AH365" t="s">
        <v>77</v>
      </c>
      <c r="AI365" t="s">
        <v>77</v>
      </c>
      <c r="AJ365" t="s">
        <v>77</v>
      </c>
      <c r="AK365">
        <v>0</v>
      </c>
      <c r="AL365" t="s">
        <v>77</v>
      </c>
      <c r="AM365">
        <v>0</v>
      </c>
      <c r="AN365">
        <v>0</v>
      </c>
      <c r="AO365">
        <v>0</v>
      </c>
      <c r="AP365">
        <v>0</v>
      </c>
      <c r="AQ365">
        <v>4</v>
      </c>
      <c r="AR365">
        <v>2497300</v>
      </c>
      <c r="AS365">
        <v>5799200</v>
      </c>
      <c r="AT365" t="s">
        <v>2051</v>
      </c>
      <c r="AU365">
        <v>1587295</v>
      </c>
      <c r="AV365">
        <v>5237566</v>
      </c>
      <c r="AW365" t="s">
        <v>2052</v>
      </c>
      <c r="AX365" t="s">
        <v>2053</v>
      </c>
      <c r="AY365">
        <v>32519</v>
      </c>
      <c r="AZ365" t="s">
        <v>85</v>
      </c>
      <c r="BA365" t="s">
        <v>77</v>
      </c>
      <c r="BB365" t="s">
        <v>97</v>
      </c>
    </row>
    <row r="366" spans="1:54" x14ac:dyDescent="0.2">
      <c r="A366" t="s">
        <v>2054</v>
      </c>
      <c r="B366" t="s">
        <v>70</v>
      </c>
      <c r="C366" t="s">
        <v>71</v>
      </c>
      <c r="D366" t="s">
        <v>99</v>
      </c>
      <c r="E366" t="s">
        <v>100</v>
      </c>
      <c r="F366" t="s">
        <v>74</v>
      </c>
      <c r="G366" t="s">
        <v>1124</v>
      </c>
      <c r="H366" t="s">
        <v>2055</v>
      </c>
      <c r="I366">
        <v>30</v>
      </c>
      <c r="J366">
        <v>150</v>
      </c>
      <c r="K366" t="s">
        <v>77</v>
      </c>
      <c r="L366" t="s">
        <v>318</v>
      </c>
      <c r="M366" t="s">
        <v>319</v>
      </c>
      <c r="N366" t="s">
        <v>891</v>
      </c>
      <c r="O366" t="s">
        <v>892</v>
      </c>
      <c r="P366" t="s">
        <v>79</v>
      </c>
      <c r="R366" t="s">
        <v>80</v>
      </c>
      <c r="S366" t="s">
        <v>81</v>
      </c>
      <c r="T366">
        <v>1</v>
      </c>
      <c r="U366" t="s">
        <v>77</v>
      </c>
      <c r="V366" t="s">
        <v>77</v>
      </c>
      <c r="W366" t="s">
        <v>77</v>
      </c>
      <c r="X366" t="s">
        <v>77</v>
      </c>
      <c r="Y366" t="s">
        <v>77</v>
      </c>
      <c r="Z366" t="s">
        <v>77</v>
      </c>
      <c r="AA366">
        <v>1</v>
      </c>
      <c r="AB366">
        <v>59.62</v>
      </c>
      <c r="AC366">
        <v>0</v>
      </c>
      <c r="AD366">
        <v>-7.68</v>
      </c>
      <c r="AE366">
        <v>-7.68</v>
      </c>
      <c r="AF366" s="2">
        <v>39560.53125</v>
      </c>
      <c r="AG366" s="2">
        <v>39560.53125</v>
      </c>
      <c r="AH366" t="s">
        <v>77</v>
      </c>
      <c r="AI366" t="s">
        <v>77</v>
      </c>
      <c r="AJ366" t="s">
        <v>77</v>
      </c>
      <c r="AK366">
        <v>0</v>
      </c>
      <c r="AL366" t="s">
        <v>77</v>
      </c>
      <c r="AM366">
        <v>0</v>
      </c>
      <c r="AN366">
        <v>0</v>
      </c>
      <c r="AO366">
        <v>0</v>
      </c>
      <c r="AP366">
        <v>0</v>
      </c>
      <c r="AQ366">
        <v>3</v>
      </c>
      <c r="AR366">
        <v>2489490</v>
      </c>
      <c r="AS366">
        <v>5793430</v>
      </c>
      <c r="AT366" t="s">
        <v>2056</v>
      </c>
      <c r="AU366">
        <v>1579487</v>
      </c>
      <c r="AV366">
        <v>5231798</v>
      </c>
      <c r="AW366" t="s">
        <v>2057</v>
      </c>
      <c r="AX366" t="s">
        <v>2058</v>
      </c>
      <c r="AY366">
        <v>32651</v>
      </c>
      <c r="AZ366" t="s">
        <v>85</v>
      </c>
      <c r="BA366">
        <v>-7.68</v>
      </c>
      <c r="BB366" t="s">
        <v>121</v>
      </c>
    </row>
    <row r="367" spans="1:54" x14ac:dyDescent="0.2">
      <c r="A367" t="s">
        <v>2059</v>
      </c>
      <c r="B367" t="s">
        <v>70</v>
      </c>
      <c r="C367" t="s">
        <v>71</v>
      </c>
      <c r="D367" t="s">
        <v>1504</v>
      </c>
      <c r="E367" t="s">
        <v>1505</v>
      </c>
      <c r="F367" t="s">
        <v>123</v>
      </c>
      <c r="G367" t="s">
        <v>2060</v>
      </c>
      <c r="H367" t="s">
        <v>2061</v>
      </c>
      <c r="I367">
        <v>160</v>
      </c>
      <c r="J367">
        <v>250</v>
      </c>
      <c r="K367" t="s">
        <v>77</v>
      </c>
      <c r="L367" t="s">
        <v>116</v>
      </c>
      <c r="M367" t="s">
        <v>117</v>
      </c>
      <c r="N367" t="s">
        <v>78</v>
      </c>
      <c r="P367" t="s">
        <v>79</v>
      </c>
      <c r="R367" t="s">
        <v>80</v>
      </c>
      <c r="S367" t="s">
        <v>81</v>
      </c>
      <c r="T367">
        <v>0</v>
      </c>
      <c r="U367" t="s">
        <v>77</v>
      </c>
      <c r="V367" t="s">
        <v>77</v>
      </c>
      <c r="W367" t="s">
        <v>77</v>
      </c>
      <c r="X367" t="s">
        <v>77</v>
      </c>
      <c r="Y367" t="s">
        <v>77</v>
      </c>
      <c r="Z367" t="s">
        <v>77</v>
      </c>
      <c r="AA367">
        <v>0</v>
      </c>
      <c r="AB367">
        <v>139.36000000000001</v>
      </c>
      <c r="AC367">
        <v>0</v>
      </c>
      <c r="AD367" t="s">
        <v>77</v>
      </c>
      <c r="AE367" t="s">
        <v>77</v>
      </c>
      <c r="AF367" t="s">
        <v>77</v>
      </c>
      <c r="AG367" t="s">
        <v>77</v>
      </c>
      <c r="AH367" t="s">
        <v>77</v>
      </c>
      <c r="AI367" t="s">
        <v>77</v>
      </c>
      <c r="AJ367" t="s">
        <v>77</v>
      </c>
      <c r="AK367">
        <v>0</v>
      </c>
      <c r="AL367" t="s">
        <v>77</v>
      </c>
      <c r="AM367">
        <v>0</v>
      </c>
      <c r="AN367">
        <v>0</v>
      </c>
      <c r="AO367">
        <v>0</v>
      </c>
      <c r="AP367">
        <v>0</v>
      </c>
      <c r="AQ367">
        <v>5</v>
      </c>
      <c r="AR367">
        <v>2481260</v>
      </c>
      <c r="AS367">
        <v>5792230</v>
      </c>
      <c r="AT367" t="s">
        <v>2062</v>
      </c>
      <c r="AU367">
        <v>1571260</v>
      </c>
      <c r="AV367">
        <v>5230599</v>
      </c>
      <c r="AW367" t="s">
        <v>2063</v>
      </c>
      <c r="AX367" t="s">
        <v>2064</v>
      </c>
      <c r="AY367">
        <v>32838</v>
      </c>
      <c r="AZ367" t="s">
        <v>85</v>
      </c>
      <c r="BA367" t="s">
        <v>77</v>
      </c>
      <c r="BB367" t="s">
        <v>77</v>
      </c>
    </row>
    <row r="368" spans="1:54" x14ac:dyDescent="0.2">
      <c r="A368" t="s">
        <v>2065</v>
      </c>
      <c r="B368" t="s">
        <v>70</v>
      </c>
      <c r="C368" t="s">
        <v>71</v>
      </c>
      <c r="D368" t="s">
        <v>1199</v>
      </c>
      <c r="E368" t="s">
        <v>1200</v>
      </c>
      <c r="F368" t="s">
        <v>74</v>
      </c>
      <c r="G368" t="s">
        <v>2066</v>
      </c>
      <c r="H368" t="s">
        <v>2067</v>
      </c>
      <c r="I368">
        <v>80</v>
      </c>
      <c r="J368">
        <v>150</v>
      </c>
      <c r="K368" t="s">
        <v>77</v>
      </c>
      <c r="L368" t="s">
        <v>104</v>
      </c>
      <c r="M368" t="s">
        <v>105</v>
      </c>
      <c r="N368" t="s">
        <v>1791</v>
      </c>
      <c r="O368" t="s">
        <v>1792</v>
      </c>
      <c r="P368" t="s">
        <v>79</v>
      </c>
      <c r="R368" t="s">
        <v>80</v>
      </c>
      <c r="S368" t="s">
        <v>81</v>
      </c>
      <c r="T368">
        <v>0</v>
      </c>
      <c r="U368" t="s">
        <v>77</v>
      </c>
      <c r="V368" t="s">
        <v>77</v>
      </c>
      <c r="W368" t="s">
        <v>77</v>
      </c>
      <c r="X368" t="s">
        <v>77</v>
      </c>
      <c r="Y368" t="s">
        <v>77</v>
      </c>
      <c r="Z368" t="s">
        <v>77</v>
      </c>
      <c r="AA368">
        <v>0</v>
      </c>
      <c r="AB368">
        <v>93.36</v>
      </c>
      <c r="AC368">
        <v>0</v>
      </c>
      <c r="AD368" t="s">
        <v>77</v>
      </c>
      <c r="AE368" t="s">
        <v>77</v>
      </c>
      <c r="AF368" t="s">
        <v>77</v>
      </c>
      <c r="AG368" t="s">
        <v>77</v>
      </c>
      <c r="AH368" t="s">
        <v>77</v>
      </c>
      <c r="AI368" t="s">
        <v>77</v>
      </c>
      <c r="AJ368" t="s">
        <v>77</v>
      </c>
      <c r="AK368">
        <v>0</v>
      </c>
      <c r="AL368" t="s">
        <v>77</v>
      </c>
      <c r="AM368">
        <v>0</v>
      </c>
      <c r="AN368">
        <v>0</v>
      </c>
      <c r="AO368">
        <v>0</v>
      </c>
      <c r="AP368">
        <v>0</v>
      </c>
      <c r="AQ368">
        <v>5</v>
      </c>
      <c r="AR368">
        <v>2484720</v>
      </c>
      <c r="AS368">
        <v>5789480</v>
      </c>
      <c r="AT368" t="s">
        <v>2068</v>
      </c>
      <c r="AU368">
        <v>1574718</v>
      </c>
      <c r="AV368">
        <v>5227850</v>
      </c>
      <c r="AW368" t="s">
        <v>2069</v>
      </c>
      <c r="AX368" t="s">
        <v>2070</v>
      </c>
      <c r="AY368">
        <v>33052</v>
      </c>
      <c r="AZ368" t="s">
        <v>85</v>
      </c>
      <c r="BA368" t="s">
        <v>77</v>
      </c>
      <c r="BB368" t="s">
        <v>77</v>
      </c>
    </row>
    <row r="369" spans="1:54" x14ac:dyDescent="0.2">
      <c r="A369" t="s">
        <v>2071</v>
      </c>
      <c r="B369" t="s">
        <v>70</v>
      </c>
      <c r="C369" t="s">
        <v>71</v>
      </c>
      <c r="D369" t="s">
        <v>99</v>
      </c>
      <c r="E369" t="s">
        <v>100</v>
      </c>
      <c r="F369" t="s">
        <v>74</v>
      </c>
      <c r="G369" t="s">
        <v>2072</v>
      </c>
      <c r="H369" t="s">
        <v>2067</v>
      </c>
      <c r="I369">
        <v>136.25</v>
      </c>
      <c r="J369">
        <v>150</v>
      </c>
      <c r="K369" s="1">
        <v>38872</v>
      </c>
      <c r="L369" t="s">
        <v>104</v>
      </c>
      <c r="M369" t="s">
        <v>105</v>
      </c>
      <c r="N369" t="s">
        <v>1791</v>
      </c>
      <c r="O369" t="s">
        <v>1792</v>
      </c>
      <c r="P369" t="s">
        <v>79</v>
      </c>
      <c r="R369" t="s">
        <v>80</v>
      </c>
      <c r="S369" t="s">
        <v>81</v>
      </c>
      <c r="T369">
        <v>0</v>
      </c>
      <c r="U369">
        <v>130</v>
      </c>
      <c r="V369" t="s">
        <v>77</v>
      </c>
      <c r="W369" t="s">
        <v>77</v>
      </c>
      <c r="X369">
        <v>136</v>
      </c>
      <c r="Y369" t="s">
        <v>77</v>
      </c>
      <c r="Z369" t="s">
        <v>77</v>
      </c>
      <c r="AA369">
        <v>1</v>
      </c>
      <c r="AB369">
        <v>93.92</v>
      </c>
      <c r="AC369">
        <v>-0.56000000000000005</v>
      </c>
      <c r="AD369">
        <v>-13.185</v>
      </c>
      <c r="AE369">
        <v>-13.185</v>
      </c>
      <c r="AF369" s="2">
        <v>38910.320138888892</v>
      </c>
      <c r="AG369" s="2">
        <v>38910.320138888892</v>
      </c>
      <c r="AH369" t="s">
        <v>77</v>
      </c>
      <c r="AI369">
        <v>3.5</v>
      </c>
      <c r="AJ369">
        <v>50.47</v>
      </c>
      <c r="AK369">
        <v>33</v>
      </c>
      <c r="AL369">
        <v>0.103146</v>
      </c>
      <c r="AM369">
        <v>0</v>
      </c>
      <c r="AN369">
        <v>0</v>
      </c>
      <c r="AO369">
        <v>1</v>
      </c>
      <c r="AP369">
        <v>4</v>
      </c>
      <c r="AQ369">
        <v>4</v>
      </c>
      <c r="AR369">
        <v>2484720</v>
      </c>
      <c r="AS369">
        <v>5789480</v>
      </c>
      <c r="AT369" t="s">
        <v>2068</v>
      </c>
      <c r="AU369">
        <v>1574718</v>
      </c>
      <c r="AV369">
        <v>5227850</v>
      </c>
      <c r="AW369" t="s">
        <v>2069</v>
      </c>
      <c r="AX369" t="s">
        <v>2073</v>
      </c>
      <c r="AY369">
        <v>33053</v>
      </c>
      <c r="AZ369" t="s">
        <v>85</v>
      </c>
      <c r="BA369">
        <v>-13.18</v>
      </c>
      <c r="BB369" t="s">
        <v>121</v>
      </c>
    </row>
    <row r="370" spans="1:54" x14ac:dyDescent="0.2">
      <c r="A370" t="s">
        <v>2074</v>
      </c>
      <c r="B370" t="s">
        <v>600</v>
      </c>
      <c r="C370" t="s">
        <v>601</v>
      </c>
      <c r="D370" t="s">
        <v>99</v>
      </c>
      <c r="E370" t="s">
        <v>100</v>
      </c>
      <c r="F370" t="s">
        <v>201</v>
      </c>
      <c r="G370" t="s">
        <v>488</v>
      </c>
      <c r="H370" t="s">
        <v>2075</v>
      </c>
      <c r="I370">
        <v>4</v>
      </c>
      <c r="J370" t="s">
        <v>77</v>
      </c>
      <c r="K370" s="1">
        <v>39934</v>
      </c>
      <c r="L370" t="s">
        <v>104</v>
      </c>
      <c r="M370" t="s">
        <v>105</v>
      </c>
      <c r="N370" t="s">
        <v>78</v>
      </c>
      <c r="P370" t="s">
        <v>79</v>
      </c>
      <c r="R370" t="s">
        <v>80</v>
      </c>
      <c r="S370" t="s">
        <v>81</v>
      </c>
      <c r="T370">
        <v>0</v>
      </c>
      <c r="U370" t="s">
        <v>77</v>
      </c>
      <c r="V370" t="s">
        <v>77</v>
      </c>
      <c r="W370" t="s">
        <v>77</v>
      </c>
      <c r="X370" t="s">
        <v>77</v>
      </c>
      <c r="Y370" t="s">
        <v>77</v>
      </c>
      <c r="Z370" t="s">
        <v>77</v>
      </c>
      <c r="AA370">
        <v>0</v>
      </c>
      <c r="AB370">
        <v>78.88</v>
      </c>
      <c r="AC370">
        <v>0</v>
      </c>
      <c r="AD370" t="s">
        <v>77</v>
      </c>
      <c r="AE370" t="s">
        <v>77</v>
      </c>
      <c r="AF370" t="s">
        <v>77</v>
      </c>
      <c r="AG370" t="s">
        <v>77</v>
      </c>
      <c r="AH370" t="s">
        <v>77</v>
      </c>
      <c r="AI370" t="s">
        <v>77</v>
      </c>
      <c r="AJ370" t="s">
        <v>77</v>
      </c>
      <c r="AK370">
        <v>4</v>
      </c>
      <c r="AL370" t="s">
        <v>77</v>
      </c>
      <c r="AM370">
        <v>0</v>
      </c>
      <c r="AN370">
        <v>0</v>
      </c>
      <c r="AO370">
        <v>0</v>
      </c>
      <c r="AP370">
        <v>0</v>
      </c>
      <c r="AQ370">
        <v>2</v>
      </c>
      <c r="AR370">
        <v>2486043</v>
      </c>
      <c r="AS370">
        <v>5793052</v>
      </c>
      <c r="AT370" t="s">
        <v>2076</v>
      </c>
      <c r="AU370">
        <v>1576041</v>
      </c>
      <c r="AV370">
        <v>5231421</v>
      </c>
      <c r="AW370" t="s">
        <v>2077</v>
      </c>
      <c r="AX370" t="s">
        <v>2078</v>
      </c>
      <c r="AY370">
        <v>34986</v>
      </c>
      <c r="AZ370" t="s">
        <v>85</v>
      </c>
      <c r="BA370">
        <v>-2</v>
      </c>
      <c r="BB370" t="s">
        <v>330</v>
      </c>
    </row>
    <row r="371" spans="1:54" x14ac:dyDescent="0.2">
      <c r="A371" t="s">
        <v>2079</v>
      </c>
      <c r="B371" t="s">
        <v>70</v>
      </c>
      <c r="C371" t="s">
        <v>71</v>
      </c>
      <c r="D371" t="s">
        <v>99</v>
      </c>
      <c r="E371" t="s">
        <v>100</v>
      </c>
      <c r="F371" t="s">
        <v>2080</v>
      </c>
      <c r="G371" t="s">
        <v>2081</v>
      </c>
      <c r="H371" t="s">
        <v>1979</v>
      </c>
      <c r="I371">
        <v>120</v>
      </c>
      <c r="J371">
        <v>300</v>
      </c>
      <c r="K371" s="1">
        <v>41677</v>
      </c>
      <c r="L371" t="s">
        <v>104</v>
      </c>
      <c r="M371" t="s">
        <v>105</v>
      </c>
      <c r="N371" t="s">
        <v>116</v>
      </c>
      <c r="O371" t="s">
        <v>117</v>
      </c>
      <c r="P371" t="s">
        <v>79</v>
      </c>
      <c r="R371" t="s">
        <v>80</v>
      </c>
      <c r="S371" t="s">
        <v>81</v>
      </c>
      <c r="T371">
        <v>0</v>
      </c>
      <c r="U371">
        <v>116</v>
      </c>
      <c r="V371" t="s">
        <v>77</v>
      </c>
      <c r="W371" t="s">
        <v>77</v>
      </c>
      <c r="X371">
        <v>120</v>
      </c>
      <c r="Y371" t="s">
        <v>77</v>
      </c>
      <c r="Z371" t="s">
        <v>77</v>
      </c>
      <c r="AA371">
        <v>1</v>
      </c>
      <c r="AB371">
        <v>61</v>
      </c>
      <c r="AC371">
        <v>-0.3</v>
      </c>
      <c r="AD371">
        <v>-12.54</v>
      </c>
      <c r="AE371">
        <v>-12.54</v>
      </c>
      <c r="AF371" s="1">
        <v>41810</v>
      </c>
      <c r="AG371" s="1">
        <v>41810</v>
      </c>
      <c r="AH371" t="s">
        <v>77</v>
      </c>
      <c r="AI371" t="s">
        <v>77</v>
      </c>
      <c r="AJ371" t="s">
        <v>77</v>
      </c>
      <c r="AK371">
        <v>17</v>
      </c>
      <c r="AL371">
        <v>0.13136300000000001</v>
      </c>
      <c r="AM371">
        <v>0</v>
      </c>
      <c r="AN371">
        <v>0</v>
      </c>
      <c r="AO371">
        <v>1</v>
      </c>
      <c r="AP371">
        <v>1</v>
      </c>
      <c r="AQ371">
        <v>3</v>
      </c>
      <c r="AR371">
        <v>2491549</v>
      </c>
      <c r="AS371">
        <v>5791289</v>
      </c>
      <c r="AT371" t="s">
        <v>2082</v>
      </c>
      <c r="AU371">
        <v>1581545</v>
      </c>
      <c r="AV371">
        <v>5229658</v>
      </c>
      <c r="AW371" t="s">
        <v>2083</v>
      </c>
      <c r="AX371" t="s">
        <v>2084</v>
      </c>
      <c r="AY371">
        <v>35397</v>
      </c>
      <c r="AZ371" t="s">
        <v>85</v>
      </c>
      <c r="BA371">
        <v>-12.54</v>
      </c>
      <c r="BB371" t="s">
        <v>121</v>
      </c>
    </row>
    <row r="372" spans="1:54" x14ac:dyDescent="0.2">
      <c r="A372" t="s">
        <v>2085</v>
      </c>
      <c r="B372" t="s">
        <v>70</v>
      </c>
      <c r="C372" t="s">
        <v>71</v>
      </c>
      <c r="D372" t="s">
        <v>1971</v>
      </c>
      <c r="E372" t="s">
        <v>1972</v>
      </c>
      <c r="F372" t="s">
        <v>2080</v>
      </c>
      <c r="G372" t="s">
        <v>1075</v>
      </c>
      <c r="H372" t="s">
        <v>1979</v>
      </c>
      <c r="I372">
        <v>100</v>
      </c>
      <c r="J372">
        <v>300</v>
      </c>
      <c r="K372" t="s">
        <v>77</v>
      </c>
      <c r="L372" t="s">
        <v>104</v>
      </c>
      <c r="M372" t="s">
        <v>105</v>
      </c>
      <c r="N372" t="s">
        <v>78</v>
      </c>
      <c r="P372" t="s">
        <v>79</v>
      </c>
      <c r="R372" t="s">
        <v>80</v>
      </c>
      <c r="S372" t="s">
        <v>81</v>
      </c>
      <c r="T372">
        <v>0</v>
      </c>
      <c r="U372" t="s">
        <v>77</v>
      </c>
      <c r="V372" t="s">
        <v>77</v>
      </c>
      <c r="W372" t="s">
        <v>77</v>
      </c>
      <c r="X372" t="s">
        <v>77</v>
      </c>
      <c r="Y372" t="s">
        <v>77</v>
      </c>
      <c r="Z372" t="s">
        <v>77</v>
      </c>
      <c r="AA372">
        <v>0</v>
      </c>
      <c r="AB372">
        <v>57.96</v>
      </c>
      <c r="AC372">
        <v>0</v>
      </c>
      <c r="AD372" t="s">
        <v>77</v>
      </c>
      <c r="AE372" t="s">
        <v>77</v>
      </c>
      <c r="AF372" t="s">
        <v>77</v>
      </c>
      <c r="AG372" t="s">
        <v>77</v>
      </c>
      <c r="AH372" t="s">
        <v>77</v>
      </c>
      <c r="AI372" t="s">
        <v>77</v>
      </c>
      <c r="AJ372" t="s">
        <v>77</v>
      </c>
      <c r="AK372">
        <v>0</v>
      </c>
      <c r="AL372" t="s">
        <v>77</v>
      </c>
      <c r="AM372">
        <v>0</v>
      </c>
      <c r="AN372">
        <v>0</v>
      </c>
      <c r="AO372">
        <v>0</v>
      </c>
      <c r="AP372">
        <v>0</v>
      </c>
      <c r="AQ372">
        <v>5</v>
      </c>
      <c r="AR372">
        <v>2491220</v>
      </c>
      <c r="AS372">
        <v>5790600</v>
      </c>
      <c r="AT372" t="s">
        <v>2086</v>
      </c>
      <c r="AU372">
        <v>1581216</v>
      </c>
      <c r="AV372">
        <v>5228969</v>
      </c>
      <c r="AW372" t="s">
        <v>2087</v>
      </c>
      <c r="AX372" t="s">
        <v>2088</v>
      </c>
      <c r="AY372">
        <v>35398</v>
      </c>
      <c r="AZ372" t="s">
        <v>85</v>
      </c>
      <c r="BA372" t="s">
        <v>77</v>
      </c>
      <c r="BB372" t="s">
        <v>97</v>
      </c>
    </row>
    <row r="373" spans="1:54" x14ac:dyDescent="0.2">
      <c r="A373" t="s">
        <v>2089</v>
      </c>
      <c r="B373" t="s">
        <v>70</v>
      </c>
      <c r="C373" t="s">
        <v>71</v>
      </c>
      <c r="D373" t="s">
        <v>1504</v>
      </c>
      <c r="E373" t="s">
        <v>1505</v>
      </c>
      <c r="F373" t="s">
        <v>123</v>
      </c>
      <c r="G373" t="s">
        <v>2090</v>
      </c>
      <c r="H373" t="s">
        <v>2091</v>
      </c>
      <c r="I373">
        <v>60</v>
      </c>
      <c r="J373">
        <v>300</v>
      </c>
      <c r="K373" t="s">
        <v>77</v>
      </c>
      <c r="L373" t="s">
        <v>104</v>
      </c>
      <c r="M373" t="s">
        <v>105</v>
      </c>
      <c r="N373" t="s">
        <v>78</v>
      </c>
      <c r="P373" t="s">
        <v>79</v>
      </c>
      <c r="R373" t="s">
        <v>80</v>
      </c>
      <c r="S373" t="s">
        <v>81</v>
      </c>
      <c r="T373">
        <v>0</v>
      </c>
      <c r="U373" t="s">
        <v>77</v>
      </c>
      <c r="V373" t="s">
        <v>77</v>
      </c>
      <c r="W373" t="s">
        <v>77</v>
      </c>
      <c r="X373" t="s">
        <v>77</v>
      </c>
      <c r="Y373" t="s">
        <v>77</v>
      </c>
      <c r="Z373" t="s">
        <v>77</v>
      </c>
      <c r="AA373">
        <v>0</v>
      </c>
      <c r="AB373">
        <v>59.41</v>
      </c>
      <c r="AC373">
        <v>0</v>
      </c>
      <c r="AD373" t="s">
        <v>77</v>
      </c>
      <c r="AE373" t="s">
        <v>77</v>
      </c>
      <c r="AF373" t="s">
        <v>77</v>
      </c>
      <c r="AG373" t="s">
        <v>77</v>
      </c>
      <c r="AH373" t="s">
        <v>77</v>
      </c>
      <c r="AI373" t="s">
        <v>77</v>
      </c>
      <c r="AJ373" t="s">
        <v>77</v>
      </c>
      <c r="AK373">
        <v>0</v>
      </c>
      <c r="AL373" t="s">
        <v>77</v>
      </c>
      <c r="AM373">
        <v>0</v>
      </c>
      <c r="AN373">
        <v>0</v>
      </c>
      <c r="AO373">
        <v>0</v>
      </c>
      <c r="AP373">
        <v>0</v>
      </c>
      <c r="AQ373">
        <v>5</v>
      </c>
      <c r="AR373">
        <v>2491050</v>
      </c>
      <c r="AS373">
        <v>5792220</v>
      </c>
      <c r="AT373" t="s">
        <v>2092</v>
      </c>
      <c r="AU373">
        <v>1581046</v>
      </c>
      <c r="AV373">
        <v>5230589</v>
      </c>
      <c r="AW373" t="s">
        <v>2093</v>
      </c>
      <c r="AX373" t="s">
        <v>2094</v>
      </c>
      <c r="AY373">
        <v>35468</v>
      </c>
      <c r="AZ373" t="s">
        <v>85</v>
      </c>
      <c r="BA373" t="s">
        <v>77</v>
      </c>
      <c r="BB373" t="s">
        <v>121</v>
      </c>
    </row>
    <row r="374" spans="1:54" x14ac:dyDescent="0.2">
      <c r="A374" t="s">
        <v>2095</v>
      </c>
      <c r="B374" t="s">
        <v>70</v>
      </c>
      <c r="C374" t="s">
        <v>71</v>
      </c>
      <c r="D374" t="s">
        <v>1504</v>
      </c>
      <c r="E374" t="s">
        <v>1505</v>
      </c>
      <c r="F374" t="s">
        <v>222</v>
      </c>
      <c r="G374" t="s">
        <v>501</v>
      </c>
      <c r="H374" t="s">
        <v>2096</v>
      </c>
      <c r="I374">
        <v>60</v>
      </c>
      <c r="J374">
        <v>150</v>
      </c>
      <c r="K374" t="s">
        <v>77</v>
      </c>
      <c r="L374" t="s">
        <v>104</v>
      </c>
      <c r="M374" t="s">
        <v>105</v>
      </c>
      <c r="N374" t="s">
        <v>318</v>
      </c>
      <c r="O374" t="s">
        <v>319</v>
      </c>
      <c r="P374" t="s">
        <v>79</v>
      </c>
      <c r="R374" t="s">
        <v>80</v>
      </c>
      <c r="S374" t="s">
        <v>81</v>
      </c>
      <c r="T374">
        <v>0</v>
      </c>
      <c r="U374" t="s">
        <v>77</v>
      </c>
      <c r="V374" t="s">
        <v>77</v>
      </c>
      <c r="W374" t="s">
        <v>77</v>
      </c>
      <c r="X374" t="s">
        <v>77</v>
      </c>
      <c r="Y374" t="s">
        <v>77</v>
      </c>
      <c r="Z374" t="s">
        <v>77</v>
      </c>
      <c r="AA374">
        <v>0</v>
      </c>
      <c r="AB374">
        <v>93.76</v>
      </c>
      <c r="AC374">
        <v>0</v>
      </c>
      <c r="AD374" t="s">
        <v>77</v>
      </c>
      <c r="AE374" t="s">
        <v>77</v>
      </c>
      <c r="AF374" t="s">
        <v>77</v>
      </c>
      <c r="AG374" t="s">
        <v>77</v>
      </c>
      <c r="AH374" t="s">
        <v>77</v>
      </c>
      <c r="AI374" t="s">
        <v>77</v>
      </c>
      <c r="AJ374" t="s">
        <v>77</v>
      </c>
      <c r="AK374">
        <v>0</v>
      </c>
      <c r="AL374" t="s">
        <v>77</v>
      </c>
      <c r="AM374">
        <v>0</v>
      </c>
      <c r="AN374">
        <v>0</v>
      </c>
      <c r="AO374">
        <v>0</v>
      </c>
      <c r="AP374">
        <v>0</v>
      </c>
      <c r="AQ374">
        <v>5</v>
      </c>
      <c r="AR374">
        <v>2486250</v>
      </c>
      <c r="AS374">
        <v>5791690</v>
      </c>
      <c r="AT374" t="s">
        <v>2097</v>
      </c>
      <c r="AU374">
        <v>1576248</v>
      </c>
      <c r="AV374">
        <v>5230059</v>
      </c>
      <c r="AW374" t="s">
        <v>2098</v>
      </c>
      <c r="AX374" t="s">
        <v>2099</v>
      </c>
      <c r="AY374">
        <v>35495</v>
      </c>
      <c r="AZ374" t="s">
        <v>85</v>
      </c>
      <c r="BA374" t="s">
        <v>77</v>
      </c>
      <c r="BB374" t="s">
        <v>121</v>
      </c>
    </row>
    <row r="375" spans="1:54" x14ac:dyDescent="0.2">
      <c r="A375" t="s">
        <v>2100</v>
      </c>
      <c r="B375" t="s">
        <v>2101</v>
      </c>
      <c r="C375" t="s">
        <v>2102</v>
      </c>
      <c r="D375" t="s">
        <v>99</v>
      </c>
      <c r="E375" t="s">
        <v>100</v>
      </c>
      <c r="F375" t="s">
        <v>123</v>
      </c>
      <c r="G375" t="s">
        <v>467</v>
      </c>
      <c r="H375" t="s">
        <v>1979</v>
      </c>
      <c r="I375">
        <v>4</v>
      </c>
      <c r="J375">
        <v>3000</v>
      </c>
      <c r="K375" s="1">
        <v>40529</v>
      </c>
      <c r="L375" t="s">
        <v>116</v>
      </c>
      <c r="M375" t="s">
        <v>117</v>
      </c>
      <c r="N375" t="s">
        <v>78</v>
      </c>
      <c r="P375" t="s">
        <v>79</v>
      </c>
      <c r="R375" t="s">
        <v>80</v>
      </c>
      <c r="S375" t="s">
        <v>81</v>
      </c>
      <c r="T375">
        <v>0</v>
      </c>
      <c r="U375" t="s">
        <v>77</v>
      </c>
      <c r="V375" t="s">
        <v>77</v>
      </c>
      <c r="W375" t="s">
        <v>77</v>
      </c>
      <c r="X375" t="s">
        <v>77</v>
      </c>
      <c r="Y375" t="s">
        <v>77</v>
      </c>
      <c r="Z375" t="s">
        <v>77</v>
      </c>
      <c r="AA375">
        <v>0</v>
      </c>
      <c r="AB375">
        <v>80.63</v>
      </c>
      <c r="AC375">
        <v>0</v>
      </c>
      <c r="AD375" t="s">
        <v>77</v>
      </c>
      <c r="AE375" t="s">
        <v>77</v>
      </c>
      <c r="AF375" t="s">
        <v>77</v>
      </c>
      <c r="AG375" t="s">
        <v>77</v>
      </c>
      <c r="AH375" t="s">
        <v>77</v>
      </c>
      <c r="AI375" t="s">
        <v>77</v>
      </c>
      <c r="AJ375" t="s">
        <v>77</v>
      </c>
      <c r="AK375">
        <v>0</v>
      </c>
      <c r="AL375" t="s">
        <v>77</v>
      </c>
      <c r="AM375">
        <v>0</v>
      </c>
      <c r="AN375">
        <v>961</v>
      </c>
      <c r="AO375">
        <v>0</v>
      </c>
      <c r="AP375">
        <v>0</v>
      </c>
      <c r="AQ375">
        <v>2</v>
      </c>
      <c r="AR375">
        <v>2485460</v>
      </c>
      <c r="AS375">
        <v>5793166</v>
      </c>
      <c r="AT375" t="s">
        <v>2103</v>
      </c>
      <c r="AU375">
        <v>1575458</v>
      </c>
      <c r="AV375">
        <v>5231535</v>
      </c>
      <c r="AW375" t="s">
        <v>2104</v>
      </c>
      <c r="AX375" t="s">
        <v>2105</v>
      </c>
      <c r="AY375">
        <v>35567</v>
      </c>
      <c r="AZ375" t="s">
        <v>85</v>
      </c>
      <c r="BA375" t="s">
        <v>77</v>
      </c>
      <c r="BB375" t="s">
        <v>2106</v>
      </c>
    </row>
    <row r="376" spans="1:54" x14ac:dyDescent="0.2">
      <c r="A376" t="s">
        <v>2107</v>
      </c>
      <c r="B376" t="s">
        <v>70</v>
      </c>
      <c r="C376" t="s">
        <v>71</v>
      </c>
      <c r="D376" t="s">
        <v>99</v>
      </c>
      <c r="E376" t="s">
        <v>100</v>
      </c>
      <c r="F376" t="s">
        <v>1220</v>
      </c>
      <c r="G376" t="s">
        <v>1857</v>
      </c>
      <c r="H376" t="s">
        <v>2108</v>
      </c>
      <c r="I376">
        <v>120</v>
      </c>
      <c r="J376">
        <v>200</v>
      </c>
      <c r="K376" s="1">
        <v>41743</v>
      </c>
      <c r="L376" t="s">
        <v>104</v>
      </c>
      <c r="M376" t="s">
        <v>105</v>
      </c>
      <c r="N376" t="s">
        <v>318</v>
      </c>
      <c r="O376" t="s">
        <v>319</v>
      </c>
      <c r="P376" t="s">
        <v>79</v>
      </c>
      <c r="R376" t="s">
        <v>80</v>
      </c>
      <c r="S376" t="s">
        <v>81</v>
      </c>
      <c r="T376">
        <v>0</v>
      </c>
      <c r="U376" t="s">
        <v>77</v>
      </c>
      <c r="V376" t="s">
        <v>77</v>
      </c>
      <c r="W376" t="s">
        <v>77</v>
      </c>
      <c r="X376" t="s">
        <v>77</v>
      </c>
      <c r="Y376" t="s">
        <v>77</v>
      </c>
      <c r="Z376" t="s">
        <v>77</v>
      </c>
      <c r="AA376">
        <v>0</v>
      </c>
      <c r="AB376">
        <v>95.31</v>
      </c>
      <c r="AC376">
        <v>0</v>
      </c>
      <c r="AD376" t="s">
        <v>77</v>
      </c>
      <c r="AE376" t="s">
        <v>77</v>
      </c>
      <c r="AF376" t="s">
        <v>77</v>
      </c>
      <c r="AG376" t="s">
        <v>77</v>
      </c>
      <c r="AH376" t="s">
        <v>77</v>
      </c>
      <c r="AI376" t="s">
        <v>77</v>
      </c>
      <c r="AJ376" t="s">
        <v>77</v>
      </c>
      <c r="AK376">
        <v>16</v>
      </c>
      <c r="AL376" t="s">
        <v>77</v>
      </c>
      <c r="AM376">
        <v>0</v>
      </c>
      <c r="AN376">
        <v>0</v>
      </c>
      <c r="AO376">
        <v>0</v>
      </c>
      <c r="AP376">
        <v>0</v>
      </c>
      <c r="AQ376">
        <v>3</v>
      </c>
      <c r="AR376">
        <v>2498997</v>
      </c>
      <c r="AS376">
        <v>5799571</v>
      </c>
      <c r="AT376" t="s">
        <v>2109</v>
      </c>
      <c r="AU376">
        <v>1588991</v>
      </c>
      <c r="AV376">
        <v>5237936</v>
      </c>
      <c r="AW376" t="s">
        <v>2110</v>
      </c>
      <c r="AX376" t="s">
        <v>2111</v>
      </c>
      <c r="AY376">
        <v>35637</v>
      </c>
      <c r="AZ376" t="s">
        <v>85</v>
      </c>
      <c r="BA376" t="s">
        <v>77</v>
      </c>
      <c r="BB376" t="s">
        <v>97</v>
      </c>
    </row>
    <row r="377" spans="1:54" x14ac:dyDescent="0.2">
      <c r="A377" t="s">
        <v>2112</v>
      </c>
      <c r="B377" t="s">
        <v>70</v>
      </c>
      <c r="C377" t="s">
        <v>71</v>
      </c>
      <c r="D377" t="s">
        <v>99</v>
      </c>
      <c r="E377" t="s">
        <v>100</v>
      </c>
      <c r="F377" t="s">
        <v>123</v>
      </c>
      <c r="G377" t="s">
        <v>2090</v>
      </c>
      <c r="H377" t="s">
        <v>2113</v>
      </c>
      <c r="I377">
        <v>86</v>
      </c>
      <c r="J377">
        <v>150</v>
      </c>
      <c r="K377" s="1">
        <v>39118</v>
      </c>
      <c r="L377" t="s">
        <v>347</v>
      </c>
      <c r="M377" t="s">
        <v>348</v>
      </c>
      <c r="N377" t="s">
        <v>78</v>
      </c>
      <c r="P377" t="s">
        <v>79</v>
      </c>
      <c r="R377" t="s">
        <v>80</v>
      </c>
      <c r="S377" t="s">
        <v>81</v>
      </c>
      <c r="T377">
        <v>0</v>
      </c>
      <c r="U377">
        <v>83</v>
      </c>
      <c r="V377" t="s">
        <v>77</v>
      </c>
      <c r="W377" t="s">
        <v>77</v>
      </c>
      <c r="X377">
        <v>86</v>
      </c>
      <c r="Y377" t="s">
        <v>77</v>
      </c>
      <c r="Z377" t="s">
        <v>77</v>
      </c>
      <c r="AA377">
        <v>1</v>
      </c>
      <c r="AB377">
        <v>70</v>
      </c>
      <c r="AC377">
        <v>-0.06</v>
      </c>
      <c r="AD377">
        <v>-12.19</v>
      </c>
      <c r="AE377">
        <v>-12.19</v>
      </c>
      <c r="AF377" s="1">
        <v>39738</v>
      </c>
      <c r="AG377" s="1">
        <v>39738</v>
      </c>
      <c r="AH377" t="s">
        <v>77</v>
      </c>
      <c r="AI377">
        <v>2.25</v>
      </c>
      <c r="AJ377">
        <v>50</v>
      </c>
      <c r="AK377">
        <v>13</v>
      </c>
      <c r="AL377">
        <v>0.10992300000000001</v>
      </c>
      <c r="AM377">
        <v>0</v>
      </c>
      <c r="AN377">
        <v>523</v>
      </c>
      <c r="AO377">
        <v>1</v>
      </c>
      <c r="AP377">
        <v>2</v>
      </c>
      <c r="AQ377">
        <v>2</v>
      </c>
      <c r="AR377">
        <v>2489629</v>
      </c>
      <c r="AS377">
        <v>5792024</v>
      </c>
      <c r="AT377" t="s">
        <v>2114</v>
      </c>
      <c r="AU377">
        <v>1579626</v>
      </c>
      <c r="AV377">
        <v>5230393</v>
      </c>
      <c r="AW377" t="s">
        <v>2115</v>
      </c>
      <c r="AX377" t="s">
        <v>2116</v>
      </c>
      <c r="AY377">
        <v>35673</v>
      </c>
      <c r="AZ377" t="s">
        <v>85</v>
      </c>
      <c r="BA377">
        <v>-17.5</v>
      </c>
      <c r="BB377" t="s">
        <v>97</v>
      </c>
    </row>
    <row r="378" spans="1:54" x14ac:dyDescent="0.2">
      <c r="A378" t="s">
        <v>2117</v>
      </c>
      <c r="B378" t="s">
        <v>70</v>
      </c>
      <c r="C378" t="s">
        <v>71</v>
      </c>
      <c r="D378" t="s">
        <v>99</v>
      </c>
      <c r="E378" t="s">
        <v>100</v>
      </c>
      <c r="F378" t="s">
        <v>2118</v>
      </c>
      <c r="G378" t="s">
        <v>2119</v>
      </c>
      <c r="H378" t="s">
        <v>2120</v>
      </c>
      <c r="I378">
        <v>82</v>
      </c>
      <c r="J378">
        <v>200</v>
      </c>
      <c r="K378" s="1">
        <v>40057</v>
      </c>
      <c r="L378" t="s">
        <v>104</v>
      </c>
      <c r="M378" t="s">
        <v>105</v>
      </c>
      <c r="N378" t="s">
        <v>116</v>
      </c>
      <c r="O378" t="s">
        <v>117</v>
      </c>
      <c r="P378" t="s">
        <v>79</v>
      </c>
      <c r="R378" t="s">
        <v>80</v>
      </c>
      <c r="S378" t="s">
        <v>81</v>
      </c>
      <c r="T378">
        <v>0</v>
      </c>
      <c r="U378">
        <v>75.2</v>
      </c>
      <c r="V378" t="s">
        <v>77</v>
      </c>
      <c r="W378" t="s">
        <v>77</v>
      </c>
      <c r="X378">
        <v>81.2</v>
      </c>
      <c r="Y378" t="s">
        <v>77</v>
      </c>
      <c r="Z378" t="s">
        <v>77</v>
      </c>
      <c r="AA378">
        <v>0</v>
      </c>
      <c r="AB378">
        <v>66.5</v>
      </c>
      <c r="AC378">
        <v>0</v>
      </c>
      <c r="AD378" t="s">
        <v>77</v>
      </c>
      <c r="AE378" t="s">
        <v>77</v>
      </c>
      <c r="AF378" t="s">
        <v>77</v>
      </c>
      <c r="AG378" t="s">
        <v>77</v>
      </c>
      <c r="AH378" t="s">
        <v>77</v>
      </c>
      <c r="AI378">
        <v>11.1379</v>
      </c>
      <c r="AJ378">
        <v>26.83</v>
      </c>
      <c r="AK378">
        <v>22</v>
      </c>
      <c r="AL378">
        <v>0.59373799999999999</v>
      </c>
      <c r="AM378">
        <v>0</v>
      </c>
      <c r="AN378">
        <v>0</v>
      </c>
      <c r="AO378">
        <v>0</v>
      </c>
      <c r="AP378">
        <v>5</v>
      </c>
      <c r="AQ378">
        <v>3</v>
      </c>
      <c r="AR378">
        <v>2490451</v>
      </c>
      <c r="AS378">
        <v>5791817</v>
      </c>
      <c r="AT378" t="s">
        <v>2121</v>
      </c>
      <c r="AU378">
        <v>1580448</v>
      </c>
      <c r="AV378">
        <v>5230186</v>
      </c>
      <c r="AW378" t="s">
        <v>2122</v>
      </c>
      <c r="AX378" t="s">
        <v>2123</v>
      </c>
      <c r="AY378">
        <v>35902</v>
      </c>
      <c r="AZ378" t="s">
        <v>85</v>
      </c>
      <c r="BA378">
        <v>-11.39</v>
      </c>
      <c r="BB378" t="s">
        <v>97</v>
      </c>
    </row>
    <row r="379" spans="1:54" x14ac:dyDescent="0.2">
      <c r="A379" t="s">
        <v>2124</v>
      </c>
      <c r="B379" t="s">
        <v>70</v>
      </c>
      <c r="C379" t="s">
        <v>71</v>
      </c>
      <c r="D379" t="s">
        <v>1504</v>
      </c>
      <c r="E379" t="s">
        <v>1505</v>
      </c>
      <c r="F379" t="s">
        <v>2118</v>
      </c>
      <c r="G379" t="s">
        <v>2119</v>
      </c>
      <c r="H379" t="s">
        <v>2125</v>
      </c>
      <c r="I379">
        <v>100</v>
      </c>
      <c r="J379">
        <v>300</v>
      </c>
      <c r="K379" t="s">
        <v>77</v>
      </c>
      <c r="L379" t="s">
        <v>104</v>
      </c>
      <c r="M379" t="s">
        <v>105</v>
      </c>
      <c r="N379" t="s">
        <v>116</v>
      </c>
      <c r="O379" t="s">
        <v>117</v>
      </c>
      <c r="P379" t="s">
        <v>79</v>
      </c>
      <c r="R379" t="s">
        <v>80</v>
      </c>
      <c r="S379" t="s">
        <v>81</v>
      </c>
      <c r="T379">
        <v>0</v>
      </c>
      <c r="U379" t="s">
        <v>77</v>
      </c>
      <c r="V379" t="s">
        <v>77</v>
      </c>
      <c r="W379" t="s">
        <v>77</v>
      </c>
      <c r="X379" t="s">
        <v>77</v>
      </c>
      <c r="Y379" t="s">
        <v>77</v>
      </c>
      <c r="Z379" t="s">
        <v>77</v>
      </c>
      <c r="AA379">
        <v>0</v>
      </c>
      <c r="AB379">
        <v>66.12</v>
      </c>
      <c r="AC379">
        <v>0</v>
      </c>
      <c r="AD379" t="s">
        <v>77</v>
      </c>
      <c r="AE379" t="s">
        <v>77</v>
      </c>
      <c r="AF379" t="s">
        <v>77</v>
      </c>
      <c r="AG379" t="s">
        <v>77</v>
      </c>
      <c r="AH379" t="s">
        <v>77</v>
      </c>
      <c r="AI379" t="s">
        <v>77</v>
      </c>
      <c r="AJ379" t="s">
        <v>77</v>
      </c>
      <c r="AK379">
        <v>0</v>
      </c>
      <c r="AL379" t="s">
        <v>77</v>
      </c>
      <c r="AM379">
        <v>0</v>
      </c>
      <c r="AN379">
        <v>0</v>
      </c>
      <c r="AO379">
        <v>0</v>
      </c>
      <c r="AP379">
        <v>0</v>
      </c>
      <c r="AQ379">
        <v>5</v>
      </c>
      <c r="AR379">
        <v>2490770</v>
      </c>
      <c r="AS379">
        <v>5791780</v>
      </c>
      <c r="AT379" t="s">
        <v>2126</v>
      </c>
      <c r="AU379">
        <v>1580766</v>
      </c>
      <c r="AV379">
        <v>5230149</v>
      </c>
      <c r="AW379" t="s">
        <v>2127</v>
      </c>
      <c r="AX379" t="s">
        <v>2128</v>
      </c>
      <c r="AY379">
        <v>35903</v>
      </c>
      <c r="AZ379" t="s">
        <v>85</v>
      </c>
      <c r="BA379" t="s">
        <v>77</v>
      </c>
      <c r="BB379" t="s">
        <v>97</v>
      </c>
    </row>
    <row r="380" spans="1:54" x14ac:dyDescent="0.2">
      <c r="A380" t="s">
        <v>2129</v>
      </c>
      <c r="B380" t="s">
        <v>70</v>
      </c>
      <c r="C380" t="s">
        <v>71</v>
      </c>
      <c r="D380" t="s">
        <v>1971</v>
      </c>
      <c r="E380" t="s">
        <v>1972</v>
      </c>
      <c r="F380" t="s">
        <v>2080</v>
      </c>
      <c r="G380" t="s">
        <v>303</v>
      </c>
      <c r="H380" t="s">
        <v>2130</v>
      </c>
      <c r="I380">
        <v>100</v>
      </c>
      <c r="J380">
        <v>300</v>
      </c>
      <c r="K380" t="s">
        <v>77</v>
      </c>
      <c r="L380" t="s">
        <v>104</v>
      </c>
      <c r="M380" t="s">
        <v>105</v>
      </c>
      <c r="N380" t="s">
        <v>116</v>
      </c>
      <c r="O380" t="s">
        <v>117</v>
      </c>
      <c r="P380" t="s">
        <v>79</v>
      </c>
      <c r="R380" t="s">
        <v>80</v>
      </c>
      <c r="S380" t="s">
        <v>81</v>
      </c>
      <c r="T380">
        <v>0</v>
      </c>
      <c r="U380" t="s">
        <v>77</v>
      </c>
      <c r="V380" t="s">
        <v>77</v>
      </c>
      <c r="W380" t="s">
        <v>77</v>
      </c>
      <c r="X380" t="s">
        <v>77</v>
      </c>
      <c r="Y380" t="s">
        <v>77</v>
      </c>
      <c r="Z380" t="s">
        <v>77</v>
      </c>
      <c r="AA380">
        <v>0</v>
      </c>
      <c r="AB380">
        <v>72.27</v>
      </c>
      <c r="AC380">
        <v>0</v>
      </c>
      <c r="AD380" t="s">
        <v>77</v>
      </c>
      <c r="AE380" t="s">
        <v>77</v>
      </c>
      <c r="AF380" t="s">
        <v>77</v>
      </c>
      <c r="AG380" t="s">
        <v>77</v>
      </c>
      <c r="AH380" t="s">
        <v>77</v>
      </c>
      <c r="AI380" t="s">
        <v>77</v>
      </c>
      <c r="AJ380" t="s">
        <v>77</v>
      </c>
      <c r="AK380">
        <v>0</v>
      </c>
      <c r="AL380" t="s">
        <v>77</v>
      </c>
      <c r="AM380">
        <v>0</v>
      </c>
      <c r="AN380">
        <v>0</v>
      </c>
      <c r="AO380">
        <v>0</v>
      </c>
      <c r="AP380">
        <v>0</v>
      </c>
      <c r="AQ380">
        <v>5</v>
      </c>
      <c r="AR380">
        <v>2486180</v>
      </c>
      <c r="AS380">
        <v>5787860</v>
      </c>
      <c r="AT380" t="s">
        <v>2131</v>
      </c>
      <c r="AU380">
        <v>1576178</v>
      </c>
      <c r="AV380">
        <v>5226231</v>
      </c>
      <c r="AW380" t="s">
        <v>2132</v>
      </c>
      <c r="AX380" t="s">
        <v>2133</v>
      </c>
      <c r="AY380">
        <v>35968</v>
      </c>
      <c r="AZ380" t="s">
        <v>85</v>
      </c>
      <c r="BA380" t="s">
        <v>77</v>
      </c>
      <c r="BB380" t="s">
        <v>121</v>
      </c>
    </row>
    <row r="381" spans="1:54" x14ac:dyDescent="0.2">
      <c r="A381" t="s">
        <v>2134</v>
      </c>
      <c r="B381" t="s">
        <v>70</v>
      </c>
      <c r="C381" t="s">
        <v>71</v>
      </c>
      <c r="D381" t="s">
        <v>228</v>
      </c>
      <c r="E381" t="s">
        <v>229</v>
      </c>
      <c r="F381" t="s">
        <v>201</v>
      </c>
      <c r="G381" t="s">
        <v>2039</v>
      </c>
      <c r="H381" t="s">
        <v>2135</v>
      </c>
      <c r="I381">
        <v>65.5</v>
      </c>
      <c r="J381">
        <v>150</v>
      </c>
      <c r="K381" s="1">
        <v>38973</v>
      </c>
      <c r="L381" t="s">
        <v>116</v>
      </c>
      <c r="M381" t="s">
        <v>117</v>
      </c>
      <c r="N381" t="s">
        <v>78</v>
      </c>
      <c r="P381" t="s">
        <v>79</v>
      </c>
      <c r="R381" t="s">
        <v>80</v>
      </c>
      <c r="S381" t="s">
        <v>81</v>
      </c>
      <c r="T381">
        <v>0</v>
      </c>
      <c r="U381" t="s">
        <v>77</v>
      </c>
      <c r="V381" t="s">
        <v>77</v>
      </c>
      <c r="W381" t="s">
        <v>77</v>
      </c>
      <c r="X381" t="s">
        <v>77</v>
      </c>
      <c r="Y381" t="s">
        <v>77</v>
      </c>
      <c r="Z381" t="s">
        <v>77</v>
      </c>
      <c r="AA381">
        <v>0</v>
      </c>
      <c r="AB381">
        <v>108.81</v>
      </c>
      <c r="AC381">
        <v>0</v>
      </c>
      <c r="AD381" t="s">
        <v>77</v>
      </c>
      <c r="AE381" t="s">
        <v>77</v>
      </c>
      <c r="AF381" t="s">
        <v>77</v>
      </c>
      <c r="AG381" t="s">
        <v>77</v>
      </c>
      <c r="AH381" t="s">
        <v>77</v>
      </c>
      <c r="AI381" t="s">
        <v>77</v>
      </c>
      <c r="AJ381" t="s">
        <v>77</v>
      </c>
      <c r="AK381">
        <v>17</v>
      </c>
      <c r="AL381" t="s">
        <v>77</v>
      </c>
      <c r="AM381">
        <v>0</v>
      </c>
      <c r="AN381">
        <v>0</v>
      </c>
      <c r="AO381">
        <v>0</v>
      </c>
      <c r="AP381">
        <v>0</v>
      </c>
      <c r="AQ381">
        <v>4</v>
      </c>
      <c r="AR381">
        <v>2484630</v>
      </c>
      <c r="AS381">
        <v>5792210</v>
      </c>
      <c r="AT381" t="s">
        <v>2136</v>
      </c>
      <c r="AU381">
        <v>1574629</v>
      </c>
      <c r="AV381">
        <v>5230579</v>
      </c>
      <c r="AW381" t="s">
        <v>2137</v>
      </c>
      <c r="AX381" t="s">
        <v>2138</v>
      </c>
      <c r="AY381">
        <v>36050</v>
      </c>
      <c r="AZ381" t="s">
        <v>85</v>
      </c>
      <c r="BA381" t="s">
        <v>77</v>
      </c>
      <c r="BB381" t="s">
        <v>121</v>
      </c>
    </row>
    <row r="382" spans="1:54" x14ac:dyDescent="0.2">
      <c r="A382" t="s">
        <v>2139</v>
      </c>
      <c r="B382" t="s">
        <v>70</v>
      </c>
      <c r="C382" t="s">
        <v>71</v>
      </c>
      <c r="D382" t="s">
        <v>99</v>
      </c>
      <c r="E382" t="s">
        <v>100</v>
      </c>
      <c r="F382" t="s">
        <v>74</v>
      </c>
      <c r="G382" t="s">
        <v>2140</v>
      </c>
      <c r="H382" t="s">
        <v>2141</v>
      </c>
      <c r="I382">
        <v>210.4</v>
      </c>
      <c r="J382">
        <v>300</v>
      </c>
      <c r="K382" s="1">
        <v>39296</v>
      </c>
      <c r="L382" t="s">
        <v>104</v>
      </c>
      <c r="M382" t="s">
        <v>105</v>
      </c>
      <c r="N382" t="s">
        <v>2142</v>
      </c>
      <c r="O382" t="s">
        <v>2143</v>
      </c>
      <c r="P382" t="s">
        <v>79</v>
      </c>
      <c r="R382" t="s">
        <v>80</v>
      </c>
      <c r="S382" t="s">
        <v>81</v>
      </c>
      <c r="T382">
        <v>0</v>
      </c>
      <c r="U382">
        <v>208.4</v>
      </c>
      <c r="V382" t="s">
        <v>77</v>
      </c>
      <c r="W382" t="s">
        <v>77</v>
      </c>
      <c r="X382">
        <v>210.4</v>
      </c>
      <c r="Y382" t="s">
        <v>77</v>
      </c>
      <c r="Z382" t="s">
        <v>77</v>
      </c>
      <c r="AA382">
        <v>1</v>
      </c>
      <c r="AB382">
        <v>59</v>
      </c>
      <c r="AC382">
        <v>0.6</v>
      </c>
      <c r="AD382">
        <v>-6.12</v>
      </c>
      <c r="AE382">
        <v>-6.12</v>
      </c>
      <c r="AF382" s="2">
        <v>39412.504861111112</v>
      </c>
      <c r="AG382" s="2">
        <v>39412.504861111112</v>
      </c>
      <c r="AH382" t="s">
        <v>77</v>
      </c>
      <c r="AI382">
        <v>9.8000000000000007</v>
      </c>
      <c r="AJ382">
        <v>45.92</v>
      </c>
      <c r="AK382">
        <v>36</v>
      </c>
      <c r="AL382">
        <v>9.3457999999999999E-2</v>
      </c>
      <c r="AM382">
        <v>0</v>
      </c>
      <c r="AN382">
        <v>0</v>
      </c>
      <c r="AO382">
        <v>1</v>
      </c>
      <c r="AP382">
        <v>2</v>
      </c>
      <c r="AQ382">
        <v>4</v>
      </c>
      <c r="AR382">
        <v>2490320</v>
      </c>
      <c r="AS382">
        <v>5793440</v>
      </c>
      <c r="AT382" t="s">
        <v>2144</v>
      </c>
      <c r="AU382">
        <v>1580317</v>
      </c>
      <c r="AV382">
        <v>5231808</v>
      </c>
      <c r="AW382" t="s">
        <v>2145</v>
      </c>
      <c r="AX382" t="s">
        <v>2146</v>
      </c>
      <c r="AY382">
        <v>36154</v>
      </c>
      <c r="AZ382" t="s">
        <v>85</v>
      </c>
      <c r="BA382">
        <v>-12.4</v>
      </c>
      <c r="BB382" t="s">
        <v>121</v>
      </c>
    </row>
    <row r="383" spans="1:54" x14ac:dyDescent="0.2">
      <c r="A383" t="s">
        <v>2147</v>
      </c>
      <c r="B383" t="s">
        <v>70</v>
      </c>
      <c r="C383" t="s">
        <v>71</v>
      </c>
      <c r="D383" t="s">
        <v>72</v>
      </c>
      <c r="E383" t="s">
        <v>73</v>
      </c>
      <c r="F383" t="s">
        <v>74</v>
      </c>
      <c r="G383" t="s">
        <v>2140</v>
      </c>
      <c r="H383" t="s">
        <v>2148</v>
      </c>
      <c r="I383">
        <v>200</v>
      </c>
      <c r="J383">
        <v>300</v>
      </c>
      <c r="K383" t="s">
        <v>77</v>
      </c>
      <c r="L383" t="s">
        <v>78</v>
      </c>
      <c r="N383" t="s">
        <v>78</v>
      </c>
      <c r="P383" t="s">
        <v>79</v>
      </c>
      <c r="R383" t="s">
        <v>80</v>
      </c>
      <c r="S383" t="s">
        <v>81</v>
      </c>
      <c r="T383">
        <v>0</v>
      </c>
      <c r="U383" t="s">
        <v>77</v>
      </c>
      <c r="V383" t="s">
        <v>77</v>
      </c>
      <c r="W383" t="s">
        <v>77</v>
      </c>
      <c r="X383" t="s">
        <v>77</v>
      </c>
      <c r="Y383" t="s">
        <v>77</v>
      </c>
      <c r="Z383" t="s">
        <v>77</v>
      </c>
      <c r="AA383">
        <v>0</v>
      </c>
      <c r="AB383" t="s">
        <v>77</v>
      </c>
      <c r="AC383">
        <v>0</v>
      </c>
      <c r="AD383" t="s">
        <v>77</v>
      </c>
      <c r="AE383" t="s">
        <v>77</v>
      </c>
      <c r="AF383" t="s">
        <v>77</v>
      </c>
      <c r="AG383" t="s">
        <v>77</v>
      </c>
      <c r="AH383" t="s">
        <v>77</v>
      </c>
      <c r="AI383" t="s">
        <v>77</v>
      </c>
      <c r="AJ383" t="s">
        <v>77</v>
      </c>
      <c r="AK383">
        <v>0</v>
      </c>
      <c r="AL383" t="s">
        <v>77</v>
      </c>
      <c r="AM383">
        <v>0</v>
      </c>
      <c r="AN383">
        <v>0</v>
      </c>
      <c r="AO383">
        <v>0</v>
      </c>
      <c r="AP383">
        <v>0</v>
      </c>
      <c r="AQ383">
        <v>5</v>
      </c>
      <c r="AR383">
        <v>2490930</v>
      </c>
      <c r="AS383">
        <v>5793670</v>
      </c>
      <c r="AT383" t="s">
        <v>2149</v>
      </c>
      <c r="AU383">
        <v>1580926</v>
      </c>
      <c r="AV383">
        <v>5232038</v>
      </c>
      <c r="AW383" t="s">
        <v>2150</v>
      </c>
      <c r="AX383" t="s">
        <v>2151</v>
      </c>
      <c r="AY383">
        <v>36155</v>
      </c>
      <c r="AZ383" t="s">
        <v>85</v>
      </c>
      <c r="BA383" t="s">
        <v>77</v>
      </c>
      <c r="BB383" t="s">
        <v>121</v>
      </c>
    </row>
    <row r="384" spans="1:54" x14ac:dyDescent="0.2">
      <c r="A384" t="s">
        <v>2152</v>
      </c>
      <c r="B384" t="s">
        <v>70</v>
      </c>
      <c r="C384" t="s">
        <v>71</v>
      </c>
      <c r="D384" t="s">
        <v>72</v>
      </c>
      <c r="E384" t="s">
        <v>73</v>
      </c>
      <c r="F384" t="s">
        <v>74</v>
      </c>
      <c r="G384" t="s">
        <v>2140</v>
      </c>
      <c r="H384" t="s">
        <v>2148</v>
      </c>
      <c r="I384">
        <v>200</v>
      </c>
      <c r="J384">
        <v>300</v>
      </c>
      <c r="K384" t="s">
        <v>77</v>
      </c>
      <c r="L384" t="s">
        <v>78</v>
      </c>
      <c r="N384" t="s">
        <v>78</v>
      </c>
      <c r="P384" t="s">
        <v>79</v>
      </c>
      <c r="R384" t="s">
        <v>80</v>
      </c>
      <c r="S384" t="s">
        <v>81</v>
      </c>
      <c r="T384">
        <v>0</v>
      </c>
      <c r="U384" t="s">
        <v>77</v>
      </c>
      <c r="V384" t="s">
        <v>77</v>
      </c>
      <c r="W384" t="s">
        <v>77</v>
      </c>
      <c r="X384" t="s">
        <v>77</v>
      </c>
      <c r="Y384" t="s">
        <v>77</v>
      </c>
      <c r="Z384" t="s">
        <v>77</v>
      </c>
      <c r="AA384">
        <v>0</v>
      </c>
      <c r="AB384" t="s">
        <v>77</v>
      </c>
      <c r="AC384">
        <v>0</v>
      </c>
      <c r="AD384" t="s">
        <v>77</v>
      </c>
      <c r="AE384" t="s">
        <v>77</v>
      </c>
      <c r="AF384" t="s">
        <v>77</v>
      </c>
      <c r="AG384" t="s">
        <v>77</v>
      </c>
      <c r="AH384" t="s">
        <v>77</v>
      </c>
      <c r="AI384" t="s">
        <v>77</v>
      </c>
      <c r="AJ384" t="s">
        <v>77</v>
      </c>
      <c r="AK384">
        <v>0</v>
      </c>
      <c r="AL384" t="s">
        <v>77</v>
      </c>
      <c r="AM384">
        <v>0</v>
      </c>
      <c r="AN384">
        <v>0</v>
      </c>
      <c r="AO384">
        <v>0</v>
      </c>
      <c r="AP384">
        <v>0</v>
      </c>
      <c r="AQ384">
        <v>5</v>
      </c>
      <c r="AR384">
        <v>2490930</v>
      </c>
      <c r="AS384">
        <v>5793670</v>
      </c>
      <c r="AT384" t="s">
        <v>2149</v>
      </c>
      <c r="AU384">
        <v>1580926</v>
      </c>
      <c r="AV384">
        <v>5232038</v>
      </c>
      <c r="AW384" t="s">
        <v>2150</v>
      </c>
      <c r="AX384" t="s">
        <v>2153</v>
      </c>
      <c r="AY384">
        <v>36156</v>
      </c>
      <c r="AZ384" t="s">
        <v>85</v>
      </c>
      <c r="BA384" t="s">
        <v>77</v>
      </c>
      <c r="BB384" t="s">
        <v>121</v>
      </c>
    </row>
    <row r="385" spans="1:54" x14ac:dyDescent="0.2">
      <c r="A385" t="s">
        <v>2154</v>
      </c>
      <c r="B385" t="s">
        <v>70</v>
      </c>
      <c r="C385" t="s">
        <v>71</v>
      </c>
      <c r="D385" t="s">
        <v>72</v>
      </c>
      <c r="E385" t="s">
        <v>73</v>
      </c>
      <c r="F385" t="s">
        <v>74</v>
      </c>
      <c r="G385" t="s">
        <v>2140</v>
      </c>
      <c r="H385" t="s">
        <v>2148</v>
      </c>
      <c r="I385">
        <v>200</v>
      </c>
      <c r="J385">
        <v>300</v>
      </c>
      <c r="K385" t="s">
        <v>77</v>
      </c>
      <c r="L385" t="s">
        <v>78</v>
      </c>
      <c r="N385" t="s">
        <v>78</v>
      </c>
      <c r="P385" t="s">
        <v>79</v>
      </c>
      <c r="R385" t="s">
        <v>80</v>
      </c>
      <c r="S385" t="s">
        <v>81</v>
      </c>
      <c r="T385">
        <v>0</v>
      </c>
      <c r="U385" t="s">
        <v>77</v>
      </c>
      <c r="V385" t="s">
        <v>77</v>
      </c>
      <c r="W385" t="s">
        <v>77</v>
      </c>
      <c r="X385" t="s">
        <v>77</v>
      </c>
      <c r="Y385" t="s">
        <v>77</v>
      </c>
      <c r="Z385" t="s">
        <v>77</v>
      </c>
      <c r="AA385">
        <v>0</v>
      </c>
      <c r="AB385" t="s">
        <v>77</v>
      </c>
      <c r="AC385">
        <v>0</v>
      </c>
      <c r="AD385" t="s">
        <v>77</v>
      </c>
      <c r="AE385" t="s">
        <v>77</v>
      </c>
      <c r="AF385" t="s">
        <v>77</v>
      </c>
      <c r="AG385" t="s">
        <v>77</v>
      </c>
      <c r="AH385" t="s">
        <v>77</v>
      </c>
      <c r="AI385" t="s">
        <v>77</v>
      </c>
      <c r="AJ385" t="s">
        <v>77</v>
      </c>
      <c r="AK385">
        <v>0</v>
      </c>
      <c r="AL385" t="s">
        <v>77</v>
      </c>
      <c r="AM385">
        <v>0</v>
      </c>
      <c r="AN385">
        <v>0</v>
      </c>
      <c r="AO385">
        <v>0</v>
      </c>
      <c r="AP385">
        <v>0</v>
      </c>
      <c r="AQ385">
        <v>5</v>
      </c>
      <c r="AR385">
        <v>2490930</v>
      </c>
      <c r="AS385">
        <v>5793670</v>
      </c>
      <c r="AT385" t="s">
        <v>2149</v>
      </c>
      <c r="AU385">
        <v>1580926</v>
      </c>
      <c r="AV385">
        <v>5232038</v>
      </c>
      <c r="AW385" t="s">
        <v>2150</v>
      </c>
      <c r="AX385" t="s">
        <v>2155</v>
      </c>
      <c r="AY385">
        <v>36157</v>
      </c>
      <c r="AZ385" t="s">
        <v>85</v>
      </c>
      <c r="BA385" t="s">
        <v>77</v>
      </c>
      <c r="BB385" t="s">
        <v>121</v>
      </c>
    </row>
    <row r="386" spans="1:54" x14ac:dyDescent="0.2">
      <c r="A386" t="s">
        <v>2156</v>
      </c>
      <c r="B386" t="s">
        <v>70</v>
      </c>
      <c r="C386" t="s">
        <v>71</v>
      </c>
      <c r="D386" t="s">
        <v>72</v>
      </c>
      <c r="E386" t="s">
        <v>73</v>
      </c>
      <c r="F386" t="s">
        <v>74</v>
      </c>
      <c r="G386" t="s">
        <v>2140</v>
      </c>
      <c r="H386" t="s">
        <v>2148</v>
      </c>
      <c r="I386">
        <v>200</v>
      </c>
      <c r="J386">
        <v>300</v>
      </c>
      <c r="K386" t="s">
        <v>77</v>
      </c>
      <c r="L386" t="s">
        <v>78</v>
      </c>
      <c r="N386" t="s">
        <v>78</v>
      </c>
      <c r="P386" t="s">
        <v>79</v>
      </c>
      <c r="R386" t="s">
        <v>80</v>
      </c>
      <c r="S386" t="s">
        <v>81</v>
      </c>
      <c r="T386">
        <v>0</v>
      </c>
      <c r="U386" t="s">
        <v>77</v>
      </c>
      <c r="V386" t="s">
        <v>77</v>
      </c>
      <c r="W386" t="s">
        <v>77</v>
      </c>
      <c r="X386" t="s">
        <v>77</v>
      </c>
      <c r="Y386" t="s">
        <v>77</v>
      </c>
      <c r="Z386" t="s">
        <v>77</v>
      </c>
      <c r="AA386">
        <v>0</v>
      </c>
      <c r="AB386" t="s">
        <v>77</v>
      </c>
      <c r="AC386">
        <v>0</v>
      </c>
      <c r="AD386" t="s">
        <v>77</v>
      </c>
      <c r="AE386" t="s">
        <v>77</v>
      </c>
      <c r="AF386" t="s">
        <v>77</v>
      </c>
      <c r="AG386" t="s">
        <v>77</v>
      </c>
      <c r="AH386" t="s">
        <v>77</v>
      </c>
      <c r="AI386" t="s">
        <v>77</v>
      </c>
      <c r="AJ386" t="s">
        <v>77</v>
      </c>
      <c r="AK386">
        <v>0</v>
      </c>
      <c r="AL386" t="s">
        <v>77</v>
      </c>
      <c r="AM386">
        <v>0</v>
      </c>
      <c r="AN386">
        <v>0</v>
      </c>
      <c r="AO386">
        <v>0</v>
      </c>
      <c r="AP386">
        <v>0</v>
      </c>
      <c r="AQ386">
        <v>5</v>
      </c>
      <c r="AR386">
        <v>2490930</v>
      </c>
      <c r="AS386">
        <v>5793670</v>
      </c>
      <c r="AT386" t="s">
        <v>2149</v>
      </c>
      <c r="AU386">
        <v>1580926</v>
      </c>
      <c r="AV386">
        <v>5232038</v>
      </c>
      <c r="AW386" t="s">
        <v>2150</v>
      </c>
      <c r="AX386" t="s">
        <v>2157</v>
      </c>
      <c r="AY386">
        <v>36158</v>
      </c>
      <c r="AZ386" t="s">
        <v>85</v>
      </c>
      <c r="BA386" t="s">
        <v>77</v>
      </c>
      <c r="BB386" t="s">
        <v>121</v>
      </c>
    </row>
    <row r="387" spans="1:54" x14ac:dyDescent="0.2">
      <c r="A387" t="s">
        <v>2158</v>
      </c>
      <c r="B387" t="s">
        <v>70</v>
      </c>
      <c r="C387" t="s">
        <v>71</v>
      </c>
      <c r="D387" t="s">
        <v>72</v>
      </c>
      <c r="E387" t="s">
        <v>73</v>
      </c>
      <c r="F387" t="s">
        <v>74</v>
      </c>
      <c r="G387" t="s">
        <v>2140</v>
      </c>
      <c r="H387" t="s">
        <v>2148</v>
      </c>
      <c r="I387">
        <v>200</v>
      </c>
      <c r="J387">
        <v>300</v>
      </c>
      <c r="K387" t="s">
        <v>77</v>
      </c>
      <c r="L387" t="s">
        <v>78</v>
      </c>
      <c r="N387" t="s">
        <v>78</v>
      </c>
      <c r="P387" t="s">
        <v>79</v>
      </c>
      <c r="R387" t="s">
        <v>80</v>
      </c>
      <c r="S387" t="s">
        <v>81</v>
      </c>
      <c r="T387">
        <v>0</v>
      </c>
      <c r="U387" t="s">
        <v>77</v>
      </c>
      <c r="V387" t="s">
        <v>77</v>
      </c>
      <c r="W387" t="s">
        <v>77</v>
      </c>
      <c r="X387" t="s">
        <v>77</v>
      </c>
      <c r="Y387" t="s">
        <v>77</v>
      </c>
      <c r="Z387" t="s">
        <v>77</v>
      </c>
      <c r="AA387">
        <v>0</v>
      </c>
      <c r="AB387" t="s">
        <v>77</v>
      </c>
      <c r="AC387">
        <v>0</v>
      </c>
      <c r="AD387" t="s">
        <v>77</v>
      </c>
      <c r="AE387" t="s">
        <v>77</v>
      </c>
      <c r="AF387" t="s">
        <v>77</v>
      </c>
      <c r="AG387" t="s">
        <v>77</v>
      </c>
      <c r="AH387" t="s">
        <v>77</v>
      </c>
      <c r="AI387" t="s">
        <v>77</v>
      </c>
      <c r="AJ387" t="s">
        <v>77</v>
      </c>
      <c r="AK387">
        <v>0</v>
      </c>
      <c r="AL387" t="s">
        <v>77</v>
      </c>
      <c r="AM387">
        <v>0</v>
      </c>
      <c r="AN387">
        <v>0</v>
      </c>
      <c r="AO387">
        <v>0</v>
      </c>
      <c r="AP387">
        <v>0</v>
      </c>
      <c r="AQ387">
        <v>5</v>
      </c>
      <c r="AR387">
        <v>2490930</v>
      </c>
      <c r="AS387">
        <v>5793670</v>
      </c>
      <c r="AT387" t="s">
        <v>2149</v>
      </c>
      <c r="AU387">
        <v>1580926</v>
      </c>
      <c r="AV387">
        <v>5232038</v>
      </c>
      <c r="AW387" t="s">
        <v>2150</v>
      </c>
      <c r="AX387" t="s">
        <v>2159</v>
      </c>
      <c r="AY387">
        <v>36159</v>
      </c>
      <c r="AZ387" t="s">
        <v>85</v>
      </c>
      <c r="BA387" t="s">
        <v>77</v>
      </c>
      <c r="BB387" t="s">
        <v>121</v>
      </c>
    </row>
    <row r="388" spans="1:54" x14ac:dyDescent="0.2">
      <c r="A388" t="s">
        <v>2160</v>
      </c>
      <c r="B388" t="s">
        <v>70</v>
      </c>
      <c r="C388" t="s">
        <v>71</v>
      </c>
      <c r="D388" t="s">
        <v>72</v>
      </c>
      <c r="E388" t="s">
        <v>73</v>
      </c>
      <c r="F388" t="s">
        <v>74</v>
      </c>
      <c r="G388" t="s">
        <v>2140</v>
      </c>
      <c r="H388" t="s">
        <v>2148</v>
      </c>
      <c r="I388">
        <v>200</v>
      </c>
      <c r="J388">
        <v>300</v>
      </c>
      <c r="K388" t="s">
        <v>77</v>
      </c>
      <c r="L388" t="s">
        <v>78</v>
      </c>
      <c r="N388" t="s">
        <v>78</v>
      </c>
      <c r="P388" t="s">
        <v>79</v>
      </c>
      <c r="R388" t="s">
        <v>80</v>
      </c>
      <c r="S388" t="s">
        <v>81</v>
      </c>
      <c r="T388">
        <v>0</v>
      </c>
      <c r="U388" t="s">
        <v>77</v>
      </c>
      <c r="V388" t="s">
        <v>77</v>
      </c>
      <c r="W388" t="s">
        <v>77</v>
      </c>
      <c r="X388" t="s">
        <v>77</v>
      </c>
      <c r="Y388" t="s">
        <v>77</v>
      </c>
      <c r="Z388" t="s">
        <v>77</v>
      </c>
      <c r="AA388">
        <v>0</v>
      </c>
      <c r="AB388" t="s">
        <v>77</v>
      </c>
      <c r="AC388">
        <v>0</v>
      </c>
      <c r="AD388" t="s">
        <v>77</v>
      </c>
      <c r="AE388" t="s">
        <v>77</v>
      </c>
      <c r="AF388" t="s">
        <v>77</v>
      </c>
      <c r="AG388" t="s">
        <v>77</v>
      </c>
      <c r="AH388" t="s">
        <v>77</v>
      </c>
      <c r="AI388" t="s">
        <v>77</v>
      </c>
      <c r="AJ388" t="s">
        <v>77</v>
      </c>
      <c r="AK388">
        <v>0</v>
      </c>
      <c r="AL388" t="s">
        <v>77</v>
      </c>
      <c r="AM388">
        <v>0</v>
      </c>
      <c r="AN388">
        <v>0</v>
      </c>
      <c r="AO388">
        <v>0</v>
      </c>
      <c r="AP388">
        <v>0</v>
      </c>
      <c r="AQ388">
        <v>5</v>
      </c>
      <c r="AR388">
        <v>2490930</v>
      </c>
      <c r="AS388">
        <v>5793670</v>
      </c>
      <c r="AT388" t="s">
        <v>2149</v>
      </c>
      <c r="AU388">
        <v>1580926</v>
      </c>
      <c r="AV388">
        <v>5232038</v>
      </c>
      <c r="AW388" t="s">
        <v>2150</v>
      </c>
      <c r="AX388" t="s">
        <v>2161</v>
      </c>
      <c r="AY388">
        <v>36160</v>
      </c>
      <c r="AZ388" t="s">
        <v>85</v>
      </c>
      <c r="BA388" t="s">
        <v>77</v>
      </c>
      <c r="BB388" t="s">
        <v>121</v>
      </c>
    </row>
    <row r="389" spans="1:54" x14ac:dyDescent="0.2">
      <c r="A389" t="s">
        <v>2162</v>
      </c>
      <c r="B389" t="s">
        <v>70</v>
      </c>
      <c r="C389" t="s">
        <v>71</v>
      </c>
      <c r="D389" t="s">
        <v>72</v>
      </c>
      <c r="E389" t="s">
        <v>73</v>
      </c>
      <c r="F389" t="s">
        <v>74</v>
      </c>
      <c r="G389" t="s">
        <v>2140</v>
      </c>
      <c r="H389" t="s">
        <v>2148</v>
      </c>
      <c r="I389">
        <v>200</v>
      </c>
      <c r="J389">
        <v>300</v>
      </c>
      <c r="K389" t="s">
        <v>77</v>
      </c>
      <c r="L389" t="s">
        <v>78</v>
      </c>
      <c r="N389" t="s">
        <v>78</v>
      </c>
      <c r="P389" t="s">
        <v>79</v>
      </c>
      <c r="R389" t="s">
        <v>80</v>
      </c>
      <c r="S389" t="s">
        <v>81</v>
      </c>
      <c r="T389">
        <v>0</v>
      </c>
      <c r="U389" t="s">
        <v>77</v>
      </c>
      <c r="V389" t="s">
        <v>77</v>
      </c>
      <c r="W389" t="s">
        <v>77</v>
      </c>
      <c r="X389" t="s">
        <v>77</v>
      </c>
      <c r="Y389" t="s">
        <v>77</v>
      </c>
      <c r="Z389" t="s">
        <v>77</v>
      </c>
      <c r="AA389">
        <v>0</v>
      </c>
      <c r="AB389" t="s">
        <v>77</v>
      </c>
      <c r="AC389">
        <v>0</v>
      </c>
      <c r="AD389" t="s">
        <v>77</v>
      </c>
      <c r="AE389" t="s">
        <v>77</v>
      </c>
      <c r="AF389" t="s">
        <v>77</v>
      </c>
      <c r="AG389" t="s">
        <v>77</v>
      </c>
      <c r="AH389" t="s">
        <v>77</v>
      </c>
      <c r="AI389" t="s">
        <v>77</v>
      </c>
      <c r="AJ389" t="s">
        <v>77</v>
      </c>
      <c r="AK389">
        <v>0</v>
      </c>
      <c r="AL389" t="s">
        <v>77</v>
      </c>
      <c r="AM389">
        <v>0</v>
      </c>
      <c r="AN389">
        <v>0</v>
      </c>
      <c r="AO389">
        <v>0</v>
      </c>
      <c r="AP389">
        <v>0</v>
      </c>
      <c r="AQ389">
        <v>5</v>
      </c>
      <c r="AR389">
        <v>2490930</v>
      </c>
      <c r="AS389">
        <v>5793670</v>
      </c>
      <c r="AT389" t="s">
        <v>2149</v>
      </c>
      <c r="AU389">
        <v>1580926</v>
      </c>
      <c r="AV389">
        <v>5232038</v>
      </c>
      <c r="AW389" t="s">
        <v>2150</v>
      </c>
      <c r="AX389" t="s">
        <v>2163</v>
      </c>
      <c r="AY389">
        <v>36161</v>
      </c>
      <c r="AZ389" t="s">
        <v>85</v>
      </c>
      <c r="BA389" t="s">
        <v>77</v>
      </c>
      <c r="BB389" t="s">
        <v>121</v>
      </c>
    </row>
    <row r="390" spans="1:54" x14ac:dyDescent="0.2">
      <c r="A390" t="s">
        <v>2164</v>
      </c>
      <c r="B390" t="s">
        <v>70</v>
      </c>
      <c r="C390" t="s">
        <v>71</v>
      </c>
      <c r="D390" t="s">
        <v>99</v>
      </c>
      <c r="E390" t="s">
        <v>100</v>
      </c>
      <c r="F390" t="s">
        <v>89</v>
      </c>
      <c r="G390" t="s">
        <v>2165</v>
      </c>
      <c r="H390" t="s">
        <v>2166</v>
      </c>
      <c r="I390">
        <v>22</v>
      </c>
      <c r="J390">
        <v>121</v>
      </c>
      <c r="K390" t="s">
        <v>77</v>
      </c>
      <c r="L390" t="s">
        <v>106</v>
      </c>
      <c r="M390" t="s">
        <v>107</v>
      </c>
      <c r="N390" t="s">
        <v>78</v>
      </c>
      <c r="P390" t="s">
        <v>108</v>
      </c>
      <c r="Q390" t="s">
        <v>109</v>
      </c>
      <c r="R390" t="s">
        <v>80</v>
      </c>
      <c r="S390" t="s">
        <v>81</v>
      </c>
      <c r="T390">
        <v>0</v>
      </c>
      <c r="U390">
        <v>22</v>
      </c>
      <c r="V390" t="s">
        <v>77</v>
      </c>
      <c r="W390" t="s">
        <v>77</v>
      </c>
      <c r="X390">
        <v>22</v>
      </c>
      <c r="Y390" t="s">
        <v>77</v>
      </c>
      <c r="Z390" t="s">
        <v>77</v>
      </c>
      <c r="AA390">
        <v>106</v>
      </c>
      <c r="AB390">
        <v>74.239999999999995</v>
      </c>
      <c r="AC390">
        <v>0</v>
      </c>
      <c r="AD390">
        <v>-2.2799999999999998</v>
      </c>
      <c r="AE390">
        <v>-13.63</v>
      </c>
      <c r="AF390" s="2">
        <v>39282.4375</v>
      </c>
      <c r="AG390" s="2">
        <v>42439.583333333336</v>
      </c>
      <c r="AH390" t="s">
        <v>77</v>
      </c>
      <c r="AI390" t="s">
        <v>77</v>
      </c>
      <c r="AJ390" t="s">
        <v>77</v>
      </c>
      <c r="AK390">
        <v>0</v>
      </c>
      <c r="AL390" t="s">
        <v>77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2485061</v>
      </c>
      <c r="AS390">
        <v>5787660</v>
      </c>
      <c r="AT390" t="s">
        <v>2167</v>
      </c>
      <c r="AU390">
        <v>1575059</v>
      </c>
      <c r="AV390">
        <v>5226031</v>
      </c>
      <c r="AW390" t="s">
        <v>2168</v>
      </c>
      <c r="AX390" t="s">
        <v>2169</v>
      </c>
      <c r="AY390">
        <v>36324</v>
      </c>
      <c r="AZ390" t="s">
        <v>85</v>
      </c>
      <c r="BA390">
        <v>-13</v>
      </c>
      <c r="BB390" t="s">
        <v>131</v>
      </c>
    </row>
    <row r="391" spans="1:54" x14ac:dyDescent="0.2">
      <c r="A391" t="s">
        <v>2170</v>
      </c>
      <c r="B391" t="s">
        <v>600</v>
      </c>
      <c r="C391" t="s">
        <v>601</v>
      </c>
      <c r="D391" t="s">
        <v>99</v>
      </c>
      <c r="E391" t="s">
        <v>100</v>
      </c>
      <c r="F391" t="s">
        <v>123</v>
      </c>
      <c r="G391" t="s">
        <v>1605</v>
      </c>
      <c r="H391" t="s">
        <v>2171</v>
      </c>
      <c r="I391">
        <v>7.3</v>
      </c>
      <c r="J391">
        <v>450</v>
      </c>
      <c r="K391" s="1">
        <v>42088</v>
      </c>
      <c r="L391" t="s">
        <v>104</v>
      </c>
      <c r="M391" t="s">
        <v>105</v>
      </c>
      <c r="N391" t="s">
        <v>116</v>
      </c>
      <c r="O391" t="s">
        <v>117</v>
      </c>
      <c r="P391" t="s">
        <v>79</v>
      </c>
      <c r="R391" t="s">
        <v>80</v>
      </c>
      <c r="S391" t="s">
        <v>81</v>
      </c>
      <c r="T391">
        <v>0</v>
      </c>
      <c r="U391" t="s">
        <v>77</v>
      </c>
      <c r="V391" t="s">
        <v>77</v>
      </c>
      <c r="W391" t="s">
        <v>77</v>
      </c>
      <c r="X391" t="s">
        <v>77</v>
      </c>
      <c r="Y391" t="s">
        <v>77</v>
      </c>
      <c r="Z391" t="s">
        <v>77</v>
      </c>
      <c r="AA391">
        <v>0</v>
      </c>
      <c r="AB391">
        <v>79</v>
      </c>
      <c r="AC391">
        <v>0</v>
      </c>
      <c r="AD391" t="s">
        <v>77</v>
      </c>
      <c r="AE391" t="s">
        <v>77</v>
      </c>
      <c r="AF391" t="s">
        <v>77</v>
      </c>
      <c r="AG391" t="s">
        <v>77</v>
      </c>
      <c r="AH391" t="s">
        <v>77</v>
      </c>
      <c r="AI391" t="s">
        <v>77</v>
      </c>
      <c r="AJ391" t="s">
        <v>77</v>
      </c>
      <c r="AK391">
        <v>4</v>
      </c>
      <c r="AL391" t="s">
        <v>77</v>
      </c>
      <c r="AM391">
        <v>0</v>
      </c>
      <c r="AN391">
        <v>0</v>
      </c>
      <c r="AO391">
        <v>0</v>
      </c>
      <c r="AP391">
        <v>0</v>
      </c>
      <c r="AQ391">
        <v>3</v>
      </c>
      <c r="AR391">
        <v>2486338</v>
      </c>
      <c r="AS391">
        <v>5792981</v>
      </c>
      <c r="AT391" t="s">
        <v>2172</v>
      </c>
      <c r="AU391">
        <v>1576336</v>
      </c>
      <c r="AV391">
        <v>5231350</v>
      </c>
      <c r="AW391" t="s">
        <v>2173</v>
      </c>
      <c r="AX391" t="s">
        <v>2174</v>
      </c>
      <c r="AY391">
        <v>36504</v>
      </c>
      <c r="AZ391" t="s">
        <v>85</v>
      </c>
      <c r="BA391">
        <v>-3</v>
      </c>
      <c r="BB391" t="s">
        <v>2175</v>
      </c>
    </row>
    <row r="392" spans="1:54" x14ac:dyDescent="0.2">
      <c r="A392" t="s">
        <v>2176</v>
      </c>
      <c r="B392" t="s">
        <v>70</v>
      </c>
      <c r="C392" t="s">
        <v>71</v>
      </c>
      <c r="D392" t="s">
        <v>99</v>
      </c>
      <c r="E392" t="s">
        <v>100</v>
      </c>
      <c r="F392" t="s">
        <v>89</v>
      </c>
      <c r="G392" t="s">
        <v>2177</v>
      </c>
      <c r="H392" t="s">
        <v>2178</v>
      </c>
      <c r="I392">
        <v>9.14</v>
      </c>
      <c r="J392">
        <v>1000</v>
      </c>
      <c r="K392" t="s">
        <v>77</v>
      </c>
      <c r="L392" t="s">
        <v>318</v>
      </c>
      <c r="M392" t="s">
        <v>319</v>
      </c>
      <c r="N392" t="s">
        <v>78</v>
      </c>
      <c r="P392" t="s">
        <v>79</v>
      </c>
      <c r="R392" t="s">
        <v>80</v>
      </c>
      <c r="S392" t="s">
        <v>81</v>
      </c>
      <c r="T392">
        <v>0</v>
      </c>
      <c r="U392" t="s">
        <v>77</v>
      </c>
      <c r="V392" t="s">
        <v>77</v>
      </c>
      <c r="W392" t="s">
        <v>77</v>
      </c>
      <c r="X392" t="s">
        <v>77</v>
      </c>
      <c r="Y392" t="s">
        <v>77</v>
      </c>
      <c r="Z392" t="s">
        <v>77</v>
      </c>
      <c r="AA392">
        <v>1</v>
      </c>
      <c r="AB392">
        <v>79</v>
      </c>
      <c r="AC392">
        <v>0</v>
      </c>
      <c r="AD392">
        <v>-3.98</v>
      </c>
      <c r="AE392">
        <v>-3.98</v>
      </c>
      <c r="AF392" s="2">
        <v>39418.631249999999</v>
      </c>
      <c r="AG392" s="2">
        <v>39418.631249999999</v>
      </c>
      <c r="AH392" t="s">
        <v>77</v>
      </c>
      <c r="AI392" t="s">
        <v>77</v>
      </c>
      <c r="AJ392" t="s">
        <v>77</v>
      </c>
      <c r="AK392">
        <v>0</v>
      </c>
      <c r="AL392" t="s">
        <v>77</v>
      </c>
      <c r="AM392">
        <v>0</v>
      </c>
      <c r="AN392">
        <v>0</v>
      </c>
      <c r="AO392">
        <v>0</v>
      </c>
      <c r="AP392">
        <v>0</v>
      </c>
      <c r="AQ392">
        <v>3</v>
      </c>
      <c r="AR392">
        <v>2488240</v>
      </c>
      <c r="AS392">
        <v>5787050</v>
      </c>
      <c r="AT392" t="s">
        <v>2179</v>
      </c>
      <c r="AU392">
        <v>1578237</v>
      </c>
      <c r="AV392">
        <v>5225421</v>
      </c>
      <c r="AW392" t="s">
        <v>2180</v>
      </c>
      <c r="AX392" t="s">
        <v>2181</v>
      </c>
      <c r="AY392">
        <v>36846</v>
      </c>
      <c r="AZ392" t="s">
        <v>85</v>
      </c>
      <c r="BA392">
        <v>-3.98</v>
      </c>
      <c r="BB392" t="s">
        <v>77</v>
      </c>
    </row>
    <row r="393" spans="1:54" x14ac:dyDescent="0.2">
      <c r="A393" t="s">
        <v>2182</v>
      </c>
      <c r="B393" t="s">
        <v>70</v>
      </c>
      <c r="C393" t="s">
        <v>71</v>
      </c>
      <c r="D393" t="s">
        <v>1504</v>
      </c>
      <c r="E393" t="s">
        <v>1505</v>
      </c>
      <c r="F393" t="s">
        <v>222</v>
      </c>
      <c r="G393" t="s">
        <v>202</v>
      </c>
      <c r="H393" t="s">
        <v>2183</v>
      </c>
      <c r="I393">
        <v>120</v>
      </c>
      <c r="J393">
        <v>300</v>
      </c>
      <c r="K393" t="s">
        <v>77</v>
      </c>
      <c r="L393" t="s">
        <v>104</v>
      </c>
      <c r="M393" t="s">
        <v>105</v>
      </c>
      <c r="N393" t="s">
        <v>116</v>
      </c>
      <c r="O393" t="s">
        <v>117</v>
      </c>
      <c r="P393" t="s">
        <v>79</v>
      </c>
      <c r="R393" t="s">
        <v>80</v>
      </c>
      <c r="S393" t="s">
        <v>81</v>
      </c>
      <c r="T393">
        <v>0</v>
      </c>
      <c r="U393" t="s">
        <v>77</v>
      </c>
      <c r="V393" t="s">
        <v>77</v>
      </c>
      <c r="W393" t="s">
        <v>77</v>
      </c>
      <c r="X393" t="s">
        <v>77</v>
      </c>
      <c r="Y393" t="s">
        <v>77</v>
      </c>
      <c r="Z393" t="s">
        <v>77</v>
      </c>
      <c r="AA393">
        <v>0</v>
      </c>
      <c r="AB393">
        <v>102.45</v>
      </c>
      <c r="AC393">
        <v>0</v>
      </c>
      <c r="AD393" t="s">
        <v>77</v>
      </c>
      <c r="AE393" t="s">
        <v>77</v>
      </c>
      <c r="AF393" t="s">
        <v>77</v>
      </c>
      <c r="AG393" t="s">
        <v>77</v>
      </c>
      <c r="AH393" t="s">
        <v>77</v>
      </c>
      <c r="AI393" t="s">
        <v>77</v>
      </c>
      <c r="AJ393" t="s">
        <v>77</v>
      </c>
      <c r="AK393">
        <v>0</v>
      </c>
      <c r="AL393" t="s">
        <v>77</v>
      </c>
      <c r="AM393">
        <v>0</v>
      </c>
      <c r="AN393">
        <v>0</v>
      </c>
      <c r="AO393">
        <v>0</v>
      </c>
      <c r="AP393">
        <v>0</v>
      </c>
      <c r="AQ393">
        <v>5</v>
      </c>
      <c r="AR393">
        <v>2485310</v>
      </c>
      <c r="AS393">
        <v>5792840</v>
      </c>
      <c r="AT393" t="s">
        <v>2184</v>
      </c>
      <c r="AU393">
        <v>1575308</v>
      </c>
      <c r="AV393">
        <v>5231209</v>
      </c>
      <c r="AW393" t="s">
        <v>2185</v>
      </c>
      <c r="AX393" t="s">
        <v>2186</v>
      </c>
      <c r="AY393">
        <v>37285</v>
      </c>
      <c r="AZ393" t="s">
        <v>85</v>
      </c>
      <c r="BA393" t="s">
        <v>77</v>
      </c>
      <c r="BB393" t="s">
        <v>131</v>
      </c>
    </row>
    <row r="394" spans="1:54" x14ac:dyDescent="0.2">
      <c r="A394" t="s">
        <v>2187</v>
      </c>
      <c r="B394" t="s">
        <v>70</v>
      </c>
      <c r="C394" t="s">
        <v>71</v>
      </c>
      <c r="D394" t="s">
        <v>1504</v>
      </c>
      <c r="E394" t="s">
        <v>1505</v>
      </c>
      <c r="F394" t="s">
        <v>222</v>
      </c>
      <c r="G394" t="s">
        <v>202</v>
      </c>
      <c r="H394" t="s">
        <v>2183</v>
      </c>
      <c r="I394">
        <v>120</v>
      </c>
      <c r="J394">
        <v>300</v>
      </c>
      <c r="K394" t="s">
        <v>77</v>
      </c>
      <c r="L394" t="s">
        <v>104</v>
      </c>
      <c r="M394" t="s">
        <v>105</v>
      </c>
      <c r="N394" t="s">
        <v>116</v>
      </c>
      <c r="O394" t="s">
        <v>117</v>
      </c>
      <c r="P394" t="s">
        <v>79</v>
      </c>
      <c r="R394" t="s">
        <v>80</v>
      </c>
      <c r="S394" t="s">
        <v>81</v>
      </c>
      <c r="T394">
        <v>0</v>
      </c>
      <c r="U394" t="s">
        <v>77</v>
      </c>
      <c r="V394" t="s">
        <v>77</v>
      </c>
      <c r="W394" t="s">
        <v>77</v>
      </c>
      <c r="X394" t="s">
        <v>77</v>
      </c>
      <c r="Y394" t="s">
        <v>77</v>
      </c>
      <c r="Z394" t="s">
        <v>77</v>
      </c>
      <c r="AA394">
        <v>0</v>
      </c>
      <c r="AB394">
        <v>99.34</v>
      </c>
      <c r="AC394">
        <v>0</v>
      </c>
      <c r="AD394" t="s">
        <v>77</v>
      </c>
      <c r="AE394" t="s">
        <v>77</v>
      </c>
      <c r="AF394" t="s">
        <v>77</v>
      </c>
      <c r="AG394" t="s">
        <v>77</v>
      </c>
      <c r="AH394" t="s">
        <v>77</v>
      </c>
      <c r="AI394" t="s">
        <v>77</v>
      </c>
      <c r="AJ394" t="s">
        <v>77</v>
      </c>
      <c r="AK394">
        <v>0</v>
      </c>
      <c r="AL394" t="s">
        <v>77</v>
      </c>
      <c r="AM394">
        <v>0</v>
      </c>
      <c r="AN394">
        <v>0</v>
      </c>
      <c r="AO394">
        <v>0</v>
      </c>
      <c r="AP394">
        <v>0</v>
      </c>
      <c r="AQ394">
        <v>5</v>
      </c>
      <c r="AR394">
        <v>2485690</v>
      </c>
      <c r="AS394">
        <v>5790770</v>
      </c>
      <c r="AT394" t="s">
        <v>2188</v>
      </c>
      <c r="AU394">
        <v>1575688</v>
      </c>
      <c r="AV394">
        <v>5229140</v>
      </c>
      <c r="AW394" t="s">
        <v>2189</v>
      </c>
      <c r="AX394" t="s">
        <v>2190</v>
      </c>
      <c r="AY394">
        <v>37286</v>
      </c>
      <c r="AZ394" t="s">
        <v>85</v>
      </c>
      <c r="BA394" t="s">
        <v>77</v>
      </c>
      <c r="BB394" t="s">
        <v>131</v>
      </c>
    </row>
    <row r="395" spans="1:54" x14ac:dyDescent="0.2">
      <c r="A395" t="s">
        <v>2191</v>
      </c>
      <c r="B395" t="s">
        <v>70</v>
      </c>
      <c r="C395" t="s">
        <v>71</v>
      </c>
      <c r="D395" t="s">
        <v>99</v>
      </c>
      <c r="E395" t="s">
        <v>100</v>
      </c>
      <c r="F395" t="s">
        <v>74</v>
      </c>
      <c r="G395" t="s">
        <v>2192</v>
      </c>
      <c r="H395" t="s">
        <v>2193</v>
      </c>
      <c r="I395">
        <v>29</v>
      </c>
      <c r="J395">
        <v>150</v>
      </c>
      <c r="K395" s="1">
        <v>39618</v>
      </c>
      <c r="L395" t="s">
        <v>116</v>
      </c>
      <c r="M395" t="s">
        <v>117</v>
      </c>
      <c r="N395" t="s">
        <v>78</v>
      </c>
      <c r="P395" t="s">
        <v>79</v>
      </c>
      <c r="R395" t="s">
        <v>80</v>
      </c>
      <c r="S395" t="s">
        <v>81</v>
      </c>
      <c r="T395">
        <v>0</v>
      </c>
      <c r="U395">
        <v>24.4</v>
      </c>
      <c r="V395" t="s">
        <v>77</v>
      </c>
      <c r="W395" t="s">
        <v>77</v>
      </c>
      <c r="X395">
        <v>26.4</v>
      </c>
      <c r="Y395" t="s">
        <v>77</v>
      </c>
      <c r="Z395" t="s">
        <v>77</v>
      </c>
      <c r="AA395">
        <v>0</v>
      </c>
      <c r="AB395">
        <v>72.38</v>
      </c>
      <c r="AC395">
        <v>-0.4</v>
      </c>
      <c r="AD395" t="s">
        <v>77</v>
      </c>
      <c r="AE395" t="s">
        <v>77</v>
      </c>
      <c r="AF395" t="s">
        <v>77</v>
      </c>
      <c r="AG395" t="s">
        <v>77</v>
      </c>
      <c r="AH395" t="s">
        <v>77</v>
      </c>
      <c r="AI395">
        <v>0.37884000000000001</v>
      </c>
      <c r="AJ395">
        <v>4.9000000000000004</v>
      </c>
      <c r="AK395">
        <v>9</v>
      </c>
      <c r="AL395">
        <v>7.7313999999999994E-2</v>
      </c>
      <c r="AM395">
        <v>0</v>
      </c>
      <c r="AN395">
        <v>0</v>
      </c>
      <c r="AO395">
        <v>0</v>
      </c>
      <c r="AP395">
        <v>1</v>
      </c>
      <c r="AQ395">
        <v>2</v>
      </c>
      <c r="AR395">
        <v>2490559</v>
      </c>
      <c r="AS395">
        <v>5794259</v>
      </c>
      <c r="AT395" t="s">
        <v>2194</v>
      </c>
      <c r="AU395">
        <v>1580556</v>
      </c>
      <c r="AV395">
        <v>5232627</v>
      </c>
      <c r="AW395" t="s">
        <v>2195</v>
      </c>
      <c r="AX395" t="s">
        <v>2196</v>
      </c>
      <c r="AY395">
        <v>44970</v>
      </c>
      <c r="AZ395" t="s">
        <v>85</v>
      </c>
      <c r="BA395">
        <v>-18.2</v>
      </c>
      <c r="BB395" t="s">
        <v>97</v>
      </c>
    </row>
    <row r="396" spans="1:54" x14ac:dyDescent="0.2">
      <c r="A396" t="s">
        <v>2197</v>
      </c>
      <c r="B396" t="s">
        <v>70</v>
      </c>
      <c r="C396" t="s">
        <v>71</v>
      </c>
      <c r="D396" t="s">
        <v>139</v>
      </c>
      <c r="E396" t="s">
        <v>140</v>
      </c>
      <c r="F396" t="s">
        <v>101</v>
      </c>
      <c r="G396" t="s">
        <v>2198</v>
      </c>
      <c r="H396" t="s">
        <v>2199</v>
      </c>
      <c r="I396">
        <v>10.7</v>
      </c>
      <c r="J396">
        <v>920</v>
      </c>
      <c r="K396" t="s">
        <v>77</v>
      </c>
      <c r="L396" t="s">
        <v>78</v>
      </c>
      <c r="N396" t="s">
        <v>78</v>
      </c>
      <c r="P396" t="s">
        <v>79</v>
      </c>
      <c r="R396" t="s">
        <v>80</v>
      </c>
      <c r="S396" t="s">
        <v>81</v>
      </c>
      <c r="T396">
        <v>1</v>
      </c>
      <c r="U396" t="s">
        <v>77</v>
      </c>
      <c r="V396" t="s">
        <v>77</v>
      </c>
      <c r="W396" t="s">
        <v>77</v>
      </c>
      <c r="X396" t="s">
        <v>77</v>
      </c>
      <c r="Y396" t="s">
        <v>77</v>
      </c>
      <c r="Z396" t="s">
        <v>77</v>
      </c>
      <c r="AA396">
        <v>1</v>
      </c>
      <c r="AB396">
        <v>138</v>
      </c>
      <c r="AC396">
        <v>-0.2</v>
      </c>
      <c r="AD396">
        <v>-10.11</v>
      </c>
      <c r="AE396">
        <v>-10.11</v>
      </c>
      <c r="AF396" s="2">
        <v>39564.541666666664</v>
      </c>
      <c r="AG396" s="2">
        <v>39564.541666666664</v>
      </c>
      <c r="AH396" t="s">
        <v>77</v>
      </c>
      <c r="AI396" t="s">
        <v>77</v>
      </c>
      <c r="AJ396" t="s">
        <v>77</v>
      </c>
      <c r="AK396">
        <v>0</v>
      </c>
      <c r="AL396" t="s">
        <v>77</v>
      </c>
      <c r="AM396">
        <v>0</v>
      </c>
      <c r="AN396">
        <v>0</v>
      </c>
      <c r="AO396">
        <v>0</v>
      </c>
      <c r="AP396">
        <v>0</v>
      </c>
      <c r="AQ396">
        <v>4</v>
      </c>
      <c r="AR396">
        <v>2481872</v>
      </c>
      <c r="AS396">
        <v>5792201</v>
      </c>
      <c r="AT396" t="s">
        <v>2200</v>
      </c>
      <c r="AU396">
        <v>1571872</v>
      </c>
      <c r="AV396">
        <v>5230570</v>
      </c>
      <c r="AW396" t="s">
        <v>2201</v>
      </c>
      <c r="AX396" t="s">
        <v>2202</v>
      </c>
      <c r="AY396">
        <v>45014</v>
      </c>
      <c r="AZ396" t="s">
        <v>85</v>
      </c>
      <c r="BA396">
        <v>-10.11</v>
      </c>
      <c r="BB396" t="s">
        <v>77</v>
      </c>
    </row>
    <row r="397" spans="1:54" x14ac:dyDescent="0.2">
      <c r="A397" t="s">
        <v>2203</v>
      </c>
      <c r="B397" t="s">
        <v>70</v>
      </c>
      <c r="C397" t="s">
        <v>71</v>
      </c>
      <c r="D397" t="s">
        <v>139</v>
      </c>
      <c r="E397" t="s">
        <v>140</v>
      </c>
      <c r="F397" t="s">
        <v>101</v>
      </c>
      <c r="G397" t="s">
        <v>2204</v>
      </c>
      <c r="H397" t="s">
        <v>1019</v>
      </c>
      <c r="I397">
        <v>5.0599999999999996</v>
      </c>
      <c r="J397">
        <v>300</v>
      </c>
      <c r="K397" t="s">
        <v>77</v>
      </c>
      <c r="L397" t="s">
        <v>78</v>
      </c>
      <c r="N397" t="s">
        <v>78</v>
      </c>
      <c r="P397" t="s">
        <v>79</v>
      </c>
      <c r="R397" t="s">
        <v>80</v>
      </c>
      <c r="S397" t="s">
        <v>81</v>
      </c>
      <c r="T397">
        <v>1</v>
      </c>
      <c r="U397" t="s">
        <v>77</v>
      </c>
      <c r="V397" t="s">
        <v>77</v>
      </c>
      <c r="W397" t="s">
        <v>77</v>
      </c>
      <c r="X397" t="s">
        <v>77</v>
      </c>
      <c r="Y397" t="s">
        <v>77</v>
      </c>
      <c r="Z397" t="s">
        <v>77</v>
      </c>
      <c r="AA397">
        <v>1</v>
      </c>
      <c r="AB397">
        <v>58</v>
      </c>
      <c r="AC397">
        <v>-0.84</v>
      </c>
      <c r="AD397">
        <v>-2.2400000000000002</v>
      </c>
      <c r="AE397">
        <v>-2.2400000000000002</v>
      </c>
      <c r="AF397" s="2">
        <v>39564.583333333336</v>
      </c>
      <c r="AG397" s="2">
        <v>39564.583333333336</v>
      </c>
      <c r="AH397" t="s">
        <v>77</v>
      </c>
      <c r="AI397" t="s">
        <v>77</v>
      </c>
      <c r="AJ397" t="s">
        <v>77</v>
      </c>
      <c r="AK397">
        <v>0</v>
      </c>
      <c r="AL397" t="s">
        <v>77</v>
      </c>
      <c r="AM397">
        <v>0</v>
      </c>
      <c r="AN397">
        <v>0</v>
      </c>
      <c r="AO397">
        <v>0</v>
      </c>
      <c r="AP397">
        <v>0</v>
      </c>
      <c r="AQ397">
        <v>2</v>
      </c>
      <c r="AR397">
        <v>2490260</v>
      </c>
      <c r="AS397">
        <v>5793212</v>
      </c>
      <c r="AT397" t="s">
        <v>2205</v>
      </c>
      <c r="AU397">
        <v>1580257</v>
      </c>
      <c r="AV397">
        <v>5231580</v>
      </c>
      <c r="AW397" t="s">
        <v>2206</v>
      </c>
      <c r="AX397" t="s">
        <v>2207</v>
      </c>
      <c r="AY397">
        <v>45015</v>
      </c>
      <c r="AZ397" t="s">
        <v>85</v>
      </c>
      <c r="BA397">
        <v>-2.2400000000000002</v>
      </c>
      <c r="BB397" t="s">
        <v>77</v>
      </c>
    </row>
    <row r="398" spans="1:54" x14ac:dyDescent="0.2">
      <c r="A398" t="s">
        <v>2208</v>
      </c>
      <c r="B398" t="s">
        <v>70</v>
      </c>
      <c r="C398" t="s">
        <v>71</v>
      </c>
      <c r="D398" t="s">
        <v>99</v>
      </c>
      <c r="E398" t="s">
        <v>100</v>
      </c>
      <c r="F398" t="s">
        <v>1588</v>
      </c>
      <c r="G398" t="s">
        <v>2209</v>
      </c>
      <c r="H398" t="s">
        <v>2210</v>
      </c>
      <c r="I398">
        <v>7.3</v>
      </c>
      <c r="J398">
        <v>900</v>
      </c>
      <c r="K398" t="s">
        <v>77</v>
      </c>
      <c r="L398" t="s">
        <v>126</v>
      </c>
      <c r="M398" t="s">
        <v>127</v>
      </c>
      <c r="N398" t="s">
        <v>78</v>
      </c>
      <c r="P398" t="s">
        <v>79</v>
      </c>
      <c r="R398" t="s">
        <v>80</v>
      </c>
      <c r="S398" t="s">
        <v>81</v>
      </c>
      <c r="T398">
        <v>1</v>
      </c>
      <c r="U398" t="s">
        <v>77</v>
      </c>
      <c r="V398" t="s">
        <v>77</v>
      </c>
      <c r="W398" t="s">
        <v>77</v>
      </c>
      <c r="X398" t="s">
        <v>77</v>
      </c>
      <c r="Y398" t="s">
        <v>77</v>
      </c>
      <c r="Z398" t="s">
        <v>77</v>
      </c>
      <c r="AA398">
        <v>1</v>
      </c>
      <c r="AB398">
        <v>96</v>
      </c>
      <c r="AC398">
        <v>-0.52</v>
      </c>
      <c r="AD398">
        <v>-1.88</v>
      </c>
      <c r="AE398">
        <v>-1.88</v>
      </c>
      <c r="AF398" s="2">
        <v>39559.666666666664</v>
      </c>
      <c r="AG398" s="2">
        <v>39559.666666666664</v>
      </c>
      <c r="AH398" t="s">
        <v>77</v>
      </c>
      <c r="AI398" t="s">
        <v>77</v>
      </c>
      <c r="AJ398" t="s">
        <v>77</v>
      </c>
      <c r="AK398">
        <v>0</v>
      </c>
      <c r="AL398" t="s">
        <v>77</v>
      </c>
      <c r="AM398">
        <v>0</v>
      </c>
      <c r="AN398">
        <v>0</v>
      </c>
      <c r="AO398">
        <v>0</v>
      </c>
      <c r="AP398">
        <v>0</v>
      </c>
      <c r="AQ398">
        <v>2</v>
      </c>
      <c r="AR398">
        <v>2498520</v>
      </c>
      <c r="AS398">
        <v>5799243</v>
      </c>
      <c r="AT398" t="s">
        <v>2211</v>
      </c>
      <c r="AU398">
        <v>1588514</v>
      </c>
      <c r="AV398">
        <v>5237609</v>
      </c>
      <c r="AW398" t="s">
        <v>2212</v>
      </c>
      <c r="AX398" t="s">
        <v>2213</v>
      </c>
      <c r="AY398">
        <v>45016</v>
      </c>
      <c r="AZ398" t="s">
        <v>85</v>
      </c>
      <c r="BA398">
        <v>-1.88</v>
      </c>
      <c r="BB398" t="s">
        <v>77</v>
      </c>
    </row>
    <row r="399" spans="1:54" x14ac:dyDescent="0.2">
      <c r="A399" t="s">
        <v>2214</v>
      </c>
      <c r="B399" t="s">
        <v>735</v>
      </c>
      <c r="C399" t="s">
        <v>736</v>
      </c>
      <c r="D399" t="s">
        <v>99</v>
      </c>
      <c r="E399" t="s">
        <v>100</v>
      </c>
      <c r="F399" t="s">
        <v>101</v>
      </c>
      <c r="G399" t="s">
        <v>2215</v>
      </c>
      <c r="H399" t="s">
        <v>2216</v>
      </c>
      <c r="I399" t="s">
        <v>77</v>
      </c>
      <c r="J399" t="s">
        <v>77</v>
      </c>
      <c r="K399" t="s">
        <v>77</v>
      </c>
      <c r="L399" t="s">
        <v>78</v>
      </c>
      <c r="N399" t="s">
        <v>78</v>
      </c>
      <c r="P399" t="s">
        <v>79</v>
      </c>
      <c r="R399" t="s">
        <v>80</v>
      </c>
      <c r="S399" t="s">
        <v>81</v>
      </c>
      <c r="T399">
        <v>1</v>
      </c>
      <c r="U399" t="s">
        <v>77</v>
      </c>
      <c r="V399" t="s">
        <v>77</v>
      </c>
      <c r="W399" t="s">
        <v>77</v>
      </c>
      <c r="X399" t="s">
        <v>77</v>
      </c>
      <c r="Y399" t="s">
        <v>77</v>
      </c>
      <c r="Z399" t="s">
        <v>77</v>
      </c>
      <c r="AA399">
        <v>0</v>
      </c>
      <c r="AB399">
        <v>78</v>
      </c>
      <c r="AC399">
        <v>0</v>
      </c>
      <c r="AD399" t="s">
        <v>77</v>
      </c>
      <c r="AE399" t="s">
        <v>77</v>
      </c>
      <c r="AF399" t="s">
        <v>77</v>
      </c>
      <c r="AG399" t="s">
        <v>77</v>
      </c>
      <c r="AH399" t="s">
        <v>77</v>
      </c>
      <c r="AI399" t="s">
        <v>77</v>
      </c>
      <c r="AJ399" t="s">
        <v>77</v>
      </c>
      <c r="AK399">
        <v>0</v>
      </c>
      <c r="AL399" t="s">
        <v>77</v>
      </c>
      <c r="AM399">
        <v>0</v>
      </c>
      <c r="AN399">
        <v>0</v>
      </c>
      <c r="AO399">
        <v>0</v>
      </c>
      <c r="AP399">
        <v>0</v>
      </c>
      <c r="AQ399">
        <v>3</v>
      </c>
      <c r="AR399">
        <v>2489490</v>
      </c>
      <c r="AS399">
        <v>5793450</v>
      </c>
      <c r="AT399" t="s">
        <v>2217</v>
      </c>
      <c r="AU399">
        <v>1579487</v>
      </c>
      <c r="AV399">
        <v>5231818</v>
      </c>
      <c r="AW399" t="s">
        <v>2218</v>
      </c>
      <c r="AX399" t="s">
        <v>2219</v>
      </c>
      <c r="AY399">
        <v>45017</v>
      </c>
      <c r="AZ399" t="s">
        <v>85</v>
      </c>
      <c r="BA399" t="s">
        <v>77</v>
      </c>
      <c r="BB399" t="s">
        <v>77</v>
      </c>
    </row>
    <row r="400" spans="1:54" x14ac:dyDescent="0.2">
      <c r="A400" t="s">
        <v>2220</v>
      </c>
      <c r="B400" t="s">
        <v>70</v>
      </c>
      <c r="C400" t="s">
        <v>71</v>
      </c>
      <c r="D400" t="s">
        <v>72</v>
      </c>
      <c r="E400" t="s">
        <v>73</v>
      </c>
      <c r="F400" t="s">
        <v>1220</v>
      </c>
      <c r="G400" t="s">
        <v>1238</v>
      </c>
      <c r="H400" t="s">
        <v>2108</v>
      </c>
      <c r="I400">
        <v>200</v>
      </c>
      <c r="J400">
        <v>500</v>
      </c>
      <c r="K400" t="s">
        <v>77</v>
      </c>
      <c r="L400" t="s">
        <v>78</v>
      </c>
      <c r="N400" t="s">
        <v>78</v>
      </c>
      <c r="P400" t="s">
        <v>79</v>
      </c>
      <c r="R400" t="s">
        <v>80</v>
      </c>
      <c r="S400" t="s">
        <v>81</v>
      </c>
      <c r="T400">
        <v>0</v>
      </c>
      <c r="U400" t="s">
        <v>77</v>
      </c>
      <c r="V400" t="s">
        <v>77</v>
      </c>
      <c r="W400" t="s">
        <v>77</v>
      </c>
      <c r="X400" t="s">
        <v>77</v>
      </c>
      <c r="Y400" t="s">
        <v>77</v>
      </c>
      <c r="Z400" t="s">
        <v>77</v>
      </c>
      <c r="AA400">
        <v>0</v>
      </c>
      <c r="AB400">
        <v>84.64</v>
      </c>
      <c r="AC400">
        <v>0</v>
      </c>
      <c r="AD400" t="s">
        <v>77</v>
      </c>
      <c r="AE400" t="s">
        <v>77</v>
      </c>
      <c r="AF400" t="s">
        <v>77</v>
      </c>
      <c r="AG400" t="s">
        <v>77</v>
      </c>
      <c r="AH400" t="s">
        <v>77</v>
      </c>
      <c r="AI400" t="s">
        <v>77</v>
      </c>
      <c r="AJ400" t="s">
        <v>77</v>
      </c>
      <c r="AK400">
        <v>0</v>
      </c>
      <c r="AL400" t="s">
        <v>77</v>
      </c>
      <c r="AM400">
        <v>0</v>
      </c>
      <c r="AN400">
        <v>0</v>
      </c>
      <c r="AO400">
        <v>0</v>
      </c>
      <c r="AP400">
        <v>0</v>
      </c>
      <c r="AQ400">
        <v>5</v>
      </c>
      <c r="AR400">
        <v>2498370</v>
      </c>
      <c r="AS400">
        <v>5799800</v>
      </c>
      <c r="AT400" t="s">
        <v>2221</v>
      </c>
      <c r="AU400">
        <v>1588364</v>
      </c>
      <c r="AV400">
        <v>5238165</v>
      </c>
      <c r="AW400" t="s">
        <v>2222</v>
      </c>
      <c r="AX400" t="s">
        <v>2223</v>
      </c>
      <c r="AY400">
        <v>45207</v>
      </c>
      <c r="AZ400" t="s">
        <v>85</v>
      </c>
      <c r="BA400" t="s">
        <v>77</v>
      </c>
      <c r="BB400" t="s">
        <v>131</v>
      </c>
    </row>
    <row r="401" spans="1:54" x14ac:dyDescent="0.2">
      <c r="A401" t="s">
        <v>2224</v>
      </c>
      <c r="B401" t="s">
        <v>70</v>
      </c>
      <c r="C401" t="s">
        <v>71</v>
      </c>
      <c r="D401" t="s">
        <v>72</v>
      </c>
      <c r="E401" t="s">
        <v>73</v>
      </c>
      <c r="F401" t="s">
        <v>1220</v>
      </c>
      <c r="G401" t="s">
        <v>1238</v>
      </c>
      <c r="H401" t="s">
        <v>2108</v>
      </c>
      <c r="I401">
        <v>200</v>
      </c>
      <c r="J401">
        <v>500</v>
      </c>
      <c r="K401" t="s">
        <v>77</v>
      </c>
      <c r="L401" t="s">
        <v>78</v>
      </c>
      <c r="N401" t="s">
        <v>78</v>
      </c>
      <c r="P401" t="s">
        <v>79</v>
      </c>
      <c r="R401" t="s">
        <v>80</v>
      </c>
      <c r="S401" t="s">
        <v>81</v>
      </c>
      <c r="T401">
        <v>0</v>
      </c>
      <c r="U401" t="s">
        <v>77</v>
      </c>
      <c r="V401" t="s">
        <v>77</v>
      </c>
      <c r="W401" t="s">
        <v>77</v>
      </c>
      <c r="X401" t="s">
        <v>77</v>
      </c>
      <c r="Y401" t="s">
        <v>77</v>
      </c>
      <c r="Z401" t="s">
        <v>77</v>
      </c>
      <c r="AA401">
        <v>0</v>
      </c>
      <c r="AB401">
        <v>90.53</v>
      </c>
      <c r="AC401">
        <v>0</v>
      </c>
      <c r="AD401" t="s">
        <v>77</v>
      </c>
      <c r="AE401" t="s">
        <v>77</v>
      </c>
      <c r="AF401" t="s">
        <v>77</v>
      </c>
      <c r="AG401" t="s">
        <v>77</v>
      </c>
      <c r="AH401" t="s">
        <v>77</v>
      </c>
      <c r="AI401" t="s">
        <v>77</v>
      </c>
      <c r="AJ401" t="s">
        <v>77</v>
      </c>
      <c r="AK401">
        <v>0</v>
      </c>
      <c r="AL401" t="s">
        <v>77</v>
      </c>
      <c r="AM401">
        <v>0</v>
      </c>
      <c r="AN401">
        <v>0</v>
      </c>
      <c r="AO401">
        <v>0</v>
      </c>
      <c r="AP401">
        <v>0</v>
      </c>
      <c r="AQ401">
        <v>5</v>
      </c>
      <c r="AR401">
        <v>2498690</v>
      </c>
      <c r="AS401">
        <v>5800430</v>
      </c>
      <c r="AT401" t="s">
        <v>2225</v>
      </c>
      <c r="AU401">
        <v>1588684</v>
      </c>
      <c r="AV401">
        <v>5238795</v>
      </c>
      <c r="AW401" t="s">
        <v>2226</v>
      </c>
      <c r="AX401" t="s">
        <v>2227</v>
      </c>
      <c r="AY401">
        <v>45208</v>
      </c>
      <c r="AZ401" t="s">
        <v>85</v>
      </c>
      <c r="BA401" t="s">
        <v>77</v>
      </c>
      <c r="BB401" t="s">
        <v>131</v>
      </c>
    </row>
    <row r="402" spans="1:54" x14ac:dyDescent="0.2">
      <c r="A402" t="s">
        <v>2228</v>
      </c>
      <c r="B402" t="s">
        <v>70</v>
      </c>
      <c r="C402" t="s">
        <v>71</v>
      </c>
      <c r="D402" t="s">
        <v>139</v>
      </c>
      <c r="E402" t="s">
        <v>140</v>
      </c>
      <c r="F402" t="s">
        <v>74</v>
      </c>
      <c r="G402" t="s">
        <v>1088</v>
      </c>
      <c r="H402" t="s">
        <v>1136</v>
      </c>
      <c r="I402">
        <v>3.56</v>
      </c>
      <c r="J402">
        <v>50</v>
      </c>
      <c r="K402" t="s">
        <v>77</v>
      </c>
      <c r="L402" t="s">
        <v>126</v>
      </c>
      <c r="M402" t="s">
        <v>127</v>
      </c>
      <c r="N402" t="s">
        <v>78</v>
      </c>
      <c r="P402" t="s">
        <v>79</v>
      </c>
      <c r="R402" t="s">
        <v>80</v>
      </c>
      <c r="S402" t="s">
        <v>81</v>
      </c>
      <c r="T402">
        <v>0</v>
      </c>
      <c r="U402" t="s">
        <v>77</v>
      </c>
      <c r="V402" t="s">
        <v>77</v>
      </c>
      <c r="W402" t="s">
        <v>77</v>
      </c>
      <c r="X402" t="s">
        <v>77</v>
      </c>
      <c r="Y402" t="s">
        <v>77</v>
      </c>
      <c r="Z402" t="s">
        <v>77</v>
      </c>
      <c r="AA402">
        <v>0</v>
      </c>
      <c r="AB402">
        <v>60</v>
      </c>
      <c r="AC402">
        <v>0</v>
      </c>
      <c r="AD402" t="s">
        <v>77</v>
      </c>
      <c r="AE402" t="s">
        <v>77</v>
      </c>
      <c r="AF402" t="s">
        <v>77</v>
      </c>
      <c r="AG402" t="s">
        <v>77</v>
      </c>
      <c r="AH402" t="s">
        <v>77</v>
      </c>
      <c r="AI402" t="s">
        <v>77</v>
      </c>
      <c r="AJ402" t="s">
        <v>77</v>
      </c>
      <c r="AK402">
        <v>0</v>
      </c>
      <c r="AL402" t="s">
        <v>77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2489386</v>
      </c>
      <c r="AS402">
        <v>5792911</v>
      </c>
      <c r="AT402" t="s">
        <v>2229</v>
      </c>
      <c r="AU402">
        <v>1579383</v>
      </c>
      <c r="AV402">
        <v>5231280</v>
      </c>
      <c r="AW402" t="s">
        <v>2230</v>
      </c>
      <c r="AX402" t="s">
        <v>2231</v>
      </c>
      <c r="AY402">
        <v>45331</v>
      </c>
      <c r="AZ402" t="s">
        <v>85</v>
      </c>
      <c r="BA402">
        <v>-2.11</v>
      </c>
      <c r="BB402" t="s">
        <v>131</v>
      </c>
    </row>
    <row r="403" spans="1:54" x14ac:dyDescent="0.2">
      <c r="A403" t="s">
        <v>2232</v>
      </c>
      <c r="B403" t="s">
        <v>70</v>
      </c>
      <c r="C403" t="s">
        <v>71</v>
      </c>
      <c r="D403" t="s">
        <v>99</v>
      </c>
      <c r="E403" t="s">
        <v>100</v>
      </c>
      <c r="F403" t="s">
        <v>74</v>
      </c>
      <c r="G403" t="s">
        <v>488</v>
      </c>
      <c r="H403" t="s">
        <v>2233</v>
      </c>
      <c r="I403">
        <v>105</v>
      </c>
      <c r="J403">
        <v>150</v>
      </c>
      <c r="K403" s="1">
        <v>39736</v>
      </c>
      <c r="L403" t="s">
        <v>318</v>
      </c>
      <c r="M403" t="s">
        <v>319</v>
      </c>
      <c r="N403" t="s">
        <v>78</v>
      </c>
      <c r="P403" t="s">
        <v>79</v>
      </c>
      <c r="R403" t="s">
        <v>80</v>
      </c>
      <c r="S403" t="s">
        <v>81</v>
      </c>
      <c r="T403">
        <v>0</v>
      </c>
      <c r="U403">
        <v>83</v>
      </c>
      <c r="V403" t="s">
        <v>77</v>
      </c>
      <c r="W403" t="s">
        <v>77</v>
      </c>
      <c r="X403">
        <v>86</v>
      </c>
      <c r="Y403" t="s">
        <v>77</v>
      </c>
      <c r="Z403" t="s">
        <v>77</v>
      </c>
      <c r="AA403">
        <v>0</v>
      </c>
      <c r="AB403">
        <v>97</v>
      </c>
      <c r="AC403">
        <v>-0.3</v>
      </c>
      <c r="AD403" t="s">
        <v>77</v>
      </c>
      <c r="AE403" t="s">
        <v>77</v>
      </c>
      <c r="AF403" t="s">
        <v>77</v>
      </c>
      <c r="AG403" t="s">
        <v>77</v>
      </c>
      <c r="AH403" t="s">
        <v>77</v>
      </c>
      <c r="AI403">
        <v>2</v>
      </c>
      <c r="AJ403">
        <v>73.599999999999994</v>
      </c>
      <c r="AK403">
        <v>12</v>
      </c>
      <c r="AL403">
        <v>2.7174E-2</v>
      </c>
      <c r="AM403">
        <v>0</v>
      </c>
      <c r="AN403">
        <v>0</v>
      </c>
      <c r="AO403">
        <v>0</v>
      </c>
      <c r="AP403">
        <v>1</v>
      </c>
      <c r="AQ403">
        <v>2</v>
      </c>
      <c r="AR403">
        <v>2486197</v>
      </c>
      <c r="AS403">
        <v>5792151</v>
      </c>
      <c r="AT403" t="s">
        <v>2234</v>
      </c>
      <c r="AU403">
        <v>1576195</v>
      </c>
      <c r="AV403">
        <v>5230520</v>
      </c>
      <c r="AW403" t="s">
        <v>2235</v>
      </c>
      <c r="AX403" t="s">
        <v>2236</v>
      </c>
      <c r="AY403">
        <v>45674</v>
      </c>
      <c r="AZ403" t="s">
        <v>85</v>
      </c>
      <c r="BA403">
        <v>-10.8</v>
      </c>
      <c r="BB403" t="s">
        <v>1626</v>
      </c>
    </row>
    <row r="404" spans="1:54" x14ac:dyDescent="0.2">
      <c r="A404" t="s">
        <v>2237</v>
      </c>
      <c r="B404" t="s">
        <v>70</v>
      </c>
      <c r="C404" t="s">
        <v>71</v>
      </c>
      <c r="D404" t="s">
        <v>2238</v>
      </c>
      <c r="E404" t="s">
        <v>2239</v>
      </c>
      <c r="F404" t="s">
        <v>1220</v>
      </c>
      <c r="G404" t="s">
        <v>1228</v>
      </c>
      <c r="H404" t="s">
        <v>2240</v>
      </c>
      <c r="I404">
        <v>149</v>
      </c>
      <c r="J404">
        <v>300</v>
      </c>
      <c r="K404" s="1">
        <v>41200</v>
      </c>
      <c r="L404" t="s">
        <v>104</v>
      </c>
      <c r="M404" t="s">
        <v>105</v>
      </c>
      <c r="N404" t="s">
        <v>78</v>
      </c>
      <c r="P404" t="s">
        <v>79</v>
      </c>
      <c r="R404" t="s">
        <v>80</v>
      </c>
      <c r="S404" t="s">
        <v>81</v>
      </c>
      <c r="T404">
        <v>0</v>
      </c>
      <c r="U404" t="s">
        <v>77</v>
      </c>
      <c r="V404" t="s">
        <v>77</v>
      </c>
      <c r="W404" t="s">
        <v>77</v>
      </c>
      <c r="X404" t="s">
        <v>77</v>
      </c>
      <c r="Y404" t="s">
        <v>77</v>
      </c>
      <c r="Z404" t="s">
        <v>77</v>
      </c>
      <c r="AA404">
        <v>0</v>
      </c>
      <c r="AB404">
        <v>74.739999999999995</v>
      </c>
      <c r="AC404">
        <v>-0.5</v>
      </c>
      <c r="AD404" t="s">
        <v>77</v>
      </c>
      <c r="AE404" t="s">
        <v>77</v>
      </c>
      <c r="AF404" t="s">
        <v>77</v>
      </c>
      <c r="AG404" t="s">
        <v>77</v>
      </c>
      <c r="AH404" t="s">
        <v>77</v>
      </c>
      <c r="AI404" t="s">
        <v>77</v>
      </c>
      <c r="AJ404" t="s">
        <v>77</v>
      </c>
      <c r="AK404">
        <v>7</v>
      </c>
      <c r="AL404" t="s">
        <v>77</v>
      </c>
      <c r="AM404">
        <v>0</v>
      </c>
      <c r="AN404">
        <v>0</v>
      </c>
      <c r="AO404">
        <v>0</v>
      </c>
      <c r="AP404">
        <v>0</v>
      </c>
      <c r="AQ404">
        <v>3</v>
      </c>
      <c r="AR404">
        <v>2494449</v>
      </c>
      <c r="AS404">
        <v>5798029</v>
      </c>
      <c r="AT404" t="s">
        <v>2241</v>
      </c>
      <c r="AU404">
        <v>1584445</v>
      </c>
      <c r="AV404">
        <v>5236395</v>
      </c>
      <c r="AW404" t="s">
        <v>2242</v>
      </c>
      <c r="AX404" t="s">
        <v>2243</v>
      </c>
      <c r="AY404">
        <v>45681</v>
      </c>
      <c r="AZ404" t="s">
        <v>85</v>
      </c>
      <c r="BA404" t="s">
        <v>77</v>
      </c>
      <c r="BB404" t="s">
        <v>97</v>
      </c>
    </row>
    <row r="405" spans="1:54" x14ac:dyDescent="0.2">
      <c r="A405" t="s">
        <v>2244</v>
      </c>
      <c r="B405" t="s">
        <v>70</v>
      </c>
      <c r="C405" t="s">
        <v>71</v>
      </c>
      <c r="D405" t="s">
        <v>99</v>
      </c>
      <c r="E405" t="s">
        <v>100</v>
      </c>
      <c r="F405" t="s">
        <v>123</v>
      </c>
      <c r="G405" t="s">
        <v>2245</v>
      </c>
      <c r="H405" t="s">
        <v>2246</v>
      </c>
      <c r="I405">
        <v>30</v>
      </c>
      <c r="J405">
        <v>150</v>
      </c>
      <c r="K405" s="1">
        <v>40576</v>
      </c>
      <c r="L405" t="s">
        <v>318</v>
      </c>
      <c r="M405" t="s">
        <v>319</v>
      </c>
      <c r="N405" t="s">
        <v>78</v>
      </c>
      <c r="P405" t="s">
        <v>79</v>
      </c>
      <c r="R405" t="s">
        <v>80</v>
      </c>
      <c r="S405" t="s">
        <v>81</v>
      </c>
      <c r="T405">
        <v>0</v>
      </c>
      <c r="U405">
        <v>28.5</v>
      </c>
      <c r="V405" t="s">
        <v>77</v>
      </c>
      <c r="W405" t="s">
        <v>77</v>
      </c>
      <c r="X405">
        <v>30</v>
      </c>
      <c r="Y405" t="s">
        <v>77</v>
      </c>
      <c r="Z405" t="s">
        <v>77</v>
      </c>
      <c r="AA405">
        <v>1</v>
      </c>
      <c r="AB405">
        <v>64.59</v>
      </c>
      <c r="AC405">
        <v>-0.4</v>
      </c>
      <c r="AD405">
        <v>-4.62</v>
      </c>
      <c r="AE405">
        <v>-4.62</v>
      </c>
      <c r="AF405" s="1">
        <v>40576</v>
      </c>
      <c r="AG405" s="1">
        <v>40576</v>
      </c>
      <c r="AH405" t="s">
        <v>77</v>
      </c>
      <c r="AI405">
        <v>1.08</v>
      </c>
      <c r="AJ405">
        <v>3.61</v>
      </c>
      <c r="AK405">
        <v>5</v>
      </c>
      <c r="AL405">
        <v>0.29916900000000002</v>
      </c>
      <c r="AM405">
        <v>0</v>
      </c>
      <c r="AN405">
        <v>0</v>
      </c>
      <c r="AO405">
        <v>0</v>
      </c>
      <c r="AP405">
        <v>1</v>
      </c>
      <c r="AQ405">
        <v>3</v>
      </c>
      <c r="AR405">
        <v>2485870</v>
      </c>
      <c r="AS405">
        <v>5786110</v>
      </c>
      <c r="AT405" t="s">
        <v>2247</v>
      </c>
      <c r="AU405">
        <v>1575868</v>
      </c>
      <c r="AV405">
        <v>5224481</v>
      </c>
      <c r="AW405" t="s">
        <v>2248</v>
      </c>
      <c r="AX405" t="s">
        <v>2249</v>
      </c>
      <c r="AY405">
        <v>45787</v>
      </c>
      <c r="AZ405" t="s">
        <v>85</v>
      </c>
      <c r="BA405">
        <v>-5.0199999999999996</v>
      </c>
      <c r="BB405" t="s">
        <v>308</v>
      </c>
    </row>
    <row r="406" spans="1:54" x14ac:dyDescent="0.2">
      <c r="A406" t="s">
        <v>2250</v>
      </c>
      <c r="B406" t="s">
        <v>70</v>
      </c>
      <c r="C406" t="s">
        <v>71</v>
      </c>
      <c r="D406" t="s">
        <v>99</v>
      </c>
      <c r="E406" t="s">
        <v>100</v>
      </c>
      <c r="F406" t="s">
        <v>123</v>
      </c>
      <c r="G406" t="s">
        <v>2245</v>
      </c>
      <c r="H406" t="s">
        <v>2246</v>
      </c>
      <c r="I406">
        <v>30</v>
      </c>
      <c r="J406">
        <v>150</v>
      </c>
      <c r="K406" s="1">
        <v>40576</v>
      </c>
      <c r="L406" t="s">
        <v>318</v>
      </c>
      <c r="M406" t="s">
        <v>319</v>
      </c>
      <c r="N406" t="s">
        <v>78</v>
      </c>
      <c r="P406" t="s">
        <v>79</v>
      </c>
      <c r="R406" t="s">
        <v>80</v>
      </c>
      <c r="S406" t="s">
        <v>81</v>
      </c>
      <c r="T406">
        <v>0</v>
      </c>
      <c r="U406">
        <v>28.5</v>
      </c>
      <c r="V406" t="s">
        <v>77</v>
      </c>
      <c r="W406" t="s">
        <v>77</v>
      </c>
      <c r="X406">
        <v>30</v>
      </c>
      <c r="Y406" t="s">
        <v>77</v>
      </c>
      <c r="Z406" t="s">
        <v>77</v>
      </c>
      <c r="AA406">
        <v>1</v>
      </c>
      <c r="AB406">
        <v>64.59</v>
      </c>
      <c r="AC406">
        <v>-0.4</v>
      </c>
      <c r="AD406">
        <v>-4.62</v>
      </c>
      <c r="AE406">
        <v>-4.62</v>
      </c>
      <c r="AF406" s="1">
        <v>40576</v>
      </c>
      <c r="AG406" s="1">
        <v>40576</v>
      </c>
      <c r="AH406" t="s">
        <v>77</v>
      </c>
      <c r="AI406">
        <v>0.66</v>
      </c>
      <c r="AJ406">
        <v>9.3800000000000008</v>
      </c>
      <c r="AK406">
        <v>5</v>
      </c>
      <c r="AL406">
        <v>7.0361999999999994E-2</v>
      </c>
      <c r="AM406">
        <v>0</v>
      </c>
      <c r="AN406">
        <v>0</v>
      </c>
      <c r="AO406">
        <v>0</v>
      </c>
      <c r="AP406">
        <v>1</v>
      </c>
      <c r="AQ406">
        <v>3</v>
      </c>
      <c r="AR406">
        <v>2485780</v>
      </c>
      <c r="AS406">
        <v>5785940</v>
      </c>
      <c r="AT406" t="s">
        <v>2251</v>
      </c>
      <c r="AU406">
        <v>1575778</v>
      </c>
      <c r="AV406">
        <v>5224311</v>
      </c>
      <c r="AW406" t="s">
        <v>2252</v>
      </c>
      <c r="AX406" t="s">
        <v>2253</v>
      </c>
      <c r="AY406">
        <v>45788</v>
      </c>
      <c r="AZ406" t="s">
        <v>85</v>
      </c>
      <c r="BA406" t="s">
        <v>77</v>
      </c>
      <c r="BB406" t="s">
        <v>308</v>
      </c>
    </row>
    <row r="407" spans="1:54" x14ac:dyDescent="0.2">
      <c r="A407" t="s">
        <v>2254</v>
      </c>
      <c r="B407" t="s">
        <v>70</v>
      </c>
      <c r="C407" t="s">
        <v>71</v>
      </c>
      <c r="D407" t="s">
        <v>99</v>
      </c>
      <c r="E407" t="s">
        <v>100</v>
      </c>
      <c r="F407" t="s">
        <v>123</v>
      </c>
      <c r="G407" t="s">
        <v>2245</v>
      </c>
      <c r="H407" t="s">
        <v>2246</v>
      </c>
      <c r="I407">
        <v>6</v>
      </c>
      <c r="J407">
        <v>300</v>
      </c>
      <c r="K407" s="1">
        <v>40651</v>
      </c>
      <c r="L407" t="s">
        <v>318</v>
      </c>
      <c r="M407" t="s">
        <v>319</v>
      </c>
      <c r="N407" t="s">
        <v>78</v>
      </c>
      <c r="P407" t="s">
        <v>79</v>
      </c>
      <c r="R407" t="s">
        <v>80</v>
      </c>
      <c r="S407" t="s">
        <v>81</v>
      </c>
      <c r="T407">
        <v>0</v>
      </c>
      <c r="U407">
        <v>4</v>
      </c>
      <c r="V407" t="s">
        <v>77</v>
      </c>
      <c r="W407" t="s">
        <v>77</v>
      </c>
      <c r="X407">
        <v>6</v>
      </c>
      <c r="Y407" t="s">
        <v>77</v>
      </c>
      <c r="Z407" t="s">
        <v>77</v>
      </c>
      <c r="AA407">
        <v>1</v>
      </c>
      <c r="AB407">
        <v>64.59</v>
      </c>
      <c r="AC407">
        <v>-0.1</v>
      </c>
      <c r="AD407">
        <v>-3.51</v>
      </c>
      <c r="AE407">
        <v>-3.51</v>
      </c>
      <c r="AF407" s="1">
        <v>40651</v>
      </c>
      <c r="AG407" s="1">
        <v>40651</v>
      </c>
      <c r="AH407" t="s">
        <v>77</v>
      </c>
      <c r="AI407">
        <v>0.66</v>
      </c>
      <c r="AJ407">
        <v>0.31</v>
      </c>
      <c r="AK407">
        <v>0</v>
      </c>
      <c r="AL407">
        <v>2.129032</v>
      </c>
      <c r="AM407">
        <v>0</v>
      </c>
      <c r="AN407">
        <v>0</v>
      </c>
      <c r="AO407">
        <v>0</v>
      </c>
      <c r="AP407">
        <v>1</v>
      </c>
      <c r="AQ407">
        <v>3</v>
      </c>
      <c r="AR407">
        <v>2486180</v>
      </c>
      <c r="AS407">
        <v>5786140</v>
      </c>
      <c r="AT407" t="s">
        <v>2255</v>
      </c>
      <c r="AU407">
        <v>1576178</v>
      </c>
      <c r="AV407">
        <v>5224511</v>
      </c>
      <c r="AW407" t="s">
        <v>2256</v>
      </c>
      <c r="AX407" t="s">
        <v>2257</v>
      </c>
      <c r="AY407">
        <v>45789</v>
      </c>
      <c r="AZ407" t="s">
        <v>85</v>
      </c>
      <c r="BA407" t="s">
        <v>77</v>
      </c>
      <c r="BB407" t="s">
        <v>2106</v>
      </c>
    </row>
    <row r="408" spans="1:54" x14ac:dyDescent="0.2">
      <c r="A408" t="s">
        <v>2258</v>
      </c>
      <c r="B408" t="s">
        <v>70</v>
      </c>
      <c r="C408" t="s">
        <v>71</v>
      </c>
      <c r="D408" t="s">
        <v>99</v>
      </c>
      <c r="E408" t="s">
        <v>100</v>
      </c>
      <c r="F408" t="s">
        <v>123</v>
      </c>
      <c r="G408" t="s">
        <v>2245</v>
      </c>
      <c r="H408" t="s">
        <v>2246</v>
      </c>
      <c r="I408">
        <v>30</v>
      </c>
      <c r="J408">
        <v>150</v>
      </c>
      <c r="K408" s="1">
        <v>40576</v>
      </c>
      <c r="L408" t="s">
        <v>318</v>
      </c>
      <c r="M408" t="s">
        <v>319</v>
      </c>
      <c r="N408" t="s">
        <v>78</v>
      </c>
      <c r="P408" t="s">
        <v>79</v>
      </c>
      <c r="R408" t="s">
        <v>80</v>
      </c>
      <c r="S408" t="s">
        <v>81</v>
      </c>
      <c r="T408">
        <v>0</v>
      </c>
      <c r="U408">
        <v>28.5</v>
      </c>
      <c r="V408" t="s">
        <v>77</v>
      </c>
      <c r="W408" t="s">
        <v>77</v>
      </c>
      <c r="X408">
        <v>30</v>
      </c>
      <c r="Y408" t="s">
        <v>77</v>
      </c>
      <c r="Z408" t="s">
        <v>77</v>
      </c>
      <c r="AA408">
        <v>1</v>
      </c>
      <c r="AB408">
        <v>64.59</v>
      </c>
      <c r="AC408">
        <v>-0.4</v>
      </c>
      <c r="AD408">
        <v>-4.62</v>
      </c>
      <c r="AE408">
        <v>-4.62</v>
      </c>
      <c r="AF408" s="1">
        <v>40576</v>
      </c>
      <c r="AG408" s="1">
        <v>40576</v>
      </c>
      <c r="AH408" t="s">
        <v>77</v>
      </c>
      <c r="AI408">
        <v>0.66</v>
      </c>
      <c r="AJ408">
        <v>12.1</v>
      </c>
      <c r="AK408">
        <v>5</v>
      </c>
      <c r="AL408">
        <v>5.4545000000000003E-2</v>
      </c>
      <c r="AM408">
        <v>0</v>
      </c>
      <c r="AN408">
        <v>0</v>
      </c>
      <c r="AO408">
        <v>0</v>
      </c>
      <c r="AP408">
        <v>1</v>
      </c>
      <c r="AQ408">
        <v>3</v>
      </c>
      <c r="AR408">
        <v>2486010</v>
      </c>
      <c r="AS408">
        <v>5786120</v>
      </c>
      <c r="AT408" t="s">
        <v>2259</v>
      </c>
      <c r="AU408">
        <v>1576008</v>
      </c>
      <c r="AV408">
        <v>5224491</v>
      </c>
      <c r="AW408" t="s">
        <v>2260</v>
      </c>
      <c r="AX408" t="s">
        <v>2261</v>
      </c>
      <c r="AY408">
        <v>45790</v>
      </c>
      <c r="AZ408" t="s">
        <v>85</v>
      </c>
      <c r="BA408" t="s">
        <v>77</v>
      </c>
      <c r="BB408" t="s">
        <v>308</v>
      </c>
    </row>
    <row r="409" spans="1:54" x14ac:dyDescent="0.2">
      <c r="A409" t="s">
        <v>2262</v>
      </c>
      <c r="B409" t="s">
        <v>70</v>
      </c>
      <c r="C409" t="s">
        <v>71</v>
      </c>
      <c r="D409" t="s">
        <v>99</v>
      </c>
      <c r="E409" t="s">
        <v>100</v>
      </c>
      <c r="F409" t="s">
        <v>123</v>
      </c>
      <c r="G409" t="s">
        <v>2245</v>
      </c>
      <c r="H409" t="s">
        <v>2246</v>
      </c>
      <c r="I409">
        <v>30</v>
      </c>
      <c r="J409">
        <v>150</v>
      </c>
      <c r="K409" s="1">
        <v>40576</v>
      </c>
      <c r="L409" t="s">
        <v>318</v>
      </c>
      <c r="M409" t="s">
        <v>319</v>
      </c>
      <c r="N409" t="s">
        <v>78</v>
      </c>
      <c r="P409" t="s">
        <v>79</v>
      </c>
      <c r="R409" t="s">
        <v>80</v>
      </c>
      <c r="S409" t="s">
        <v>81</v>
      </c>
      <c r="T409">
        <v>0</v>
      </c>
      <c r="U409">
        <v>28.5</v>
      </c>
      <c r="V409" t="s">
        <v>77</v>
      </c>
      <c r="W409" t="s">
        <v>77</v>
      </c>
      <c r="X409">
        <v>30</v>
      </c>
      <c r="Y409" t="s">
        <v>77</v>
      </c>
      <c r="Z409" t="s">
        <v>77</v>
      </c>
      <c r="AA409">
        <v>1</v>
      </c>
      <c r="AB409">
        <v>64.59</v>
      </c>
      <c r="AC409">
        <v>-0.4</v>
      </c>
      <c r="AD409">
        <v>-4.62</v>
      </c>
      <c r="AE409">
        <v>-4.62</v>
      </c>
      <c r="AF409" s="1">
        <v>40576</v>
      </c>
      <c r="AG409" s="1">
        <v>40576</v>
      </c>
      <c r="AH409" t="s">
        <v>77</v>
      </c>
      <c r="AI409" t="s">
        <v>77</v>
      </c>
      <c r="AJ409" t="s">
        <v>77</v>
      </c>
      <c r="AK409">
        <v>5</v>
      </c>
      <c r="AL409" t="s">
        <v>77</v>
      </c>
      <c r="AM409">
        <v>0</v>
      </c>
      <c r="AN409">
        <v>0</v>
      </c>
      <c r="AO409">
        <v>0</v>
      </c>
      <c r="AP409">
        <v>0</v>
      </c>
      <c r="AQ409">
        <v>3</v>
      </c>
      <c r="AR409">
        <v>2485880</v>
      </c>
      <c r="AS409">
        <v>5785930</v>
      </c>
      <c r="AT409" t="s">
        <v>2263</v>
      </c>
      <c r="AU409">
        <v>1575878</v>
      </c>
      <c r="AV409">
        <v>5224301</v>
      </c>
      <c r="AW409" t="s">
        <v>2264</v>
      </c>
      <c r="AX409" t="s">
        <v>2265</v>
      </c>
      <c r="AY409">
        <v>45791</v>
      </c>
      <c r="AZ409" t="s">
        <v>85</v>
      </c>
      <c r="BA409" t="s">
        <v>77</v>
      </c>
      <c r="BB409" t="s">
        <v>308</v>
      </c>
    </row>
    <row r="410" spans="1:54" x14ac:dyDescent="0.2">
      <c r="A410" t="s">
        <v>2266</v>
      </c>
      <c r="B410" t="s">
        <v>70</v>
      </c>
      <c r="C410" t="s">
        <v>71</v>
      </c>
      <c r="D410" t="s">
        <v>99</v>
      </c>
      <c r="E410" t="s">
        <v>100</v>
      </c>
      <c r="F410" t="s">
        <v>123</v>
      </c>
      <c r="G410" t="s">
        <v>483</v>
      </c>
      <c r="H410" t="s">
        <v>2267</v>
      </c>
      <c r="I410">
        <v>6</v>
      </c>
      <c r="J410">
        <v>300</v>
      </c>
      <c r="K410" s="1">
        <v>40641</v>
      </c>
      <c r="L410" t="s">
        <v>318</v>
      </c>
      <c r="M410" t="s">
        <v>319</v>
      </c>
      <c r="N410" t="s">
        <v>78</v>
      </c>
      <c r="P410" t="s">
        <v>79</v>
      </c>
      <c r="R410" t="s">
        <v>80</v>
      </c>
      <c r="S410" t="s">
        <v>81</v>
      </c>
      <c r="T410">
        <v>0</v>
      </c>
      <c r="U410">
        <v>4</v>
      </c>
      <c r="V410" t="s">
        <v>77</v>
      </c>
      <c r="W410" t="s">
        <v>77</v>
      </c>
      <c r="X410">
        <v>6</v>
      </c>
      <c r="Y410" t="s">
        <v>77</v>
      </c>
      <c r="Z410" t="s">
        <v>77</v>
      </c>
      <c r="AA410">
        <v>1</v>
      </c>
      <c r="AB410">
        <v>64.59</v>
      </c>
      <c r="AC410">
        <v>-0.2</v>
      </c>
      <c r="AD410">
        <v>-3.5</v>
      </c>
      <c r="AE410">
        <v>-3.5</v>
      </c>
      <c r="AF410" s="1">
        <v>40651</v>
      </c>
      <c r="AG410" s="1">
        <v>40651</v>
      </c>
      <c r="AH410" t="s">
        <v>77</v>
      </c>
      <c r="AI410">
        <v>0.25</v>
      </c>
      <c r="AJ410">
        <v>1.71</v>
      </c>
      <c r="AK410">
        <v>0</v>
      </c>
      <c r="AL410">
        <v>0.146199</v>
      </c>
      <c r="AM410">
        <v>0</v>
      </c>
      <c r="AN410">
        <v>0</v>
      </c>
      <c r="AO410">
        <v>0</v>
      </c>
      <c r="AP410">
        <v>1</v>
      </c>
      <c r="AQ410">
        <v>3</v>
      </c>
      <c r="AR410">
        <v>2486800</v>
      </c>
      <c r="AS410">
        <v>5786190</v>
      </c>
      <c r="AT410" t="s">
        <v>2268</v>
      </c>
      <c r="AU410">
        <v>1576798</v>
      </c>
      <c r="AV410">
        <v>5224561</v>
      </c>
      <c r="AW410" t="s">
        <v>2269</v>
      </c>
      <c r="AX410" t="s">
        <v>2270</v>
      </c>
      <c r="AY410">
        <v>45792</v>
      </c>
      <c r="AZ410" t="s">
        <v>85</v>
      </c>
      <c r="BA410" t="s">
        <v>77</v>
      </c>
      <c r="BB410" t="s">
        <v>308</v>
      </c>
    </row>
    <row r="411" spans="1:54" x14ac:dyDescent="0.2">
      <c r="A411" t="s">
        <v>2271</v>
      </c>
      <c r="B411" t="s">
        <v>70</v>
      </c>
      <c r="C411" t="s">
        <v>71</v>
      </c>
      <c r="D411" t="s">
        <v>99</v>
      </c>
      <c r="E411" t="s">
        <v>100</v>
      </c>
      <c r="F411" t="s">
        <v>123</v>
      </c>
      <c r="G411" t="s">
        <v>2272</v>
      </c>
      <c r="H411" t="s">
        <v>1655</v>
      </c>
      <c r="I411">
        <v>156</v>
      </c>
      <c r="J411">
        <v>200</v>
      </c>
      <c r="K411" s="1">
        <v>40104</v>
      </c>
      <c r="L411" t="s">
        <v>104</v>
      </c>
      <c r="M411" t="s">
        <v>105</v>
      </c>
      <c r="N411" t="s">
        <v>78</v>
      </c>
      <c r="P411" t="s">
        <v>79</v>
      </c>
      <c r="R411" t="s">
        <v>80</v>
      </c>
      <c r="S411" t="s">
        <v>81</v>
      </c>
      <c r="T411">
        <v>0</v>
      </c>
      <c r="U411">
        <v>107.6</v>
      </c>
      <c r="V411" t="s">
        <v>77</v>
      </c>
      <c r="W411" t="s">
        <v>77</v>
      </c>
      <c r="X411">
        <v>132</v>
      </c>
      <c r="Y411" t="s">
        <v>77</v>
      </c>
      <c r="Z411" t="s">
        <v>77</v>
      </c>
      <c r="AA411">
        <v>0</v>
      </c>
      <c r="AB411">
        <v>81</v>
      </c>
      <c r="AC411">
        <v>0</v>
      </c>
      <c r="AD411" t="s">
        <v>77</v>
      </c>
      <c r="AE411" t="s">
        <v>77</v>
      </c>
      <c r="AF411" t="s">
        <v>77</v>
      </c>
      <c r="AG411" t="s">
        <v>77</v>
      </c>
      <c r="AH411" t="s">
        <v>77</v>
      </c>
      <c r="AI411">
        <v>7.51</v>
      </c>
      <c r="AJ411">
        <v>78.2</v>
      </c>
      <c r="AK411">
        <v>16</v>
      </c>
      <c r="AL411">
        <v>0.119005</v>
      </c>
      <c r="AM411">
        <v>0</v>
      </c>
      <c r="AN411">
        <v>0</v>
      </c>
      <c r="AO411">
        <v>0</v>
      </c>
      <c r="AP411">
        <v>3</v>
      </c>
      <c r="AQ411">
        <v>3</v>
      </c>
      <c r="AR411">
        <v>2487060</v>
      </c>
      <c r="AS411">
        <v>5788962</v>
      </c>
      <c r="AT411" t="s">
        <v>2273</v>
      </c>
      <c r="AU411">
        <v>1577058</v>
      </c>
      <c r="AV411">
        <v>5227332</v>
      </c>
      <c r="AW411" t="s">
        <v>2274</v>
      </c>
      <c r="AX411" t="s">
        <v>2275</v>
      </c>
      <c r="AY411">
        <v>45869</v>
      </c>
      <c r="AZ411" t="s">
        <v>85</v>
      </c>
      <c r="BA411">
        <v>-17.5</v>
      </c>
      <c r="BB411" t="s">
        <v>2276</v>
      </c>
    </row>
    <row r="412" spans="1:54" x14ac:dyDescent="0.2">
      <c r="A412" t="s">
        <v>2277</v>
      </c>
      <c r="B412" t="s">
        <v>70</v>
      </c>
      <c r="C412" t="s">
        <v>71</v>
      </c>
      <c r="D412" t="s">
        <v>99</v>
      </c>
      <c r="E412" t="s">
        <v>100</v>
      </c>
      <c r="F412" t="s">
        <v>123</v>
      </c>
      <c r="G412" t="s">
        <v>289</v>
      </c>
      <c r="H412" t="s">
        <v>2278</v>
      </c>
      <c r="I412">
        <v>42</v>
      </c>
      <c r="J412">
        <v>150</v>
      </c>
      <c r="K412" s="1">
        <v>39791</v>
      </c>
      <c r="L412" t="s">
        <v>116</v>
      </c>
      <c r="M412" t="s">
        <v>117</v>
      </c>
      <c r="N412" t="s">
        <v>78</v>
      </c>
      <c r="P412" t="s">
        <v>79</v>
      </c>
      <c r="R412" t="s">
        <v>80</v>
      </c>
      <c r="S412" t="s">
        <v>81</v>
      </c>
      <c r="T412">
        <v>0</v>
      </c>
      <c r="U412">
        <v>30</v>
      </c>
      <c r="V412">
        <v>40.5</v>
      </c>
      <c r="W412" t="s">
        <v>77</v>
      </c>
      <c r="X412">
        <v>40.5</v>
      </c>
      <c r="Y412">
        <v>42</v>
      </c>
      <c r="Z412" t="s">
        <v>77</v>
      </c>
      <c r="AA412">
        <v>0</v>
      </c>
      <c r="AB412">
        <v>87.25</v>
      </c>
      <c r="AC412">
        <v>-0.4</v>
      </c>
      <c r="AD412" t="s">
        <v>77</v>
      </c>
      <c r="AE412" t="s">
        <v>77</v>
      </c>
      <c r="AF412" t="s">
        <v>77</v>
      </c>
      <c r="AG412" t="s">
        <v>77</v>
      </c>
      <c r="AH412" t="s">
        <v>77</v>
      </c>
      <c r="AI412">
        <v>2</v>
      </c>
      <c r="AJ412">
        <v>20</v>
      </c>
      <c r="AK412">
        <v>6</v>
      </c>
      <c r="AL412">
        <v>0.1</v>
      </c>
      <c r="AM412">
        <v>0</v>
      </c>
      <c r="AN412">
        <v>0</v>
      </c>
      <c r="AO412">
        <v>0</v>
      </c>
      <c r="AP412">
        <v>1</v>
      </c>
      <c r="AQ412">
        <v>3</v>
      </c>
      <c r="AR412">
        <v>2484824</v>
      </c>
      <c r="AS412">
        <v>5788902</v>
      </c>
      <c r="AT412" t="s">
        <v>2279</v>
      </c>
      <c r="AU412">
        <v>1574822</v>
      </c>
      <c r="AV412">
        <v>5227272</v>
      </c>
      <c r="AW412" t="s">
        <v>2280</v>
      </c>
      <c r="AX412" t="s">
        <v>2281</v>
      </c>
      <c r="AY412">
        <v>45898</v>
      </c>
      <c r="AZ412" t="s">
        <v>85</v>
      </c>
      <c r="BA412">
        <v>-8</v>
      </c>
      <c r="BB412" t="s">
        <v>1626</v>
      </c>
    </row>
    <row r="413" spans="1:54" x14ac:dyDescent="0.2">
      <c r="A413" t="s">
        <v>2282</v>
      </c>
      <c r="B413" t="s">
        <v>70</v>
      </c>
      <c r="C413" t="s">
        <v>71</v>
      </c>
      <c r="D413" t="s">
        <v>99</v>
      </c>
      <c r="E413" t="s">
        <v>100</v>
      </c>
      <c r="F413" t="s">
        <v>74</v>
      </c>
      <c r="G413" t="s">
        <v>1159</v>
      </c>
      <c r="H413" t="s">
        <v>2283</v>
      </c>
      <c r="I413">
        <v>150.80000000000001</v>
      </c>
      <c r="J413">
        <v>150</v>
      </c>
      <c r="K413" s="1">
        <v>39951</v>
      </c>
      <c r="L413" t="s">
        <v>116</v>
      </c>
      <c r="M413" t="s">
        <v>117</v>
      </c>
      <c r="N413" t="s">
        <v>78</v>
      </c>
      <c r="P413" t="s">
        <v>79</v>
      </c>
      <c r="R413" t="s">
        <v>80</v>
      </c>
      <c r="S413" t="s">
        <v>81</v>
      </c>
      <c r="T413">
        <v>0</v>
      </c>
      <c r="U413">
        <v>144.97999999999999</v>
      </c>
      <c r="V413" t="s">
        <v>77</v>
      </c>
      <c r="W413" t="s">
        <v>77</v>
      </c>
      <c r="X413">
        <v>149.97999999999999</v>
      </c>
      <c r="Y413" t="s">
        <v>77</v>
      </c>
      <c r="Z413" t="s">
        <v>77</v>
      </c>
      <c r="AA413">
        <v>0</v>
      </c>
      <c r="AB413">
        <v>94.31</v>
      </c>
      <c r="AC413">
        <v>0.32</v>
      </c>
      <c r="AD413" t="s">
        <v>77</v>
      </c>
      <c r="AE413" t="s">
        <v>77</v>
      </c>
      <c r="AF413" t="s">
        <v>77</v>
      </c>
      <c r="AG413" t="s">
        <v>77</v>
      </c>
      <c r="AH413" t="s">
        <v>77</v>
      </c>
      <c r="AI413">
        <v>2</v>
      </c>
      <c r="AJ413">
        <v>13.9</v>
      </c>
      <c r="AK413">
        <v>38</v>
      </c>
      <c r="AL413">
        <v>0.14388500000000001</v>
      </c>
      <c r="AM413">
        <v>0</v>
      </c>
      <c r="AN413">
        <v>0</v>
      </c>
      <c r="AO413">
        <v>0</v>
      </c>
      <c r="AP413">
        <v>1</v>
      </c>
      <c r="AQ413">
        <v>2</v>
      </c>
      <c r="AR413">
        <v>2488481</v>
      </c>
      <c r="AS413">
        <v>5795897</v>
      </c>
      <c r="AT413" t="s">
        <v>2284</v>
      </c>
      <c r="AU413">
        <v>1578479</v>
      </c>
      <c r="AV413">
        <v>5234265</v>
      </c>
      <c r="AW413" t="s">
        <v>2285</v>
      </c>
      <c r="AX413" t="s">
        <v>2286</v>
      </c>
      <c r="AY413">
        <v>46034</v>
      </c>
      <c r="AZ413" t="s">
        <v>85</v>
      </c>
      <c r="BA413">
        <v>-6</v>
      </c>
      <c r="BB413" t="s">
        <v>121</v>
      </c>
    </row>
    <row r="414" spans="1:54" x14ac:dyDescent="0.2">
      <c r="A414" t="s">
        <v>2287</v>
      </c>
      <c r="B414" t="s">
        <v>70</v>
      </c>
      <c r="C414" t="s">
        <v>71</v>
      </c>
      <c r="D414" t="s">
        <v>99</v>
      </c>
      <c r="E414" t="s">
        <v>100</v>
      </c>
      <c r="F414" t="s">
        <v>1220</v>
      </c>
      <c r="G414" t="s">
        <v>1238</v>
      </c>
      <c r="H414" t="s">
        <v>2288</v>
      </c>
      <c r="I414">
        <v>76</v>
      </c>
      <c r="J414">
        <v>200</v>
      </c>
      <c r="K414" s="1">
        <v>40207</v>
      </c>
      <c r="L414" t="s">
        <v>104</v>
      </c>
      <c r="M414" t="s">
        <v>105</v>
      </c>
      <c r="N414" t="s">
        <v>78</v>
      </c>
      <c r="P414" t="s">
        <v>79</v>
      </c>
      <c r="R414" t="s">
        <v>80</v>
      </c>
      <c r="S414" t="s">
        <v>81</v>
      </c>
      <c r="T414">
        <v>0</v>
      </c>
      <c r="U414">
        <v>74</v>
      </c>
      <c r="V414" t="s">
        <v>77</v>
      </c>
      <c r="W414" t="s">
        <v>77</v>
      </c>
      <c r="X414">
        <v>76</v>
      </c>
      <c r="Y414" t="s">
        <v>77</v>
      </c>
      <c r="Z414" t="s">
        <v>77</v>
      </c>
      <c r="AA414">
        <v>0</v>
      </c>
      <c r="AB414">
        <v>76.62</v>
      </c>
      <c r="AC414">
        <v>-0.5</v>
      </c>
      <c r="AD414" t="s">
        <v>77</v>
      </c>
      <c r="AE414" t="s">
        <v>77</v>
      </c>
      <c r="AF414" t="s">
        <v>77</v>
      </c>
      <c r="AG414" t="s">
        <v>77</v>
      </c>
      <c r="AH414" t="s">
        <v>77</v>
      </c>
      <c r="AI414">
        <v>16.600000000000001</v>
      </c>
      <c r="AJ414">
        <v>14.5</v>
      </c>
      <c r="AK414">
        <v>22</v>
      </c>
      <c r="AL414">
        <v>2.8250000000000002</v>
      </c>
      <c r="AM414">
        <v>0</v>
      </c>
      <c r="AN414">
        <v>1318</v>
      </c>
      <c r="AO414">
        <v>2</v>
      </c>
      <c r="AP414">
        <v>6</v>
      </c>
      <c r="AQ414">
        <v>2</v>
      </c>
      <c r="AR414">
        <v>2495419</v>
      </c>
      <c r="AS414">
        <v>5797528</v>
      </c>
      <c r="AT414" t="s">
        <v>2289</v>
      </c>
      <c r="AU414">
        <v>1585414</v>
      </c>
      <c r="AV414">
        <v>5235894</v>
      </c>
      <c r="AW414" t="s">
        <v>2290</v>
      </c>
      <c r="AX414" t="s">
        <v>2291</v>
      </c>
      <c r="AY414">
        <v>46655</v>
      </c>
      <c r="AZ414" t="s">
        <v>85</v>
      </c>
      <c r="BA414">
        <v>-18.5</v>
      </c>
      <c r="BB414" t="s">
        <v>97</v>
      </c>
    </row>
    <row r="415" spans="1:54" x14ac:dyDescent="0.2">
      <c r="A415" t="s">
        <v>2292</v>
      </c>
      <c r="B415" t="s">
        <v>70</v>
      </c>
      <c r="C415" t="s">
        <v>71</v>
      </c>
      <c r="D415" t="s">
        <v>1504</v>
      </c>
      <c r="E415" t="s">
        <v>1505</v>
      </c>
      <c r="F415" t="s">
        <v>74</v>
      </c>
      <c r="G415" t="s">
        <v>1088</v>
      </c>
      <c r="H415" t="s">
        <v>2293</v>
      </c>
      <c r="I415">
        <v>45</v>
      </c>
      <c r="J415">
        <v>150</v>
      </c>
      <c r="K415" t="s">
        <v>77</v>
      </c>
      <c r="L415" t="s">
        <v>318</v>
      </c>
      <c r="M415" t="s">
        <v>319</v>
      </c>
      <c r="N415" t="s">
        <v>78</v>
      </c>
      <c r="P415" t="s">
        <v>79</v>
      </c>
      <c r="R415" t="s">
        <v>80</v>
      </c>
      <c r="S415" t="s">
        <v>81</v>
      </c>
      <c r="T415">
        <v>0</v>
      </c>
      <c r="U415" t="s">
        <v>77</v>
      </c>
      <c r="V415" t="s">
        <v>77</v>
      </c>
      <c r="W415" t="s">
        <v>77</v>
      </c>
      <c r="X415" t="s">
        <v>77</v>
      </c>
      <c r="Y415" t="s">
        <v>77</v>
      </c>
      <c r="Z415" t="s">
        <v>77</v>
      </c>
      <c r="AA415">
        <v>0</v>
      </c>
      <c r="AB415" t="s">
        <v>77</v>
      </c>
      <c r="AC415">
        <v>0</v>
      </c>
      <c r="AD415" t="s">
        <v>77</v>
      </c>
      <c r="AE415" t="s">
        <v>77</v>
      </c>
      <c r="AF415" t="s">
        <v>77</v>
      </c>
      <c r="AG415" t="s">
        <v>77</v>
      </c>
      <c r="AH415" t="s">
        <v>77</v>
      </c>
      <c r="AI415" t="s">
        <v>77</v>
      </c>
      <c r="AJ415" t="s">
        <v>77</v>
      </c>
      <c r="AK415">
        <v>0</v>
      </c>
      <c r="AL415" t="s">
        <v>77</v>
      </c>
      <c r="AM415">
        <v>0</v>
      </c>
      <c r="AN415">
        <v>0</v>
      </c>
      <c r="AO415">
        <v>0</v>
      </c>
      <c r="AP415">
        <v>0</v>
      </c>
      <c r="AQ415">
        <v>5</v>
      </c>
      <c r="AR415">
        <v>2489330</v>
      </c>
      <c r="AS415">
        <v>5792570</v>
      </c>
      <c r="AT415" t="s">
        <v>2294</v>
      </c>
      <c r="AU415">
        <v>1579327</v>
      </c>
      <c r="AV415">
        <v>5230939</v>
      </c>
      <c r="AW415" t="s">
        <v>2295</v>
      </c>
      <c r="AX415" t="s">
        <v>2296</v>
      </c>
      <c r="AY415">
        <v>46921</v>
      </c>
      <c r="AZ415" t="s">
        <v>85</v>
      </c>
      <c r="BA415" t="s">
        <v>77</v>
      </c>
      <c r="BB415" t="s">
        <v>1626</v>
      </c>
    </row>
    <row r="416" spans="1:54" x14ac:dyDescent="0.2">
      <c r="A416" t="s">
        <v>2297</v>
      </c>
      <c r="B416" t="s">
        <v>70</v>
      </c>
      <c r="C416" t="s">
        <v>71</v>
      </c>
      <c r="D416" t="s">
        <v>99</v>
      </c>
      <c r="E416" t="s">
        <v>100</v>
      </c>
      <c r="F416" t="s">
        <v>74</v>
      </c>
      <c r="G416" t="s">
        <v>488</v>
      </c>
      <c r="H416" t="s">
        <v>2298</v>
      </c>
      <c r="I416">
        <v>96</v>
      </c>
      <c r="J416">
        <v>150</v>
      </c>
      <c r="K416" s="1">
        <v>40237</v>
      </c>
      <c r="L416" t="s">
        <v>318</v>
      </c>
      <c r="M416" t="s">
        <v>319</v>
      </c>
      <c r="N416" t="s">
        <v>78</v>
      </c>
      <c r="P416" t="s">
        <v>79</v>
      </c>
      <c r="R416" t="s">
        <v>80</v>
      </c>
      <c r="S416" t="s">
        <v>81</v>
      </c>
      <c r="T416">
        <v>0</v>
      </c>
      <c r="U416">
        <v>78.650000000000006</v>
      </c>
      <c r="V416" t="s">
        <v>77</v>
      </c>
      <c r="W416" t="s">
        <v>77</v>
      </c>
      <c r="X416">
        <v>80.150000000000006</v>
      </c>
      <c r="Y416" t="s">
        <v>77</v>
      </c>
      <c r="Z416" t="s">
        <v>77</v>
      </c>
      <c r="AA416">
        <v>0</v>
      </c>
      <c r="AB416" t="s">
        <v>77</v>
      </c>
      <c r="AC416">
        <v>0</v>
      </c>
      <c r="AD416" t="s">
        <v>77</v>
      </c>
      <c r="AE416" t="s">
        <v>77</v>
      </c>
      <c r="AF416" t="s">
        <v>77</v>
      </c>
      <c r="AG416" t="s">
        <v>77</v>
      </c>
      <c r="AH416" t="s">
        <v>77</v>
      </c>
      <c r="AI416">
        <v>33</v>
      </c>
      <c r="AJ416">
        <v>68.73</v>
      </c>
      <c r="AK416">
        <v>14</v>
      </c>
      <c r="AL416">
        <v>0.383606</v>
      </c>
      <c r="AM416">
        <v>0</v>
      </c>
      <c r="AN416">
        <v>0</v>
      </c>
      <c r="AO416">
        <v>0</v>
      </c>
      <c r="AP416">
        <v>4</v>
      </c>
      <c r="AQ416">
        <v>3</v>
      </c>
      <c r="AR416">
        <v>2486288</v>
      </c>
      <c r="AS416">
        <v>5791260</v>
      </c>
      <c r="AT416" t="s">
        <v>2299</v>
      </c>
      <c r="AU416">
        <v>1576286</v>
      </c>
      <c r="AV416">
        <v>5229629</v>
      </c>
      <c r="AW416" t="s">
        <v>2300</v>
      </c>
      <c r="AX416" t="s">
        <v>2301</v>
      </c>
      <c r="AY416">
        <v>47163</v>
      </c>
      <c r="AZ416" t="s">
        <v>85</v>
      </c>
      <c r="BA416">
        <v>-20.05</v>
      </c>
      <c r="BB416" t="s">
        <v>308</v>
      </c>
    </row>
    <row r="417" spans="1:54" x14ac:dyDescent="0.2">
      <c r="A417" t="s">
        <v>2302</v>
      </c>
      <c r="B417" t="s">
        <v>70</v>
      </c>
      <c r="C417" t="s">
        <v>71</v>
      </c>
      <c r="D417" t="s">
        <v>2238</v>
      </c>
      <c r="E417" t="s">
        <v>2239</v>
      </c>
      <c r="F417" t="s">
        <v>74</v>
      </c>
      <c r="G417" t="s">
        <v>488</v>
      </c>
      <c r="H417" t="s">
        <v>2298</v>
      </c>
      <c r="I417">
        <v>80</v>
      </c>
      <c r="J417">
        <v>150</v>
      </c>
      <c r="K417" t="s">
        <v>77</v>
      </c>
      <c r="L417" t="s">
        <v>318</v>
      </c>
      <c r="M417" t="s">
        <v>319</v>
      </c>
      <c r="N417" t="s">
        <v>78</v>
      </c>
      <c r="P417" t="s">
        <v>79</v>
      </c>
      <c r="R417" t="s">
        <v>80</v>
      </c>
      <c r="S417" t="s">
        <v>81</v>
      </c>
      <c r="T417">
        <v>0</v>
      </c>
      <c r="U417" t="s">
        <v>77</v>
      </c>
      <c r="V417" t="s">
        <v>77</v>
      </c>
      <c r="W417" t="s">
        <v>77</v>
      </c>
      <c r="X417" t="s">
        <v>77</v>
      </c>
      <c r="Y417" t="s">
        <v>77</v>
      </c>
      <c r="Z417" t="s">
        <v>77</v>
      </c>
      <c r="AA417">
        <v>0</v>
      </c>
      <c r="AB417" t="s">
        <v>77</v>
      </c>
      <c r="AC417">
        <v>0</v>
      </c>
      <c r="AD417" t="s">
        <v>77</v>
      </c>
      <c r="AE417" t="s">
        <v>77</v>
      </c>
      <c r="AF417" t="s">
        <v>77</v>
      </c>
      <c r="AG417" t="s">
        <v>77</v>
      </c>
      <c r="AH417" t="s">
        <v>77</v>
      </c>
      <c r="AI417" t="s">
        <v>77</v>
      </c>
      <c r="AJ417" t="s">
        <v>77</v>
      </c>
      <c r="AK417">
        <v>0</v>
      </c>
      <c r="AL417" t="s">
        <v>77</v>
      </c>
      <c r="AM417">
        <v>0</v>
      </c>
      <c r="AN417">
        <v>0</v>
      </c>
      <c r="AO417">
        <v>0</v>
      </c>
      <c r="AP417">
        <v>0</v>
      </c>
      <c r="AQ417">
        <v>4</v>
      </c>
      <c r="AR417">
        <v>2486220</v>
      </c>
      <c r="AS417">
        <v>5791110</v>
      </c>
      <c r="AT417" t="s">
        <v>2303</v>
      </c>
      <c r="AU417">
        <v>1576218</v>
      </c>
      <c r="AV417">
        <v>5229479</v>
      </c>
      <c r="AW417" t="s">
        <v>2304</v>
      </c>
      <c r="AX417" t="s">
        <v>2305</v>
      </c>
      <c r="AY417">
        <v>47164</v>
      </c>
      <c r="AZ417" t="s">
        <v>85</v>
      </c>
      <c r="BA417" t="s">
        <v>77</v>
      </c>
      <c r="BB417" t="s">
        <v>308</v>
      </c>
    </row>
    <row r="418" spans="1:54" x14ac:dyDescent="0.2">
      <c r="A418" t="s">
        <v>2306</v>
      </c>
      <c r="B418" t="s">
        <v>70</v>
      </c>
      <c r="C418" t="s">
        <v>71</v>
      </c>
      <c r="D418" t="s">
        <v>1504</v>
      </c>
      <c r="E418" t="s">
        <v>1505</v>
      </c>
      <c r="F418" t="s">
        <v>89</v>
      </c>
      <c r="G418" t="s">
        <v>2307</v>
      </c>
      <c r="H418" t="s">
        <v>1655</v>
      </c>
      <c r="I418">
        <v>150</v>
      </c>
      <c r="J418">
        <v>300</v>
      </c>
      <c r="K418" t="s">
        <v>77</v>
      </c>
      <c r="L418" t="s">
        <v>104</v>
      </c>
      <c r="M418" t="s">
        <v>105</v>
      </c>
      <c r="N418" t="s">
        <v>78</v>
      </c>
      <c r="P418" t="s">
        <v>79</v>
      </c>
      <c r="R418" t="s">
        <v>80</v>
      </c>
      <c r="S418" t="s">
        <v>81</v>
      </c>
      <c r="T418">
        <v>0</v>
      </c>
      <c r="U418" t="s">
        <v>77</v>
      </c>
      <c r="V418" t="s">
        <v>77</v>
      </c>
      <c r="W418" t="s">
        <v>77</v>
      </c>
      <c r="X418" t="s">
        <v>77</v>
      </c>
      <c r="Y418" t="s">
        <v>77</v>
      </c>
      <c r="Z418" t="s">
        <v>77</v>
      </c>
      <c r="AA418">
        <v>0</v>
      </c>
      <c r="AB418" t="s">
        <v>77</v>
      </c>
      <c r="AC418">
        <v>0</v>
      </c>
      <c r="AD418" t="s">
        <v>77</v>
      </c>
      <c r="AE418" t="s">
        <v>77</v>
      </c>
      <c r="AF418" t="s">
        <v>77</v>
      </c>
      <c r="AG418" t="s">
        <v>77</v>
      </c>
      <c r="AH418" t="s">
        <v>77</v>
      </c>
      <c r="AI418" t="s">
        <v>77</v>
      </c>
      <c r="AJ418" t="s">
        <v>77</v>
      </c>
      <c r="AK418">
        <v>0</v>
      </c>
      <c r="AL418" t="s">
        <v>77</v>
      </c>
      <c r="AM418">
        <v>0</v>
      </c>
      <c r="AN418">
        <v>0</v>
      </c>
      <c r="AO418">
        <v>0</v>
      </c>
      <c r="AP418">
        <v>0</v>
      </c>
      <c r="AQ418">
        <v>5</v>
      </c>
      <c r="AR418">
        <v>2486270</v>
      </c>
      <c r="AS418">
        <v>5789590</v>
      </c>
      <c r="AT418" t="s">
        <v>2308</v>
      </c>
      <c r="AU418">
        <v>1576268</v>
      </c>
      <c r="AV418">
        <v>5227960</v>
      </c>
      <c r="AW418" t="s">
        <v>2309</v>
      </c>
      <c r="AX418" t="s">
        <v>2310</v>
      </c>
      <c r="AY418">
        <v>50146</v>
      </c>
      <c r="AZ418" t="s">
        <v>85</v>
      </c>
      <c r="BA418" t="s">
        <v>77</v>
      </c>
      <c r="BB418" t="s">
        <v>77</v>
      </c>
    </row>
    <row r="419" spans="1:54" x14ac:dyDescent="0.2">
      <c r="A419" t="s">
        <v>2311</v>
      </c>
      <c r="B419" t="s">
        <v>70</v>
      </c>
      <c r="C419" t="s">
        <v>71</v>
      </c>
      <c r="D419" t="s">
        <v>2238</v>
      </c>
      <c r="E419" t="s">
        <v>2239</v>
      </c>
      <c r="F419" t="s">
        <v>201</v>
      </c>
      <c r="G419" t="s">
        <v>2312</v>
      </c>
      <c r="H419" t="s">
        <v>2313</v>
      </c>
      <c r="I419">
        <v>114</v>
      </c>
      <c r="J419">
        <v>150</v>
      </c>
      <c r="K419" s="1">
        <v>40696</v>
      </c>
      <c r="L419" t="s">
        <v>126</v>
      </c>
      <c r="M419" t="s">
        <v>127</v>
      </c>
      <c r="N419" t="s">
        <v>78</v>
      </c>
      <c r="P419" t="s">
        <v>79</v>
      </c>
      <c r="R419" t="s">
        <v>80</v>
      </c>
      <c r="S419" t="s">
        <v>81</v>
      </c>
      <c r="T419">
        <v>0</v>
      </c>
      <c r="U419" t="s">
        <v>77</v>
      </c>
      <c r="V419" t="s">
        <v>77</v>
      </c>
      <c r="W419" t="s">
        <v>77</v>
      </c>
      <c r="X419" t="s">
        <v>77</v>
      </c>
      <c r="Y419" t="s">
        <v>77</v>
      </c>
      <c r="Z419" t="s">
        <v>77</v>
      </c>
      <c r="AA419">
        <v>0</v>
      </c>
      <c r="AB419" t="s">
        <v>77</v>
      </c>
      <c r="AC419">
        <v>0</v>
      </c>
      <c r="AD419" t="s">
        <v>77</v>
      </c>
      <c r="AE419" t="s">
        <v>77</v>
      </c>
      <c r="AF419" t="s">
        <v>77</v>
      </c>
      <c r="AG419" t="s">
        <v>77</v>
      </c>
      <c r="AH419" t="s">
        <v>77</v>
      </c>
      <c r="AI419" t="s">
        <v>77</v>
      </c>
      <c r="AJ419" t="s">
        <v>77</v>
      </c>
      <c r="AK419">
        <v>9</v>
      </c>
      <c r="AL419" t="s">
        <v>77</v>
      </c>
      <c r="AM419">
        <v>0</v>
      </c>
      <c r="AN419">
        <v>0</v>
      </c>
      <c r="AO419">
        <v>0</v>
      </c>
      <c r="AP419">
        <v>0</v>
      </c>
      <c r="AQ419">
        <v>2</v>
      </c>
      <c r="AR419">
        <v>2481747</v>
      </c>
      <c r="AS419">
        <v>5792361</v>
      </c>
      <c r="AT419" t="s">
        <v>2314</v>
      </c>
      <c r="AU419">
        <v>1571747</v>
      </c>
      <c r="AV419">
        <v>5230730</v>
      </c>
      <c r="AW419" t="s">
        <v>2315</v>
      </c>
      <c r="AX419" t="s">
        <v>2316</v>
      </c>
      <c r="AY419">
        <v>50201</v>
      </c>
      <c r="AZ419" t="s">
        <v>85</v>
      </c>
      <c r="BA419" t="s">
        <v>77</v>
      </c>
      <c r="BB419" t="s">
        <v>97</v>
      </c>
    </row>
    <row r="420" spans="1:54" x14ac:dyDescent="0.2">
      <c r="A420" t="s">
        <v>2317</v>
      </c>
      <c r="B420" t="s">
        <v>70</v>
      </c>
      <c r="C420" t="s">
        <v>71</v>
      </c>
      <c r="D420" t="s">
        <v>99</v>
      </c>
      <c r="E420" t="s">
        <v>100</v>
      </c>
      <c r="F420" t="s">
        <v>201</v>
      </c>
      <c r="G420" t="s">
        <v>2318</v>
      </c>
      <c r="H420" t="s">
        <v>2319</v>
      </c>
      <c r="I420">
        <v>35.5</v>
      </c>
      <c r="J420">
        <v>150</v>
      </c>
      <c r="K420" s="1">
        <v>41604</v>
      </c>
      <c r="L420" t="s">
        <v>318</v>
      </c>
      <c r="M420" t="s">
        <v>319</v>
      </c>
      <c r="N420" t="s">
        <v>78</v>
      </c>
      <c r="P420" t="s">
        <v>79</v>
      </c>
      <c r="R420" t="s">
        <v>80</v>
      </c>
      <c r="S420" t="s">
        <v>81</v>
      </c>
      <c r="T420">
        <v>0</v>
      </c>
      <c r="U420">
        <v>34</v>
      </c>
      <c r="V420" t="s">
        <v>77</v>
      </c>
      <c r="W420" t="s">
        <v>77</v>
      </c>
      <c r="X420">
        <v>35.5</v>
      </c>
      <c r="Y420" t="s">
        <v>77</v>
      </c>
      <c r="Z420" t="s">
        <v>77</v>
      </c>
      <c r="AA420">
        <v>1</v>
      </c>
      <c r="AB420" t="s">
        <v>77</v>
      </c>
      <c r="AC420">
        <v>-0.5</v>
      </c>
      <c r="AD420">
        <v>-12.22</v>
      </c>
      <c r="AE420">
        <v>-12.22</v>
      </c>
      <c r="AF420" s="1">
        <v>41604</v>
      </c>
      <c r="AG420" s="1">
        <v>41604</v>
      </c>
      <c r="AH420" t="s">
        <v>77</v>
      </c>
      <c r="AI420" t="s">
        <v>77</v>
      </c>
      <c r="AJ420" t="s">
        <v>77</v>
      </c>
      <c r="AK420">
        <v>6</v>
      </c>
      <c r="AL420">
        <v>0.121076</v>
      </c>
      <c r="AM420">
        <v>0</v>
      </c>
      <c r="AN420">
        <v>0</v>
      </c>
      <c r="AO420">
        <v>0</v>
      </c>
      <c r="AP420">
        <v>2</v>
      </c>
      <c r="AQ420">
        <v>3</v>
      </c>
      <c r="AR420">
        <v>2485764</v>
      </c>
      <c r="AS420">
        <v>5790133</v>
      </c>
      <c r="AT420" t="s">
        <v>2320</v>
      </c>
      <c r="AU420">
        <v>1575762</v>
      </c>
      <c r="AV420">
        <v>5228503</v>
      </c>
      <c r="AW420" t="s">
        <v>2321</v>
      </c>
      <c r="AX420" t="s">
        <v>2322</v>
      </c>
      <c r="AY420">
        <v>50339</v>
      </c>
      <c r="AZ420" t="s">
        <v>85</v>
      </c>
      <c r="BA420">
        <v>-12.22</v>
      </c>
      <c r="BB420" t="s">
        <v>97</v>
      </c>
    </row>
    <row r="421" spans="1:54" x14ac:dyDescent="0.2">
      <c r="A421" t="s">
        <v>2323</v>
      </c>
      <c r="B421" t="s">
        <v>70</v>
      </c>
      <c r="C421" t="s">
        <v>71</v>
      </c>
      <c r="D421" t="s">
        <v>99</v>
      </c>
      <c r="E421" t="s">
        <v>100</v>
      </c>
      <c r="F421" t="s">
        <v>74</v>
      </c>
      <c r="G421" t="s">
        <v>1159</v>
      </c>
      <c r="H421" t="s">
        <v>2324</v>
      </c>
      <c r="I421">
        <v>54</v>
      </c>
      <c r="J421">
        <v>150</v>
      </c>
      <c r="K421" s="1">
        <v>41102</v>
      </c>
      <c r="L421" t="s">
        <v>116</v>
      </c>
      <c r="M421" t="s">
        <v>117</v>
      </c>
      <c r="N421" t="s">
        <v>78</v>
      </c>
      <c r="P421" t="s">
        <v>79</v>
      </c>
      <c r="R421" t="s">
        <v>80</v>
      </c>
      <c r="S421" t="s">
        <v>81</v>
      </c>
      <c r="T421">
        <v>0</v>
      </c>
      <c r="U421">
        <v>42</v>
      </c>
      <c r="V421" t="s">
        <v>77</v>
      </c>
      <c r="W421" t="s">
        <v>77</v>
      </c>
      <c r="X421">
        <v>54</v>
      </c>
      <c r="Y421" t="s">
        <v>77</v>
      </c>
      <c r="Z421" t="s">
        <v>77</v>
      </c>
      <c r="AA421">
        <v>0</v>
      </c>
      <c r="AB421" t="s">
        <v>77</v>
      </c>
      <c r="AC421">
        <v>-0.4</v>
      </c>
      <c r="AD421" t="s">
        <v>77</v>
      </c>
      <c r="AE421" t="s">
        <v>77</v>
      </c>
      <c r="AF421" t="s">
        <v>77</v>
      </c>
      <c r="AG421" t="s">
        <v>77</v>
      </c>
      <c r="AH421" t="s">
        <v>77</v>
      </c>
      <c r="AI421" t="s">
        <v>77</v>
      </c>
      <c r="AJ421" t="s">
        <v>77</v>
      </c>
      <c r="AK421">
        <v>6</v>
      </c>
      <c r="AL421">
        <v>3.3333330000000001</v>
      </c>
      <c r="AM421">
        <v>0</v>
      </c>
      <c r="AN421">
        <v>0</v>
      </c>
      <c r="AO421">
        <v>0</v>
      </c>
      <c r="AP421">
        <v>1</v>
      </c>
      <c r="AQ421">
        <v>3</v>
      </c>
      <c r="AR421">
        <v>2489322</v>
      </c>
      <c r="AS421">
        <v>5796082</v>
      </c>
      <c r="AT421" t="s">
        <v>2325</v>
      </c>
      <c r="AU421">
        <v>1579319</v>
      </c>
      <c r="AV421">
        <v>5234449</v>
      </c>
      <c r="AW421" t="s">
        <v>2326</v>
      </c>
      <c r="AX421" t="s">
        <v>2327</v>
      </c>
      <c r="AY421">
        <v>52292</v>
      </c>
      <c r="AZ421" t="s">
        <v>85</v>
      </c>
      <c r="BA421">
        <v>-40.799999999999997</v>
      </c>
      <c r="BB421" t="s">
        <v>1626</v>
      </c>
    </row>
    <row r="422" spans="1:54" x14ac:dyDescent="0.2">
      <c r="A422" t="s">
        <v>2328</v>
      </c>
      <c r="B422" t="s">
        <v>70</v>
      </c>
      <c r="C422" t="s">
        <v>71</v>
      </c>
      <c r="D422" t="s">
        <v>99</v>
      </c>
      <c r="E422" t="s">
        <v>100</v>
      </c>
      <c r="F422" t="s">
        <v>1220</v>
      </c>
      <c r="G422" t="s">
        <v>1857</v>
      </c>
      <c r="H422" t="s">
        <v>2329</v>
      </c>
      <c r="I422">
        <v>90</v>
      </c>
      <c r="J422">
        <v>250</v>
      </c>
      <c r="K422" s="1">
        <v>41656</v>
      </c>
      <c r="L422" t="s">
        <v>318</v>
      </c>
      <c r="M422" t="s">
        <v>319</v>
      </c>
      <c r="N422" t="s">
        <v>104</v>
      </c>
      <c r="O422" t="s">
        <v>105</v>
      </c>
      <c r="P422" t="s">
        <v>79</v>
      </c>
      <c r="R422" t="s">
        <v>80</v>
      </c>
      <c r="S422" t="s">
        <v>81</v>
      </c>
      <c r="T422">
        <v>0</v>
      </c>
      <c r="U422">
        <v>61.48</v>
      </c>
      <c r="V422">
        <v>71.48</v>
      </c>
      <c r="W422">
        <v>83.48</v>
      </c>
      <c r="X422">
        <v>64.48</v>
      </c>
      <c r="Y422">
        <v>72.48</v>
      </c>
      <c r="Z422">
        <v>86.48</v>
      </c>
      <c r="AA422">
        <v>1</v>
      </c>
      <c r="AB422" t="s">
        <v>77</v>
      </c>
      <c r="AC422">
        <v>-0.4</v>
      </c>
      <c r="AD422">
        <v>-17.96</v>
      </c>
      <c r="AE422">
        <v>-17.96</v>
      </c>
      <c r="AF422" s="1">
        <v>41656</v>
      </c>
      <c r="AG422" s="1">
        <v>41656</v>
      </c>
      <c r="AH422" t="s">
        <v>77</v>
      </c>
      <c r="AI422" t="s">
        <v>77</v>
      </c>
      <c r="AJ422" t="s">
        <v>77</v>
      </c>
      <c r="AK422">
        <v>34</v>
      </c>
      <c r="AL422">
        <v>1.312039</v>
      </c>
      <c r="AM422">
        <v>0</v>
      </c>
      <c r="AN422">
        <v>291</v>
      </c>
      <c r="AO422">
        <v>0</v>
      </c>
      <c r="AP422">
        <v>4</v>
      </c>
      <c r="AQ422">
        <v>3</v>
      </c>
      <c r="AR422">
        <v>2498578</v>
      </c>
      <c r="AS422">
        <v>5799221</v>
      </c>
      <c r="AT422" t="s">
        <v>2330</v>
      </c>
      <c r="AU422">
        <v>1588572</v>
      </c>
      <c r="AV422">
        <v>5237587</v>
      </c>
      <c r="AW422" t="s">
        <v>2331</v>
      </c>
      <c r="AX422" t="s">
        <v>2332</v>
      </c>
      <c r="AY422">
        <v>53258</v>
      </c>
      <c r="AZ422" t="s">
        <v>85</v>
      </c>
      <c r="BA422">
        <v>-17.96</v>
      </c>
      <c r="BB422" t="s">
        <v>97</v>
      </c>
    </row>
    <row r="423" spans="1:54" x14ac:dyDescent="0.2">
      <c r="A423" t="s">
        <v>2333</v>
      </c>
      <c r="B423" t="s">
        <v>70</v>
      </c>
      <c r="C423" t="s">
        <v>71</v>
      </c>
      <c r="D423" t="s">
        <v>99</v>
      </c>
      <c r="E423" t="s">
        <v>100</v>
      </c>
      <c r="F423" t="s">
        <v>89</v>
      </c>
      <c r="G423" t="s">
        <v>2334</v>
      </c>
      <c r="H423" t="s">
        <v>2335</v>
      </c>
      <c r="I423">
        <v>60</v>
      </c>
      <c r="J423">
        <v>150</v>
      </c>
      <c r="K423" s="1">
        <v>41289</v>
      </c>
      <c r="L423" t="s">
        <v>104</v>
      </c>
      <c r="M423" t="s">
        <v>105</v>
      </c>
      <c r="N423" t="s">
        <v>116</v>
      </c>
      <c r="O423" t="s">
        <v>117</v>
      </c>
      <c r="P423" t="s">
        <v>79</v>
      </c>
      <c r="R423" t="s">
        <v>80</v>
      </c>
      <c r="S423" t="s">
        <v>81</v>
      </c>
      <c r="T423">
        <v>0</v>
      </c>
      <c r="U423">
        <v>42</v>
      </c>
      <c r="V423" t="s">
        <v>77</v>
      </c>
      <c r="W423" t="s">
        <v>77</v>
      </c>
      <c r="X423">
        <v>48</v>
      </c>
      <c r="Y423" t="s">
        <v>77</v>
      </c>
      <c r="Z423" t="s">
        <v>77</v>
      </c>
      <c r="AA423">
        <v>1</v>
      </c>
      <c r="AB423" t="s">
        <v>77</v>
      </c>
      <c r="AC423">
        <v>-0.4</v>
      </c>
      <c r="AD423">
        <v>-7</v>
      </c>
      <c r="AE423">
        <v>-7</v>
      </c>
      <c r="AF423" s="1">
        <v>41289</v>
      </c>
      <c r="AG423" s="1">
        <v>41289</v>
      </c>
      <c r="AH423" t="s">
        <v>77</v>
      </c>
      <c r="AI423" t="s">
        <v>77</v>
      </c>
      <c r="AJ423" t="s">
        <v>77</v>
      </c>
      <c r="AK423">
        <v>13</v>
      </c>
      <c r="AL423">
        <v>2.5</v>
      </c>
      <c r="AM423">
        <v>0</v>
      </c>
      <c r="AN423">
        <v>0</v>
      </c>
      <c r="AO423">
        <v>0</v>
      </c>
      <c r="AP423">
        <v>1</v>
      </c>
      <c r="AQ423">
        <v>3</v>
      </c>
      <c r="AR423">
        <v>2486780</v>
      </c>
      <c r="AS423">
        <v>5786082</v>
      </c>
      <c r="AT423" t="s">
        <v>2336</v>
      </c>
      <c r="AU423">
        <v>1576778</v>
      </c>
      <c r="AV423">
        <v>5224453</v>
      </c>
      <c r="AW423" t="s">
        <v>2337</v>
      </c>
      <c r="AX423" t="s">
        <v>2338</v>
      </c>
      <c r="AY423">
        <v>54990</v>
      </c>
      <c r="AZ423" t="s">
        <v>85</v>
      </c>
      <c r="BA423">
        <v>-7.6</v>
      </c>
      <c r="BB423" t="s">
        <v>1626</v>
      </c>
    </row>
    <row r="424" spans="1:54" x14ac:dyDescent="0.2">
      <c r="A424" t="s">
        <v>2339</v>
      </c>
      <c r="B424" t="s">
        <v>70</v>
      </c>
      <c r="C424" t="s">
        <v>71</v>
      </c>
      <c r="D424" t="s">
        <v>99</v>
      </c>
      <c r="E424" t="s">
        <v>100</v>
      </c>
      <c r="F424" t="s">
        <v>747</v>
      </c>
      <c r="G424" t="s">
        <v>1605</v>
      </c>
      <c r="H424" t="s">
        <v>2340</v>
      </c>
      <c r="I424">
        <v>179.89</v>
      </c>
      <c r="J424">
        <v>250</v>
      </c>
      <c r="K424" s="1">
        <v>42187</v>
      </c>
      <c r="L424" t="s">
        <v>104</v>
      </c>
      <c r="M424" t="s">
        <v>105</v>
      </c>
      <c r="N424" t="s">
        <v>104</v>
      </c>
      <c r="O424" t="s">
        <v>105</v>
      </c>
      <c r="P424" t="s">
        <v>79</v>
      </c>
      <c r="R424" t="s">
        <v>80</v>
      </c>
      <c r="S424" t="s">
        <v>81</v>
      </c>
      <c r="T424">
        <v>0</v>
      </c>
      <c r="U424">
        <v>79</v>
      </c>
      <c r="V424">
        <v>88</v>
      </c>
      <c r="W424">
        <v>131</v>
      </c>
      <c r="X424">
        <v>82.5</v>
      </c>
      <c r="Y424">
        <v>108</v>
      </c>
      <c r="Z424">
        <v>145</v>
      </c>
      <c r="AA424">
        <v>0</v>
      </c>
      <c r="AB424" t="s">
        <v>77</v>
      </c>
      <c r="AC424">
        <v>-0.3</v>
      </c>
      <c r="AD424" t="s">
        <v>77</v>
      </c>
      <c r="AE424" t="s">
        <v>77</v>
      </c>
      <c r="AF424" t="s">
        <v>77</v>
      </c>
      <c r="AG424" t="s">
        <v>77</v>
      </c>
      <c r="AH424" t="s">
        <v>77</v>
      </c>
      <c r="AI424" t="s">
        <v>77</v>
      </c>
      <c r="AJ424" t="s">
        <v>77</v>
      </c>
      <c r="AK424">
        <v>15</v>
      </c>
      <c r="AL424">
        <v>0.18315000000000001</v>
      </c>
      <c r="AM424">
        <v>0</v>
      </c>
      <c r="AN424">
        <v>0</v>
      </c>
      <c r="AO424">
        <v>0</v>
      </c>
      <c r="AP424">
        <v>1</v>
      </c>
      <c r="AQ424">
        <v>3</v>
      </c>
      <c r="AR424">
        <v>2486772</v>
      </c>
      <c r="AS424">
        <v>5791272</v>
      </c>
      <c r="AT424" t="s">
        <v>2341</v>
      </c>
      <c r="AU424">
        <v>1576770</v>
      </c>
      <c r="AV424">
        <v>5229641</v>
      </c>
      <c r="AW424" t="s">
        <v>2342</v>
      </c>
      <c r="AX424" t="s">
        <v>2343</v>
      </c>
      <c r="AY424">
        <v>55136</v>
      </c>
      <c r="AZ424" t="s">
        <v>85</v>
      </c>
      <c r="BA424">
        <v>-16.670000000000002</v>
      </c>
      <c r="BB424" t="s">
        <v>121</v>
      </c>
    </row>
    <row r="425" spans="1:54" x14ac:dyDescent="0.2">
      <c r="A425" t="s">
        <v>2344</v>
      </c>
      <c r="B425" t="s">
        <v>70</v>
      </c>
      <c r="C425" t="s">
        <v>71</v>
      </c>
      <c r="D425" t="s">
        <v>99</v>
      </c>
      <c r="E425" t="s">
        <v>100</v>
      </c>
      <c r="F425" t="s">
        <v>1588</v>
      </c>
      <c r="G425" t="s">
        <v>1857</v>
      </c>
      <c r="H425" t="s">
        <v>2345</v>
      </c>
      <c r="I425">
        <v>100</v>
      </c>
      <c r="J425">
        <v>200</v>
      </c>
      <c r="K425" s="1">
        <v>42395</v>
      </c>
      <c r="L425" t="s">
        <v>104</v>
      </c>
      <c r="M425" t="s">
        <v>105</v>
      </c>
      <c r="N425" t="s">
        <v>104</v>
      </c>
      <c r="O425" t="s">
        <v>105</v>
      </c>
      <c r="P425" t="s">
        <v>79</v>
      </c>
      <c r="R425" t="s">
        <v>80</v>
      </c>
      <c r="S425" t="s">
        <v>81</v>
      </c>
      <c r="T425">
        <v>0</v>
      </c>
      <c r="U425" t="s">
        <v>77</v>
      </c>
      <c r="V425" t="s">
        <v>77</v>
      </c>
      <c r="W425" t="s">
        <v>77</v>
      </c>
      <c r="X425" t="s">
        <v>77</v>
      </c>
      <c r="Y425" t="s">
        <v>77</v>
      </c>
      <c r="Z425" t="s">
        <v>77</v>
      </c>
      <c r="AA425">
        <v>0</v>
      </c>
      <c r="AB425" t="s">
        <v>77</v>
      </c>
      <c r="AC425">
        <v>0</v>
      </c>
      <c r="AD425" t="s">
        <v>77</v>
      </c>
      <c r="AE425" t="s">
        <v>77</v>
      </c>
      <c r="AF425" t="s">
        <v>77</v>
      </c>
      <c r="AG425" t="s">
        <v>77</v>
      </c>
      <c r="AH425" t="s">
        <v>77</v>
      </c>
      <c r="AI425" t="s">
        <v>77</v>
      </c>
      <c r="AJ425" t="s">
        <v>77</v>
      </c>
      <c r="AK425">
        <v>18</v>
      </c>
      <c r="AL425" t="s">
        <v>77</v>
      </c>
      <c r="AM425">
        <v>0</v>
      </c>
      <c r="AN425">
        <v>0</v>
      </c>
      <c r="AO425">
        <v>0</v>
      </c>
      <c r="AP425">
        <v>0</v>
      </c>
      <c r="AQ425">
        <v>3</v>
      </c>
      <c r="AR425">
        <v>2498460</v>
      </c>
      <c r="AS425">
        <v>5799516</v>
      </c>
      <c r="AT425" t="s">
        <v>2346</v>
      </c>
      <c r="AU425">
        <v>1588454</v>
      </c>
      <c r="AV425">
        <v>5237882</v>
      </c>
      <c r="AW425" t="s">
        <v>2347</v>
      </c>
      <c r="AX425" t="s">
        <v>2348</v>
      </c>
      <c r="AY425">
        <v>55360</v>
      </c>
      <c r="AZ425" t="s">
        <v>85</v>
      </c>
      <c r="BA425">
        <v>0</v>
      </c>
      <c r="BB425" t="s">
        <v>97</v>
      </c>
    </row>
    <row r="426" spans="1:54" x14ac:dyDescent="0.2">
      <c r="A426" t="s">
        <v>2349</v>
      </c>
      <c r="B426" t="s">
        <v>70</v>
      </c>
      <c r="C426" t="s">
        <v>71</v>
      </c>
      <c r="D426" t="s">
        <v>99</v>
      </c>
      <c r="E426" t="s">
        <v>100</v>
      </c>
      <c r="F426" t="s">
        <v>2350</v>
      </c>
      <c r="G426" t="s">
        <v>2081</v>
      </c>
      <c r="H426" t="s">
        <v>2351</v>
      </c>
      <c r="I426">
        <v>4</v>
      </c>
      <c r="J426">
        <v>1000</v>
      </c>
      <c r="K426" s="1">
        <v>21916</v>
      </c>
      <c r="L426" t="s">
        <v>116</v>
      </c>
      <c r="M426" t="s">
        <v>117</v>
      </c>
      <c r="N426" t="s">
        <v>78</v>
      </c>
      <c r="P426" t="s">
        <v>79</v>
      </c>
      <c r="R426" t="s">
        <v>80</v>
      </c>
      <c r="S426" t="s">
        <v>81</v>
      </c>
      <c r="T426">
        <v>0</v>
      </c>
      <c r="U426" t="s">
        <v>77</v>
      </c>
      <c r="V426" t="s">
        <v>77</v>
      </c>
      <c r="W426" t="s">
        <v>77</v>
      </c>
      <c r="X426" t="s">
        <v>77</v>
      </c>
      <c r="Y426" t="s">
        <v>77</v>
      </c>
      <c r="Z426" t="s">
        <v>77</v>
      </c>
      <c r="AA426">
        <v>0</v>
      </c>
      <c r="AB426">
        <v>40.5</v>
      </c>
      <c r="AC426">
        <v>-0.7</v>
      </c>
      <c r="AD426" t="s">
        <v>77</v>
      </c>
      <c r="AE426" t="s">
        <v>77</v>
      </c>
      <c r="AF426" t="s">
        <v>77</v>
      </c>
      <c r="AG426" t="s">
        <v>77</v>
      </c>
      <c r="AH426" t="s">
        <v>77</v>
      </c>
      <c r="AI426" t="s">
        <v>77</v>
      </c>
      <c r="AJ426" t="s">
        <v>77</v>
      </c>
      <c r="AK426">
        <v>0</v>
      </c>
      <c r="AL426" t="s">
        <v>77</v>
      </c>
      <c r="AM426">
        <v>0</v>
      </c>
      <c r="AN426">
        <v>0</v>
      </c>
      <c r="AO426">
        <v>0</v>
      </c>
      <c r="AP426">
        <v>0</v>
      </c>
      <c r="AQ426">
        <v>4</v>
      </c>
      <c r="AR426">
        <v>2491932</v>
      </c>
      <c r="AS426">
        <v>5791181</v>
      </c>
      <c r="AT426" t="s">
        <v>2352</v>
      </c>
      <c r="AU426">
        <v>1581928</v>
      </c>
      <c r="AV426">
        <v>5229550</v>
      </c>
      <c r="AW426" t="s">
        <v>2353</v>
      </c>
      <c r="AX426" t="s">
        <v>2354</v>
      </c>
      <c r="AY426">
        <v>55405</v>
      </c>
      <c r="AZ426" t="s">
        <v>85</v>
      </c>
      <c r="BA426" t="s">
        <v>77</v>
      </c>
      <c r="BB426" t="s">
        <v>77</v>
      </c>
    </row>
    <row r="427" spans="1:54" x14ac:dyDescent="0.2">
      <c r="A427" t="s">
        <v>2355</v>
      </c>
      <c r="B427" t="s">
        <v>70</v>
      </c>
      <c r="C427" t="s">
        <v>71</v>
      </c>
      <c r="D427" t="s">
        <v>99</v>
      </c>
      <c r="E427" t="s">
        <v>100</v>
      </c>
      <c r="F427" t="s">
        <v>2350</v>
      </c>
      <c r="G427" t="s">
        <v>2356</v>
      </c>
      <c r="H427" t="s">
        <v>2351</v>
      </c>
      <c r="I427">
        <v>8</v>
      </c>
      <c r="J427">
        <v>1000</v>
      </c>
      <c r="K427" s="1">
        <v>21916</v>
      </c>
      <c r="L427" t="s">
        <v>116</v>
      </c>
      <c r="M427" t="s">
        <v>117</v>
      </c>
      <c r="N427" t="s">
        <v>78</v>
      </c>
      <c r="P427" t="s">
        <v>79</v>
      </c>
      <c r="R427" t="s">
        <v>80</v>
      </c>
      <c r="S427" t="s">
        <v>81</v>
      </c>
      <c r="T427">
        <v>0</v>
      </c>
      <c r="U427" t="s">
        <v>77</v>
      </c>
      <c r="V427" t="s">
        <v>77</v>
      </c>
      <c r="W427" t="s">
        <v>77</v>
      </c>
      <c r="X427" t="s">
        <v>77</v>
      </c>
      <c r="Y427" t="s">
        <v>77</v>
      </c>
      <c r="Z427" t="s">
        <v>77</v>
      </c>
      <c r="AA427">
        <v>0</v>
      </c>
      <c r="AB427">
        <v>69.599999999999994</v>
      </c>
      <c r="AC427">
        <v>0</v>
      </c>
      <c r="AD427" t="s">
        <v>77</v>
      </c>
      <c r="AE427" t="s">
        <v>77</v>
      </c>
      <c r="AF427" t="s">
        <v>77</v>
      </c>
      <c r="AG427" t="s">
        <v>77</v>
      </c>
      <c r="AH427" t="s">
        <v>77</v>
      </c>
      <c r="AI427" t="s">
        <v>77</v>
      </c>
      <c r="AJ427" t="s">
        <v>77</v>
      </c>
      <c r="AK427">
        <v>0</v>
      </c>
      <c r="AL427" t="s">
        <v>77</v>
      </c>
      <c r="AM427">
        <v>0</v>
      </c>
      <c r="AN427">
        <v>0</v>
      </c>
      <c r="AO427">
        <v>0</v>
      </c>
      <c r="AP427">
        <v>0</v>
      </c>
      <c r="AQ427">
        <v>5</v>
      </c>
      <c r="AR427">
        <v>2491498</v>
      </c>
      <c r="AS427">
        <v>5790464</v>
      </c>
      <c r="AT427" t="s">
        <v>2357</v>
      </c>
      <c r="AU427">
        <v>1581494</v>
      </c>
      <c r="AV427">
        <v>5228833</v>
      </c>
      <c r="AW427" t="s">
        <v>2358</v>
      </c>
      <c r="AX427" t="s">
        <v>2359</v>
      </c>
      <c r="AY427">
        <v>55406</v>
      </c>
      <c r="AZ427" t="s">
        <v>85</v>
      </c>
      <c r="BA427" t="s">
        <v>77</v>
      </c>
      <c r="BB427" t="s">
        <v>77</v>
      </c>
    </row>
    <row r="428" spans="1:54" x14ac:dyDescent="0.2">
      <c r="A428" t="s">
        <v>2360</v>
      </c>
      <c r="B428" t="s">
        <v>70</v>
      </c>
      <c r="C428" t="s">
        <v>71</v>
      </c>
      <c r="D428" t="s">
        <v>99</v>
      </c>
      <c r="E428" t="s">
        <v>100</v>
      </c>
      <c r="F428" t="s">
        <v>747</v>
      </c>
      <c r="G428" t="s">
        <v>2361</v>
      </c>
      <c r="H428" t="s">
        <v>2340</v>
      </c>
      <c r="I428">
        <v>95.2</v>
      </c>
      <c r="J428">
        <v>200</v>
      </c>
      <c r="K428" s="1">
        <v>42264</v>
      </c>
      <c r="L428" t="s">
        <v>104</v>
      </c>
      <c r="M428" t="s">
        <v>105</v>
      </c>
      <c r="N428" t="s">
        <v>78</v>
      </c>
      <c r="P428" t="s">
        <v>79</v>
      </c>
      <c r="R428" t="s">
        <v>80</v>
      </c>
      <c r="S428" t="s">
        <v>81</v>
      </c>
      <c r="T428">
        <v>0</v>
      </c>
      <c r="U428">
        <v>43.9</v>
      </c>
      <c r="V428">
        <v>46.9</v>
      </c>
      <c r="W428">
        <v>51</v>
      </c>
      <c r="X428">
        <v>46.9</v>
      </c>
      <c r="Y428">
        <v>48.9</v>
      </c>
      <c r="Z428">
        <v>55.5</v>
      </c>
      <c r="AA428">
        <v>0</v>
      </c>
      <c r="AB428" t="s">
        <v>77</v>
      </c>
      <c r="AC428">
        <v>-0.36</v>
      </c>
      <c r="AD428" t="s">
        <v>77</v>
      </c>
      <c r="AE428" t="s">
        <v>77</v>
      </c>
      <c r="AF428" t="s">
        <v>77</v>
      </c>
      <c r="AG428" t="s">
        <v>77</v>
      </c>
      <c r="AH428" t="s">
        <v>77</v>
      </c>
      <c r="AI428" t="s">
        <v>77</v>
      </c>
      <c r="AJ428" t="s">
        <v>77</v>
      </c>
      <c r="AK428">
        <v>19</v>
      </c>
      <c r="AL428">
        <v>0.18126900000000001</v>
      </c>
      <c r="AM428">
        <v>0</v>
      </c>
      <c r="AN428">
        <v>0</v>
      </c>
      <c r="AO428">
        <v>0</v>
      </c>
      <c r="AP428">
        <v>1</v>
      </c>
      <c r="AQ428">
        <v>3</v>
      </c>
      <c r="AR428">
        <v>2486606</v>
      </c>
      <c r="AS428">
        <v>5790914</v>
      </c>
      <c r="AT428" t="s">
        <v>2362</v>
      </c>
      <c r="AU428">
        <v>1576604</v>
      </c>
      <c r="AV428">
        <v>5229283</v>
      </c>
      <c r="AW428" t="s">
        <v>2363</v>
      </c>
      <c r="AX428" t="s">
        <v>2364</v>
      </c>
      <c r="AY428">
        <v>55548</v>
      </c>
      <c r="AZ428" t="s">
        <v>85</v>
      </c>
      <c r="BA428">
        <v>-21.8</v>
      </c>
      <c r="BB428" t="s">
        <v>121</v>
      </c>
    </row>
    <row r="429" spans="1:54" x14ac:dyDescent="0.2">
      <c r="A429" t="s">
        <v>2365</v>
      </c>
      <c r="B429" t="s">
        <v>70</v>
      </c>
      <c r="C429" t="s">
        <v>71</v>
      </c>
      <c r="D429" t="s">
        <v>99</v>
      </c>
      <c r="E429" t="s">
        <v>100</v>
      </c>
      <c r="F429" t="s">
        <v>89</v>
      </c>
      <c r="G429" t="s">
        <v>1890</v>
      </c>
      <c r="H429" t="s">
        <v>2366</v>
      </c>
      <c r="I429">
        <v>130.30000000000001</v>
      </c>
      <c r="J429">
        <v>200</v>
      </c>
      <c r="K429" s="1">
        <v>42328</v>
      </c>
      <c r="L429" t="s">
        <v>104</v>
      </c>
      <c r="M429" t="s">
        <v>105</v>
      </c>
      <c r="N429" t="s">
        <v>78</v>
      </c>
      <c r="P429" t="s">
        <v>79</v>
      </c>
      <c r="R429" t="s">
        <v>80</v>
      </c>
      <c r="S429" t="s">
        <v>81</v>
      </c>
      <c r="T429">
        <v>0</v>
      </c>
      <c r="U429">
        <v>45.6</v>
      </c>
      <c r="V429">
        <v>62.5</v>
      </c>
      <c r="W429">
        <v>104.8</v>
      </c>
      <c r="X429">
        <v>46.6</v>
      </c>
      <c r="Y429">
        <v>70.5</v>
      </c>
      <c r="Z429">
        <v>106.8</v>
      </c>
      <c r="AA429">
        <v>1</v>
      </c>
      <c r="AB429" t="s">
        <v>77</v>
      </c>
      <c r="AC429">
        <v>-0.3</v>
      </c>
      <c r="AD429">
        <v>-22.46</v>
      </c>
      <c r="AE429">
        <v>-22.46</v>
      </c>
      <c r="AF429" s="1">
        <v>42331</v>
      </c>
      <c r="AG429" s="1">
        <v>42331</v>
      </c>
      <c r="AH429" t="s">
        <v>77</v>
      </c>
      <c r="AI429" t="s">
        <v>77</v>
      </c>
      <c r="AJ429" t="s">
        <v>77</v>
      </c>
      <c r="AK429">
        <v>16</v>
      </c>
      <c r="AL429">
        <v>3.1942999999999999E-2</v>
      </c>
      <c r="AM429">
        <v>0</v>
      </c>
      <c r="AN429">
        <v>0</v>
      </c>
      <c r="AO429">
        <v>0</v>
      </c>
      <c r="AP429">
        <v>1</v>
      </c>
      <c r="AQ429">
        <v>4</v>
      </c>
      <c r="AR429">
        <v>2486983</v>
      </c>
      <c r="AS429">
        <v>5791708</v>
      </c>
      <c r="AT429" t="s">
        <v>2367</v>
      </c>
      <c r="AU429">
        <v>1576981</v>
      </c>
      <c r="AV429">
        <v>5230077</v>
      </c>
      <c r="AW429" t="s">
        <v>2368</v>
      </c>
      <c r="AX429" t="s">
        <v>2369</v>
      </c>
      <c r="AY429">
        <v>55569</v>
      </c>
      <c r="AZ429" t="s">
        <v>85</v>
      </c>
      <c r="BA429">
        <v>-22.46</v>
      </c>
      <c r="BB429" t="s">
        <v>121</v>
      </c>
    </row>
    <row r="430" spans="1:54" x14ac:dyDescent="0.2">
      <c r="A430" t="s">
        <v>2370</v>
      </c>
      <c r="B430" t="s">
        <v>70</v>
      </c>
      <c r="C430" t="s">
        <v>71</v>
      </c>
      <c r="D430" t="s">
        <v>99</v>
      </c>
      <c r="E430" t="s">
        <v>100</v>
      </c>
      <c r="F430" t="s">
        <v>101</v>
      </c>
      <c r="G430" t="s">
        <v>1710</v>
      </c>
      <c r="H430" t="s">
        <v>1136</v>
      </c>
      <c r="I430" t="s">
        <v>77</v>
      </c>
      <c r="J430">
        <v>800</v>
      </c>
      <c r="K430" t="s">
        <v>77</v>
      </c>
      <c r="L430" t="s">
        <v>78</v>
      </c>
      <c r="N430" t="s">
        <v>78</v>
      </c>
      <c r="P430" t="s">
        <v>79</v>
      </c>
      <c r="R430" t="s">
        <v>80</v>
      </c>
      <c r="S430" t="s">
        <v>81</v>
      </c>
      <c r="T430">
        <v>0</v>
      </c>
      <c r="U430" t="s">
        <v>77</v>
      </c>
      <c r="V430" t="s">
        <v>77</v>
      </c>
      <c r="W430" t="s">
        <v>77</v>
      </c>
      <c r="X430" t="s">
        <v>77</v>
      </c>
      <c r="Y430" t="s">
        <v>77</v>
      </c>
      <c r="Z430" t="s">
        <v>77</v>
      </c>
      <c r="AA430">
        <v>0</v>
      </c>
      <c r="AB430" t="s">
        <v>77</v>
      </c>
      <c r="AC430">
        <v>0</v>
      </c>
      <c r="AD430" t="s">
        <v>77</v>
      </c>
      <c r="AE430" t="s">
        <v>77</v>
      </c>
      <c r="AF430" t="s">
        <v>77</v>
      </c>
      <c r="AG430" t="s">
        <v>77</v>
      </c>
      <c r="AH430" t="s">
        <v>77</v>
      </c>
      <c r="AI430" t="s">
        <v>77</v>
      </c>
      <c r="AJ430" t="s">
        <v>77</v>
      </c>
      <c r="AK430">
        <v>0</v>
      </c>
      <c r="AL430" t="s">
        <v>77</v>
      </c>
      <c r="AM430">
        <v>0</v>
      </c>
      <c r="AN430">
        <v>0</v>
      </c>
      <c r="AO430">
        <v>0</v>
      </c>
      <c r="AP430">
        <v>0</v>
      </c>
      <c r="AQ430">
        <v>2</v>
      </c>
      <c r="AR430">
        <v>2489504</v>
      </c>
      <c r="AS430">
        <v>5792940</v>
      </c>
      <c r="AT430" t="s">
        <v>2371</v>
      </c>
      <c r="AU430">
        <v>1579501</v>
      </c>
      <c r="AV430">
        <v>5231309</v>
      </c>
      <c r="AW430" t="s">
        <v>2372</v>
      </c>
      <c r="AX430" t="s">
        <v>2373</v>
      </c>
      <c r="AY430">
        <v>55589</v>
      </c>
      <c r="AZ430" t="s">
        <v>85</v>
      </c>
      <c r="BA430" t="s">
        <v>77</v>
      </c>
      <c r="BB430" t="s">
        <v>77</v>
      </c>
    </row>
    <row r="431" spans="1:54" x14ac:dyDescent="0.2">
      <c r="A431" t="s">
        <v>2374</v>
      </c>
      <c r="B431" t="s">
        <v>70</v>
      </c>
      <c r="C431" t="s">
        <v>71</v>
      </c>
      <c r="D431" t="s">
        <v>99</v>
      </c>
      <c r="E431" t="s">
        <v>100</v>
      </c>
      <c r="F431" t="s">
        <v>74</v>
      </c>
      <c r="G431" t="s">
        <v>1088</v>
      </c>
      <c r="H431" t="s">
        <v>1136</v>
      </c>
      <c r="I431" t="s">
        <v>77</v>
      </c>
      <c r="J431">
        <v>800</v>
      </c>
      <c r="K431" t="s">
        <v>77</v>
      </c>
      <c r="L431" t="s">
        <v>78</v>
      </c>
      <c r="N431" t="s">
        <v>78</v>
      </c>
      <c r="P431" t="s">
        <v>79</v>
      </c>
      <c r="R431" t="s">
        <v>80</v>
      </c>
      <c r="S431" t="s">
        <v>81</v>
      </c>
      <c r="T431">
        <v>0</v>
      </c>
      <c r="U431" t="s">
        <v>77</v>
      </c>
      <c r="V431" t="s">
        <v>77</v>
      </c>
      <c r="W431" t="s">
        <v>77</v>
      </c>
      <c r="X431" t="s">
        <v>77</v>
      </c>
      <c r="Y431" t="s">
        <v>77</v>
      </c>
      <c r="Z431" t="s">
        <v>77</v>
      </c>
      <c r="AA431">
        <v>0</v>
      </c>
      <c r="AB431" t="s">
        <v>77</v>
      </c>
      <c r="AC431">
        <v>0</v>
      </c>
      <c r="AD431" t="s">
        <v>77</v>
      </c>
      <c r="AE431" t="s">
        <v>77</v>
      </c>
      <c r="AF431" t="s">
        <v>77</v>
      </c>
      <c r="AG431" t="s">
        <v>77</v>
      </c>
      <c r="AH431" t="s">
        <v>77</v>
      </c>
      <c r="AI431" t="s">
        <v>77</v>
      </c>
      <c r="AJ431" t="s">
        <v>77</v>
      </c>
      <c r="AK431">
        <v>0</v>
      </c>
      <c r="AL431" t="s">
        <v>77</v>
      </c>
      <c r="AM431">
        <v>0</v>
      </c>
      <c r="AN431">
        <v>0</v>
      </c>
      <c r="AO431">
        <v>0</v>
      </c>
      <c r="AP431">
        <v>0</v>
      </c>
      <c r="AQ431">
        <v>2</v>
      </c>
      <c r="AR431">
        <v>2489447</v>
      </c>
      <c r="AS431">
        <v>5792937</v>
      </c>
      <c r="AT431" t="s">
        <v>2375</v>
      </c>
      <c r="AU431">
        <v>1579444</v>
      </c>
      <c r="AV431">
        <v>5231306</v>
      </c>
      <c r="AW431" t="s">
        <v>2376</v>
      </c>
      <c r="AX431" t="s">
        <v>2377</v>
      </c>
      <c r="AY431">
        <v>55590</v>
      </c>
      <c r="AZ431" t="s">
        <v>85</v>
      </c>
      <c r="BA431" t="s">
        <v>77</v>
      </c>
      <c r="BB431" t="s">
        <v>77</v>
      </c>
    </row>
    <row r="432" spans="1:54" x14ac:dyDescent="0.2">
      <c r="A432" t="s">
        <v>2378</v>
      </c>
      <c r="B432" t="s">
        <v>70</v>
      </c>
      <c r="C432" t="s">
        <v>71</v>
      </c>
      <c r="D432" t="s">
        <v>99</v>
      </c>
      <c r="E432" t="s">
        <v>100</v>
      </c>
      <c r="F432" t="s">
        <v>74</v>
      </c>
      <c r="G432" t="s">
        <v>1135</v>
      </c>
      <c r="H432" t="s">
        <v>1136</v>
      </c>
      <c r="I432" t="s">
        <v>77</v>
      </c>
      <c r="J432">
        <v>800</v>
      </c>
      <c r="K432" t="s">
        <v>77</v>
      </c>
      <c r="L432" t="s">
        <v>78</v>
      </c>
      <c r="N432" t="s">
        <v>78</v>
      </c>
      <c r="P432" t="s">
        <v>79</v>
      </c>
      <c r="R432" t="s">
        <v>80</v>
      </c>
      <c r="S432" t="s">
        <v>81</v>
      </c>
      <c r="T432">
        <v>0</v>
      </c>
      <c r="U432" t="s">
        <v>77</v>
      </c>
      <c r="V432" t="s">
        <v>77</v>
      </c>
      <c r="W432" t="s">
        <v>77</v>
      </c>
      <c r="X432" t="s">
        <v>77</v>
      </c>
      <c r="Y432" t="s">
        <v>77</v>
      </c>
      <c r="Z432" t="s">
        <v>77</v>
      </c>
      <c r="AA432">
        <v>0</v>
      </c>
      <c r="AB432" t="s">
        <v>77</v>
      </c>
      <c r="AC432">
        <v>0</v>
      </c>
      <c r="AD432" t="s">
        <v>77</v>
      </c>
      <c r="AE432" t="s">
        <v>77</v>
      </c>
      <c r="AF432" t="s">
        <v>77</v>
      </c>
      <c r="AG432" t="s">
        <v>77</v>
      </c>
      <c r="AH432" t="s">
        <v>77</v>
      </c>
      <c r="AI432" t="s">
        <v>77</v>
      </c>
      <c r="AJ432" t="s">
        <v>77</v>
      </c>
      <c r="AK432">
        <v>0</v>
      </c>
      <c r="AL432" t="s">
        <v>77</v>
      </c>
      <c r="AM432">
        <v>0</v>
      </c>
      <c r="AN432">
        <v>0</v>
      </c>
      <c r="AO432">
        <v>0</v>
      </c>
      <c r="AP432">
        <v>0</v>
      </c>
      <c r="AQ432">
        <v>2</v>
      </c>
      <c r="AR432">
        <v>2489479</v>
      </c>
      <c r="AS432">
        <v>5792940</v>
      </c>
      <c r="AT432" t="s">
        <v>2379</v>
      </c>
      <c r="AU432">
        <v>1579476</v>
      </c>
      <c r="AV432">
        <v>5231309</v>
      </c>
      <c r="AW432" t="s">
        <v>2380</v>
      </c>
      <c r="AX432" t="s">
        <v>2381</v>
      </c>
      <c r="AY432">
        <v>55591</v>
      </c>
      <c r="AZ432" t="s">
        <v>85</v>
      </c>
      <c r="BA432" t="s">
        <v>77</v>
      </c>
      <c r="BB432" t="s">
        <v>77</v>
      </c>
    </row>
    <row r="433" spans="1:54" x14ac:dyDescent="0.2">
      <c r="A433" t="s">
        <v>2382</v>
      </c>
      <c r="B433" t="s">
        <v>70</v>
      </c>
      <c r="C433" t="s">
        <v>71</v>
      </c>
      <c r="D433" t="s">
        <v>99</v>
      </c>
      <c r="E433" t="s">
        <v>100</v>
      </c>
      <c r="F433" t="s">
        <v>74</v>
      </c>
      <c r="G433" t="s">
        <v>1088</v>
      </c>
      <c r="H433" t="s">
        <v>1136</v>
      </c>
      <c r="I433">
        <v>3.5</v>
      </c>
      <c r="J433" t="s">
        <v>77</v>
      </c>
      <c r="K433" t="s">
        <v>77</v>
      </c>
      <c r="L433" t="s">
        <v>2142</v>
      </c>
      <c r="M433" t="s">
        <v>2143</v>
      </c>
      <c r="N433" t="s">
        <v>78</v>
      </c>
      <c r="P433" t="s">
        <v>79</v>
      </c>
      <c r="R433" t="s">
        <v>80</v>
      </c>
      <c r="S433" t="s">
        <v>81</v>
      </c>
      <c r="T433">
        <v>0</v>
      </c>
      <c r="U433" t="s">
        <v>77</v>
      </c>
      <c r="V433" t="s">
        <v>77</v>
      </c>
      <c r="W433" t="s">
        <v>77</v>
      </c>
      <c r="X433" t="s">
        <v>77</v>
      </c>
      <c r="Y433" t="s">
        <v>77</v>
      </c>
      <c r="Z433" t="s">
        <v>77</v>
      </c>
      <c r="AA433">
        <v>0</v>
      </c>
      <c r="AB433" t="s">
        <v>77</v>
      </c>
      <c r="AC433">
        <v>0</v>
      </c>
      <c r="AD433" t="s">
        <v>77</v>
      </c>
      <c r="AE433" t="s">
        <v>77</v>
      </c>
      <c r="AF433" t="s">
        <v>77</v>
      </c>
      <c r="AG433" t="s">
        <v>77</v>
      </c>
      <c r="AH433" t="s">
        <v>77</v>
      </c>
      <c r="AI433" t="s">
        <v>77</v>
      </c>
      <c r="AJ433" t="s">
        <v>77</v>
      </c>
      <c r="AK433">
        <v>0</v>
      </c>
      <c r="AL433" t="s">
        <v>77</v>
      </c>
      <c r="AM433">
        <v>0</v>
      </c>
      <c r="AN433">
        <v>0</v>
      </c>
      <c r="AO433">
        <v>0</v>
      </c>
      <c r="AP433">
        <v>0</v>
      </c>
      <c r="AQ433">
        <v>2</v>
      </c>
      <c r="AR433">
        <v>2489014</v>
      </c>
      <c r="AS433">
        <v>5793061</v>
      </c>
      <c r="AT433" t="s">
        <v>2383</v>
      </c>
      <c r="AU433">
        <v>1579011</v>
      </c>
      <c r="AV433">
        <v>5231430</v>
      </c>
      <c r="AW433" t="s">
        <v>2384</v>
      </c>
      <c r="AX433" t="s">
        <v>2385</v>
      </c>
      <c r="AY433">
        <v>55592</v>
      </c>
      <c r="AZ433" t="s">
        <v>85</v>
      </c>
      <c r="BA433" t="s">
        <v>77</v>
      </c>
      <c r="BB433" t="s">
        <v>77</v>
      </c>
    </row>
    <row r="434" spans="1:54" x14ac:dyDescent="0.2">
      <c r="A434" t="s">
        <v>2386</v>
      </c>
      <c r="B434" t="s">
        <v>70</v>
      </c>
      <c r="C434" t="s">
        <v>71</v>
      </c>
      <c r="D434" t="s">
        <v>99</v>
      </c>
      <c r="E434" t="s">
        <v>100</v>
      </c>
      <c r="F434" t="s">
        <v>89</v>
      </c>
      <c r="G434" t="s">
        <v>1605</v>
      </c>
      <c r="H434" t="s">
        <v>2366</v>
      </c>
      <c r="I434">
        <v>85.99</v>
      </c>
      <c r="J434">
        <v>200</v>
      </c>
      <c r="K434" s="1">
        <v>42285</v>
      </c>
      <c r="L434" t="s">
        <v>104</v>
      </c>
      <c r="M434" t="s">
        <v>105</v>
      </c>
      <c r="N434" t="s">
        <v>78</v>
      </c>
      <c r="P434" t="s">
        <v>79</v>
      </c>
      <c r="R434" t="s">
        <v>80</v>
      </c>
      <c r="S434" t="s">
        <v>81</v>
      </c>
      <c r="T434">
        <v>0</v>
      </c>
      <c r="U434">
        <v>63</v>
      </c>
      <c r="V434">
        <v>80</v>
      </c>
      <c r="W434" t="s">
        <v>77</v>
      </c>
      <c r="X434">
        <v>70</v>
      </c>
      <c r="Y434">
        <v>84</v>
      </c>
      <c r="Z434" t="s">
        <v>77</v>
      </c>
      <c r="AA434">
        <v>1</v>
      </c>
      <c r="AB434" t="s">
        <v>77</v>
      </c>
      <c r="AC434">
        <v>-0.3</v>
      </c>
      <c r="AD434">
        <v>-15.6</v>
      </c>
      <c r="AE434">
        <v>-15.6</v>
      </c>
      <c r="AF434" s="1">
        <v>42292</v>
      </c>
      <c r="AG434" s="1">
        <v>42292</v>
      </c>
      <c r="AH434" t="s">
        <v>77</v>
      </c>
      <c r="AI434" t="s">
        <v>77</v>
      </c>
      <c r="AJ434" t="s">
        <v>77</v>
      </c>
      <c r="AK434">
        <v>17</v>
      </c>
      <c r="AL434">
        <v>7.5758000000000006E-2</v>
      </c>
      <c r="AM434">
        <v>0</v>
      </c>
      <c r="AN434">
        <v>0</v>
      </c>
      <c r="AO434">
        <v>0</v>
      </c>
      <c r="AP434">
        <v>1</v>
      </c>
      <c r="AQ434">
        <v>4</v>
      </c>
      <c r="AR434">
        <v>2487162</v>
      </c>
      <c r="AS434">
        <v>5792043</v>
      </c>
      <c r="AT434" t="s">
        <v>2387</v>
      </c>
      <c r="AU434">
        <v>1577160</v>
      </c>
      <c r="AV434">
        <v>5230412</v>
      </c>
      <c r="AW434" t="s">
        <v>2388</v>
      </c>
      <c r="AX434" t="s">
        <v>2389</v>
      </c>
      <c r="AY434">
        <v>55663</v>
      </c>
      <c r="AZ434" t="s">
        <v>85</v>
      </c>
      <c r="BA434">
        <v>0</v>
      </c>
      <c r="BB43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30"/>
  <sheetViews>
    <sheetView topLeftCell="F53" workbookViewId="0">
      <selection activeCell="F130" sqref="F130"/>
    </sheetView>
  </sheetViews>
  <sheetFormatPr defaultRowHeight="14.25" x14ac:dyDescent="0.2"/>
  <cols>
    <col min="1" max="1" width="10.5" bestFit="1" customWidth="1"/>
    <col min="2" max="2" width="11.75" bestFit="1" customWidth="1"/>
    <col min="3" max="3" width="18.25" bestFit="1" customWidth="1"/>
    <col min="4" max="4" width="14.25" bestFit="1" customWidth="1"/>
    <col min="5" max="5" width="26" bestFit="1" customWidth="1"/>
    <col min="6" max="6" width="23.625" bestFit="1" customWidth="1"/>
    <col min="7" max="7" width="39" bestFit="1" customWidth="1"/>
    <col min="8" max="8" width="50.25" bestFit="1" customWidth="1"/>
    <col min="9" max="9" width="7.125" bestFit="1" customWidth="1"/>
    <col min="10" max="10" width="10.125" bestFit="1" customWidth="1"/>
    <col min="11" max="11" width="14.625" bestFit="1" customWidth="1"/>
    <col min="12" max="12" width="13.25" bestFit="1" customWidth="1"/>
    <col min="13" max="13" width="32.625" bestFit="1" customWidth="1"/>
    <col min="14" max="14" width="13.25" bestFit="1" customWidth="1"/>
    <col min="15" max="15" width="22.25" bestFit="1" customWidth="1"/>
    <col min="16" max="16" width="22.75" bestFit="1" customWidth="1"/>
    <col min="17" max="17" width="29.125" bestFit="1" customWidth="1"/>
    <col min="18" max="18" width="22.875" bestFit="1" customWidth="1"/>
    <col min="19" max="19" width="29.25" bestFit="1" customWidth="1"/>
    <col min="20" max="20" width="20.25" bestFit="1" customWidth="1"/>
    <col min="21" max="23" width="15.625" bestFit="1" customWidth="1"/>
    <col min="24" max="26" width="19.75" bestFit="1" customWidth="1"/>
    <col min="27" max="27" width="16.625" bestFit="1" customWidth="1"/>
    <col min="28" max="28" width="15.875" bestFit="1" customWidth="1"/>
    <col min="29" max="29" width="12.375" bestFit="1" customWidth="1"/>
    <col min="30" max="30" width="23.5" bestFit="1" customWidth="1"/>
    <col min="31" max="31" width="23.625" bestFit="1" customWidth="1"/>
    <col min="32" max="32" width="17.5" bestFit="1" customWidth="1"/>
    <col min="33" max="33" width="15.25" bestFit="1" customWidth="1"/>
    <col min="34" max="34" width="9.75" bestFit="1" customWidth="1"/>
    <col min="35" max="35" width="10.625" bestFit="1" customWidth="1"/>
    <col min="36" max="36" width="18.5" bestFit="1" customWidth="1"/>
    <col min="37" max="37" width="8" bestFit="1" customWidth="1"/>
    <col min="38" max="38" width="19.375" bestFit="1" customWidth="1"/>
    <col min="39" max="39" width="9.125" bestFit="1" customWidth="1"/>
    <col min="40" max="40" width="12.375" bestFit="1" customWidth="1"/>
    <col min="41" max="41" width="16" bestFit="1" customWidth="1"/>
    <col min="42" max="42" width="18.875" bestFit="1" customWidth="1"/>
    <col min="43" max="43" width="11.375" bestFit="1" customWidth="1"/>
    <col min="44" max="45" width="7.875" bestFit="1" customWidth="1"/>
    <col min="46" max="46" width="15.5" bestFit="1" customWidth="1"/>
    <col min="47" max="48" width="7.875" bestFit="1" customWidth="1"/>
    <col min="49" max="49" width="15.25" bestFit="1" customWidth="1"/>
    <col min="50" max="50" width="88.125" bestFit="1" customWidth="1"/>
    <col min="51" max="51" width="10" bestFit="1" customWidth="1"/>
    <col min="52" max="52" width="6.125" bestFit="1" customWidth="1"/>
    <col min="53" max="53" width="11.625" bestFit="1" customWidth="1"/>
    <col min="54" max="54" width="25.875" bestFit="1" customWidth="1"/>
  </cols>
  <sheetData>
    <row r="1" spans="1:5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</row>
    <row r="2" spans="1:54" x14ac:dyDescent="0.2">
      <c r="A2" t="s">
        <v>288</v>
      </c>
      <c r="B2" t="s">
        <v>70</v>
      </c>
      <c r="C2" t="s">
        <v>71</v>
      </c>
      <c r="D2" t="s">
        <v>99</v>
      </c>
      <c r="E2" t="s">
        <v>100</v>
      </c>
      <c r="F2" t="s">
        <v>201</v>
      </c>
      <c r="G2" t="s">
        <v>289</v>
      </c>
      <c r="H2" t="s">
        <v>290</v>
      </c>
      <c r="I2">
        <v>45.04</v>
      </c>
      <c r="J2">
        <v>150</v>
      </c>
      <c r="K2" s="1">
        <v>36452</v>
      </c>
      <c r="L2" t="s">
        <v>116</v>
      </c>
      <c r="M2" t="s">
        <v>117</v>
      </c>
      <c r="N2" t="s">
        <v>78</v>
      </c>
      <c r="P2" t="s">
        <v>79</v>
      </c>
      <c r="R2" t="s">
        <v>80</v>
      </c>
      <c r="S2" t="s">
        <v>81</v>
      </c>
      <c r="T2">
        <v>0</v>
      </c>
      <c r="U2">
        <v>15.49</v>
      </c>
      <c r="V2">
        <v>29.67</v>
      </c>
      <c r="W2" t="s">
        <v>77</v>
      </c>
      <c r="X2">
        <v>17.48</v>
      </c>
      <c r="Y2">
        <v>41.67</v>
      </c>
      <c r="Z2" t="s">
        <v>77</v>
      </c>
      <c r="AA2">
        <v>2</v>
      </c>
      <c r="AB2">
        <v>80.725999999999999</v>
      </c>
      <c r="AC2">
        <v>0</v>
      </c>
      <c r="AD2">
        <v>-5.1100000000000003</v>
      </c>
      <c r="AE2">
        <v>-6.7</v>
      </c>
      <c r="AF2" s="2">
        <v>36857.545138888891</v>
      </c>
      <c r="AG2" s="2">
        <v>37006.659722222219</v>
      </c>
      <c r="AH2">
        <v>-9.9</v>
      </c>
      <c r="AI2">
        <v>0.68</v>
      </c>
      <c r="AJ2">
        <v>9.5250000000000004</v>
      </c>
      <c r="AK2">
        <v>23</v>
      </c>
      <c r="AL2">
        <v>7.1390999999999996E-2</v>
      </c>
      <c r="AM2">
        <v>0</v>
      </c>
      <c r="AN2">
        <v>0</v>
      </c>
      <c r="AO2">
        <v>0</v>
      </c>
      <c r="AP2">
        <v>1</v>
      </c>
      <c r="AQ2">
        <v>4</v>
      </c>
      <c r="AR2">
        <v>2484870</v>
      </c>
      <c r="AS2">
        <v>5788350</v>
      </c>
      <c r="AT2" t="s">
        <v>291</v>
      </c>
      <c r="AU2">
        <v>1574868</v>
      </c>
      <c r="AV2">
        <v>5226720</v>
      </c>
      <c r="AW2" t="s">
        <v>292</v>
      </c>
      <c r="AX2" t="s">
        <v>293</v>
      </c>
      <c r="AY2">
        <v>21897</v>
      </c>
      <c r="AZ2" t="s">
        <v>85</v>
      </c>
      <c r="BA2">
        <v>-5.8</v>
      </c>
      <c r="BB2" t="s">
        <v>121</v>
      </c>
    </row>
    <row r="3" spans="1:54" x14ac:dyDescent="0.2">
      <c r="A3" t="s">
        <v>302</v>
      </c>
      <c r="B3" t="s">
        <v>70</v>
      </c>
      <c r="C3" t="s">
        <v>71</v>
      </c>
      <c r="D3" t="s">
        <v>99</v>
      </c>
      <c r="E3" t="s">
        <v>100</v>
      </c>
      <c r="F3" t="s">
        <v>123</v>
      </c>
      <c r="G3" t="s">
        <v>303</v>
      </c>
      <c r="H3" t="s">
        <v>304</v>
      </c>
      <c r="I3">
        <v>34.1</v>
      </c>
      <c r="J3">
        <v>150</v>
      </c>
      <c r="K3" s="1">
        <v>36234</v>
      </c>
      <c r="L3" t="s">
        <v>116</v>
      </c>
      <c r="M3" t="s">
        <v>117</v>
      </c>
      <c r="N3" t="s">
        <v>78</v>
      </c>
      <c r="P3" t="s">
        <v>79</v>
      </c>
      <c r="R3" t="s">
        <v>80</v>
      </c>
      <c r="S3" t="s">
        <v>81</v>
      </c>
      <c r="T3">
        <v>0</v>
      </c>
      <c r="U3">
        <v>32.6</v>
      </c>
      <c r="V3" t="s">
        <v>77</v>
      </c>
      <c r="W3" t="s">
        <v>77</v>
      </c>
      <c r="X3">
        <v>34.1</v>
      </c>
      <c r="Y3" t="s">
        <v>77</v>
      </c>
      <c r="Z3" t="s">
        <v>77</v>
      </c>
      <c r="AA3">
        <v>3</v>
      </c>
      <c r="AB3">
        <v>75.811999999999998</v>
      </c>
      <c r="AC3">
        <v>-0.3</v>
      </c>
      <c r="AD3">
        <v>-8.66</v>
      </c>
      <c r="AE3">
        <v>-15.51</v>
      </c>
      <c r="AF3" s="1">
        <v>36443</v>
      </c>
      <c r="AG3" s="2">
        <v>36993.597916666666</v>
      </c>
      <c r="AH3">
        <v>-8.3000000000000007</v>
      </c>
      <c r="AI3">
        <v>0.42</v>
      </c>
      <c r="AJ3">
        <v>5.6</v>
      </c>
      <c r="AK3">
        <v>24</v>
      </c>
      <c r="AL3">
        <v>7.4999999999999997E-2</v>
      </c>
      <c r="AM3">
        <v>0</v>
      </c>
      <c r="AN3">
        <v>0</v>
      </c>
      <c r="AO3">
        <v>0</v>
      </c>
      <c r="AP3">
        <v>1</v>
      </c>
      <c r="AQ3">
        <v>3</v>
      </c>
      <c r="AR3">
        <v>2484760</v>
      </c>
      <c r="AS3">
        <v>5787840</v>
      </c>
      <c r="AT3" t="s">
        <v>305</v>
      </c>
      <c r="AU3">
        <v>1574758</v>
      </c>
      <c r="AV3">
        <v>5226211</v>
      </c>
      <c r="AW3" t="s">
        <v>306</v>
      </c>
      <c r="AX3" t="s">
        <v>307</v>
      </c>
      <c r="AY3">
        <v>21925</v>
      </c>
      <c r="AZ3" t="s">
        <v>85</v>
      </c>
      <c r="BA3">
        <v>-17.2</v>
      </c>
      <c r="BB3" t="s">
        <v>308</v>
      </c>
    </row>
    <row r="4" spans="1:54" x14ac:dyDescent="0.2">
      <c r="A4" t="s">
        <v>309</v>
      </c>
      <c r="B4" t="s">
        <v>70</v>
      </c>
      <c r="C4" t="s">
        <v>71</v>
      </c>
      <c r="D4" t="s">
        <v>99</v>
      </c>
      <c r="E4" t="s">
        <v>100</v>
      </c>
      <c r="F4" t="s">
        <v>201</v>
      </c>
      <c r="G4" t="s">
        <v>310</v>
      </c>
      <c r="H4" t="s">
        <v>311</v>
      </c>
      <c r="I4">
        <v>31.6</v>
      </c>
      <c r="J4">
        <v>150</v>
      </c>
      <c r="K4" s="1">
        <v>34843</v>
      </c>
      <c r="L4" t="s">
        <v>116</v>
      </c>
      <c r="M4" t="s">
        <v>117</v>
      </c>
      <c r="N4" t="s">
        <v>78</v>
      </c>
      <c r="P4" t="s">
        <v>79</v>
      </c>
      <c r="R4" t="s">
        <v>80</v>
      </c>
      <c r="S4" t="s">
        <v>81</v>
      </c>
      <c r="T4">
        <v>3</v>
      </c>
      <c r="U4">
        <v>29.4</v>
      </c>
      <c r="V4" t="s">
        <v>77</v>
      </c>
      <c r="W4" t="s">
        <v>77</v>
      </c>
      <c r="X4">
        <v>31.6</v>
      </c>
      <c r="Y4" t="s">
        <v>77</v>
      </c>
      <c r="Z4" t="s">
        <v>77</v>
      </c>
      <c r="AA4">
        <v>0</v>
      </c>
      <c r="AB4">
        <v>76.349999999999994</v>
      </c>
      <c r="AC4">
        <v>-7.0000000000000007E-2</v>
      </c>
      <c r="AD4" t="s">
        <v>77</v>
      </c>
      <c r="AE4" t="s">
        <v>77</v>
      </c>
      <c r="AF4" t="s">
        <v>77</v>
      </c>
      <c r="AG4" t="s">
        <v>77</v>
      </c>
      <c r="AH4">
        <v>-7.2</v>
      </c>
      <c r="AI4">
        <v>0.3</v>
      </c>
      <c r="AJ4">
        <v>0.12</v>
      </c>
      <c r="AK4">
        <v>17</v>
      </c>
      <c r="AL4">
        <v>2.5</v>
      </c>
      <c r="AM4">
        <v>0</v>
      </c>
      <c r="AN4">
        <v>0</v>
      </c>
      <c r="AO4">
        <v>0</v>
      </c>
      <c r="AP4">
        <v>1</v>
      </c>
      <c r="AQ4">
        <v>2</v>
      </c>
      <c r="AR4">
        <v>2484650</v>
      </c>
      <c r="AS4">
        <v>5787393</v>
      </c>
      <c r="AT4" t="s">
        <v>312</v>
      </c>
      <c r="AU4">
        <v>1574648</v>
      </c>
      <c r="AV4">
        <v>5225764</v>
      </c>
      <c r="AW4" t="s">
        <v>313</v>
      </c>
      <c r="AX4" t="s">
        <v>314</v>
      </c>
      <c r="AY4">
        <v>21936</v>
      </c>
      <c r="AZ4" t="s">
        <v>85</v>
      </c>
      <c r="BA4">
        <v>-15</v>
      </c>
      <c r="BB4" t="s">
        <v>243</v>
      </c>
    </row>
    <row r="5" spans="1:54" x14ac:dyDescent="0.2">
      <c r="A5" t="s">
        <v>323</v>
      </c>
      <c r="B5" t="s">
        <v>70</v>
      </c>
      <c r="C5" t="s">
        <v>71</v>
      </c>
      <c r="D5" t="s">
        <v>99</v>
      </c>
      <c r="E5" t="s">
        <v>100</v>
      </c>
      <c r="F5" t="s">
        <v>324</v>
      </c>
      <c r="G5" t="s">
        <v>325</v>
      </c>
      <c r="H5" t="s">
        <v>326</v>
      </c>
      <c r="I5">
        <v>12.85</v>
      </c>
      <c r="J5">
        <v>300</v>
      </c>
      <c r="K5" t="s">
        <v>77</v>
      </c>
      <c r="L5" t="s">
        <v>116</v>
      </c>
      <c r="M5" t="s">
        <v>117</v>
      </c>
      <c r="N5" t="s">
        <v>78</v>
      </c>
      <c r="P5" t="s">
        <v>79</v>
      </c>
      <c r="R5" t="s">
        <v>80</v>
      </c>
      <c r="S5" t="s">
        <v>81</v>
      </c>
      <c r="T5">
        <v>0</v>
      </c>
      <c r="U5" t="s">
        <v>77</v>
      </c>
      <c r="V5" t="s">
        <v>77</v>
      </c>
      <c r="W5" t="s">
        <v>77</v>
      </c>
      <c r="X5" t="s">
        <v>77</v>
      </c>
      <c r="Y5" t="s">
        <v>77</v>
      </c>
      <c r="Z5" t="s">
        <v>77</v>
      </c>
      <c r="AA5">
        <v>1</v>
      </c>
      <c r="AB5">
        <v>94.24</v>
      </c>
      <c r="AC5">
        <v>-1</v>
      </c>
      <c r="AD5">
        <v>-8.42</v>
      </c>
      <c r="AE5">
        <v>-8.42</v>
      </c>
      <c r="AF5" s="1">
        <v>36429</v>
      </c>
      <c r="AG5" s="1">
        <v>36429</v>
      </c>
      <c r="AH5" t="s">
        <v>77</v>
      </c>
      <c r="AI5" t="s">
        <v>77</v>
      </c>
      <c r="AJ5" t="s">
        <v>77</v>
      </c>
      <c r="AK5">
        <v>0</v>
      </c>
      <c r="AL5" t="s">
        <v>77</v>
      </c>
      <c r="AM5">
        <v>0</v>
      </c>
      <c r="AN5">
        <v>0</v>
      </c>
      <c r="AO5">
        <v>0</v>
      </c>
      <c r="AP5">
        <v>0</v>
      </c>
      <c r="AQ5">
        <v>2</v>
      </c>
      <c r="AR5">
        <v>2488540</v>
      </c>
      <c r="AS5">
        <v>5795710</v>
      </c>
      <c r="AT5" t="s">
        <v>327</v>
      </c>
      <c r="AU5">
        <v>1578537</v>
      </c>
      <c r="AV5">
        <v>5234078</v>
      </c>
      <c r="AW5" t="s">
        <v>328</v>
      </c>
      <c r="AX5" t="s">
        <v>329</v>
      </c>
      <c r="AY5">
        <v>21989</v>
      </c>
      <c r="AZ5" t="s">
        <v>85</v>
      </c>
      <c r="BA5">
        <v>-8.42</v>
      </c>
      <c r="BB5" t="s">
        <v>330</v>
      </c>
    </row>
    <row r="6" spans="1:54" x14ac:dyDescent="0.2">
      <c r="A6" t="s">
        <v>357</v>
      </c>
      <c r="B6" t="s">
        <v>70</v>
      </c>
      <c r="C6" t="s">
        <v>71</v>
      </c>
      <c r="D6" t="s">
        <v>99</v>
      </c>
      <c r="E6" t="s">
        <v>100</v>
      </c>
      <c r="F6" t="s">
        <v>123</v>
      </c>
      <c r="G6" t="s">
        <v>358</v>
      </c>
      <c r="H6" t="s">
        <v>290</v>
      </c>
      <c r="I6">
        <v>45.04</v>
      </c>
      <c r="J6">
        <v>150</v>
      </c>
      <c r="K6" s="1">
        <v>36452</v>
      </c>
      <c r="L6" t="s">
        <v>116</v>
      </c>
      <c r="M6" t="s">
        <v>117</v>
      </c>
      <c r="N6" t="s">
        <v>78</v>
      </c>
      <c r="P6" t="s">
        <v>79</v>
      </c>
      <c r="R6" t="s">
        <v>80</v>
      </c>
      <c r="S6" t="s">
        <v>81</v>
      </c>
      <c r="T6">
        <v>0</v>
      </c>
      <c r="U6">
        <v>15.49</v>
      </c>
      <c r="V6">
        <v>29.67</v>
      </c>
      <c r="W6" t="s">
        <v>77</v>
      </c>
      <c r="X6">
        <v>17.72</v>
      </c>
      <c r="Y6">
        <v>41.67</v>
      </c>
      <c r="Z6" t="s">
        <v>77</v>
      </c>
      <c r="AA6">
        <v>3</v>
      </c>
      <c r="AB6">
        <v>78.947000000000003</v>
      </c>
      <c r="AC6">
        <v>-0.55000000000000004</v>
      </c>
      <c r="AD6">
        <v>-5.85</v>
      </c>
      <c r="AE6">
        <v>-6.46</v>
      </c>
      <c r="AF6" s="2">
        <v>36544.347222222219</v>
      </c>
      <c r="AG6" s="2">
        <v>37003.652777777781</v>
      </c>
      <c r="AH6">
        <v>-6.9</v>
      </c>
      <c r="AI6">
        <v>0.7</v>
      </c>
      <c r="AJ6">
        <v>9.5250000000000004</v>
      </c>
      <c r="AK6">
        <v>17</v>
      </c>
      <c r="AL6">
        <v>7.3491000000000001E-2</v>
      </c>
      <c r="AM6">
        <v>0</v>
      </c>
      <c r="AN6">
        <v>0</v>
      </c>
      <c r="AO6">
        <v>0</v>
      </c>
      <c r="AP6">
        <v>1</v>
      </c>
      <c r="AQ6">
        <v>2</v>
      </c>
      <c r="AR6">
        <v>2485180</v>
      </c>
      <c r="AS6">
        <v>5788520</v>
      </c>
      <c r="AT6" t="s">
        <v>359</v>
      </c>
      <c r="AU6">
        <v>1575178</v>
      </c>
      <c r="AV6">
        <v>5226890</v>
      </c>
      <c r="AW6" t="s">
        <v>360</v>
      </c>
      <c r="AX6" t="s">
        <v>361</v>
      </c>
      <c r="AY6">
        <v>22136</v>
      </c>
      <c r="AZ6" t="s">
        <v>85</v>
      </c>
      <c r="BA6">
        <v>-5.8</v>
      </c>
      <c r="BB6" t="s">
        <v>121</v>
      </c>
    </row>
    <row r="7" spans="1:54" x14ac:dyDescent="0.2">
      <c r="A7" t="s">
        <v>378</v>
      </c>
      <c r="B7" t="s">
        <v>70</v>
      </c>
      <c r="C7" t="s">
        <v>71</v>
      </c>
      <c r="D7" t="s">
        <v>99</v>
      </c>
      <c r="E7" t="s">
        <v>100</v>
      </c>
      <c r="F7" t="s">
        <v>201</v>
      </c>
      <c r="G7" t="s">
        <v>289</v>
      </c>
      <c r="H7" t="s">
        <v>290</v>
      </c>
      <c r="I7">
        <v>41.8</v>
      </c>
      <c r="J7">
        <v>150</v>
      </c>
      <c r="K7" s="1">
        <v>36511</v>
      </c>
      <c r="L7" t="s">
        <v>116</v>
      </c>
      <c r="M7" t="s">
        <v>117</v>
      </c>
      <c r="N7" t="s">
        <v>78</v>
      </c>
      <c r="P7" t="s">
        <v>79</v>
      </c>
      <c r="R7" t="s">
        <v>80</v>
      </c>
      <c r="S7" t="s">
        <v>81</v>
      </c>
      <c r="T7">
        <v>0</v>
      </c>
      <c r="U7">
        <v>37.200000000000003</v>
      </c>
      <c r="V7" t="s">
        <v>77</v>
      </c>
      <c r="W7" t="s">
        <v>77</v>
      </c>
      <c r="X7">
        <v>41.2</v>
      </c>
      <c r="Y7" t="s">
        <v>77</v>
      </c>
      <c r="Z7" t="s">
        <v>77</v>
      </c>
      <c r="AA7">
        <v>3</v>
      </c>
      <c r="AB7">
        <v>78.72</v>
      </c>
      <c r="AC7">
        <v>-0.3</v>
      </c>
      <c r="AD7">
        <v>-5.58</v>
      </c>
      <c r="AE7">
        <v>-6.3</v>
      </c>
      <c r="AF7" s="2">
        <v>36544.354166666664</v>
      </c>
      <c r="AG7" s="2">
        <v>37008.65625</v>
      </c>
      <c r="AH7">
        <v>-7.2</v>
      </c>
      <c r="AI7">
        <v>1.8</v>
      </c>
      <c r="AJ7">
        <v>22.15</v>
      </c>
      <c r="AK7">
        <v>15</v>
      </c>
      <c r="AL7">
        <v>8.1264000000000003E-2</v>
      </c>
      <c r="AM7">
        <v>0</v>
      </c>
      <c r="AN7">
        <v>0</v>
      </c>
      <c r="AO7">
        <v>0</v>
      </c>
      <c r="AP7">
        <v>1</v>
      </c>
      <c r="AQ7">
        <v>2</v>
      </c>
      <c r="AR7">
        <v>2485125</v>
      </c>
      <c r="AS7">
        <v>5788459</v>
      </c>
      <c r="AT7" t="s">
        <v>379</v>
      </c>
      <c r="AU7">
        <v>1575123</v>
      </c>
      <c r="AV7">
        <v>5226829</v>
      </c>
      <c r="AW7" t="s">
        <v>380</v>
      </c>
      <c r="AX7" t="s">
        <v>381</v>
      </c>
      <c r="AY7">
        <v>22163</v>
      </c>
      <c r="AZ7" t="s">
        <v>85</v>
      </c>
      <c r="BA7">
        <v>-6.35</v>
      </c>
      <c r="BB7" t="s">
        <v>121</v>
      </c>
    </row>
    <row r="8" spans="1:54" x14ac:dyDescent="0.2">
      <c r="A8" t="s">
        <v>412</v>
      </c>
      <c r="B8" t="s">
        <v>70</v>
      </c>
      <c r="C8" t="s">
        <v>71</v>
      </c>
      <c r="D8" t="s">
        <v>99</v>
      </c>
      <c r="E8" t="s">
        <v>100</v>
      </c>
      <c r="F8" t="s">
        <v>123</v>
      </c>
      <c r="G8" t="s">
        <v>303</v>
      </c>
      <c r="H8" t="s">
        <v>413</v>
      </c>
      <c r="I8">
        <v>24</v>
      </c>
      <c r="J8">
        <v>150</v>
      </c>
      <c r="K8" s="1">
        <v>35619</v>
      </c>
      <c r="L8" t="s">
        <v>116</v>
      </c>
      <c r="M8" t="s">
        <v>117</v>
      </c>
      <c r="N8" t="s">
        <v>78</v>
      </c>
      <c r="P8" t="s">
        <v>79</v>
      </c>
      <c r="R8" t="s">
        <v>80</v>
      </c>
      <c r="S8" t="s">
        <v>81</v>
      </c>
      <c r="T8">
        <v>0</v>
      </c>
      <c r="U8">
        <v>22.5</v>
      </c>
      <c r="V8" t="s">
        <v>77</v>
      </c>
      <c r="W8" t="s">
        <v>77</v>
      </c>
      <c r="X8">
        <v>24</v>
      </c>
      <c r="Y8" t="s">
        <v>77</v>
      </c>
      <c r="Z8" t="s">
        <v>77</v>
      </c>
      <c r="AA8">
        <v>35</v>
      </c>
      <c r="AB8">
        <v>72.010000000000005</v>
      </c>
      <c r="AC8">
        <v>-0.5</v>
      </c>
      <c r="AD8">
        <v>-2.96</v>
      </c>
      <c r="AE8">
        <v>-6.92</v>
      </c>
      <c r="AF8" s="2">
        <v>36277.5</v>
      </c>
      <c r="AG8" s="2">
        <v>37006.627083333333</v>
      </c>
      <c r="AH8">
        <v>-4.62</v>
      </c>
      <c r="AI8">
        <v>0.5</v>
      </c>
      <c r="AJ8">
        <v>6</v>
      </c>
      <c r="AK8">
        <v>6</v>
      </c>
      <c r="AL8">
        <v>8.3333000000000004E-2</v>
      </c>
      <c r="AM8">
        <v>0</v>
      </c>
      <c r="AN8">
        <v>0</v>
      </c>
      <c r="AO8">
        <v>0</v>
      </c>
      <c r="AP8">
        <v>1</v>
      </c>
      <c r="AQ8">
        <v>2</v>
      </c>
      <c r="AR8">
        <v>2485800</v>
      </c>
      <c r="AS8">
        <v>5787660</v>
      </c>
      <c r="AT8" t="s">
        <v>414</v>
      </c>
      <c r="AU8">
        <v>1575798</v>
      </c>
      <c r="AV8">
        <v>5226031</v>
      </c>
      <c r="AW8" t="s">
        <v>415</v>
      </c>
      <c r="AX8" t="s">
        <v>416</v>
      </c>
      <c r="AY8">
        <v>22298</v>
      </c>
      <c r="AZ8" t="s">
        <v>85</v>
      </c>
      <c r="BA8">
        <v>-4.3</v>
      </c>
      <c r="BB8" t="s">
        <v>308</v>
      </c>
    </row>
    <row r="9" spans="1:54" x14ac:dyDescent="0.2">
      <c r="A9" t="s">
        <v>472</v>
      </c>
      <c r="B9" t="s">
        <v>70</v>
      </c>
      <c r="C9" t="s">
        <v>71</v>
      </c>
      <c r="D9" t="s">
        <v>99</v>
      </c>
      <c r="E9" t="s">
        <v>100</v>
      </c>
      <c r="F9" t="s">
        <v>123</v>
      </c>
      <c r="G9" t="s">
        <v>473</v>
      </c>
      <c r="H9" t="s">
        <v>474</v>
      </c>
      <c r="I9">
        <v>29.5</v>
      </c>
      <c r="J9">
        <v>150</v>
      </c>
      <c r="K9" s="1">
        <v>36479</v>
      </c>
      <c r="L9" t="s">
        <v>116</v>
      </c>
      <c r="M9" t="s">
        <v>117</v>
      </c>
      <c r="N9" t="s">
        <v>78</v>
      </c>
      <c r="P9" t="s">
        <v>79</v>
      </c>
      <c r="R9" t="s">
        <v>80</v>
      </c>
      <c r="S9" t="s">
        <v>81</v>
      </c>
      <c r="T9">
        <v>0</v>
      </c>
      <c r="U9">
        <v>28</v>
      </c>
      <c r="V9" t="s">
        <v>77</v>
      </c>
      <c r="W9" t="s">
        <v>77</v>
      </c>
      <c r="X9">
        <v>29.5</v>
      </c>
      <c r="Y9" t="s">
        <v>77</v>
      </c>
      <c r="Z9" t="s">
        <v>77</v>
      </c>
      <c r="AA9">
        <v>4</v>
      </c>
      <c r="AB9">
        <v>92.24</v>
      </c>
      <c r="AC9">
        <v>-0.3</v>
      </c>
      <c r="AD9">
        <v>-5.05</v>
      </c>
      <c r="AE9">
        <v>-6.96</v>
      </c>
      <c r="AF9" s="2">
        <v>36543.604166666664</v>
      </c>
      <c r="AG9" s="1">
        <v>38939</v>
      </c>
      <c r="AH9">
        <v>-9.6</v>
      </c>
      <c r="AI9">
        <v>2.4</v>
      </c>
      <c r="AJ9">
        <v>18.399999999999999</v>
      </c>
      <c r="AK9">
        <v>11</v>
      </c>
      <c r="AL9">
        <v>0.130435</v>
      </c>
      <c r="AM9">
        <v>0</v>
      </c>
      <c r="AN9">
        <v>0</v>
      </c>
      <c r="AO9">
        <v>0</v>
      </c>
      <c r="AP9">
        <v>1</v>
      </c>
      <c r="AQ9">
        <v>2</v>
      </c>
      <c r="AR9">
        <v>2485492</v>
      </c>
      <c r="AS9">
        <v>5789576</v>
      </c>
      <c r="AT9" t="s">
        <v>475</v>
      </c>
      <c r="AU9">
        <v>1575490</v>
      </c>
      <c r="AV9">
        <v>5227946</v>
      </c>
      <c r="AW9" t="s">
        <v>476</v>
      </c>
      <c r="AX9" t="s">
        <v>477</v>
      </c>
      <c r="AY9">
        <v>22457</v>
      </c>
      <c r="AZ9" t="s">
        <v>85</v>
      </c>
      <c r="BA9">
        <v>-5</v>
      </c>
      <c r="BB9" t="s">
        <v>97</v>
      </c>
    </row>
    <row r="10" spans="1:54" x14ac:dyDescent="0.2">
      <c r="A10" t="s">
        <v>482</v>
      </c>
      <c r="B10" t="s">
        <v>70</v>
      </c>
      <c r="C10" t="s">
        <v>71</v>
      </c>
      <c r="D10" t="s">
        <v>99</v>
      </c>
      <c r="E10" t="s">
        <v>100</v>
      </c>
      <c r="F10" t="s">
        <v>123</v>
      </c>
      <c r="G10" t="s">
        <v>483</v>
      </c>
      <c r="H10" t="s">
        <v>413</v>
      </c>
      <c r="I10">
        <v>24</v>
      </c>
      <c r="J10">
        <v>150</v>
      </c>
      <c r="K10" t="s">
        <v>77</v>
      </c>
      <c r="L10" t="s">
        <v>116</v>
      </c>
      <c r="M10" t="s">
        <v>117</v>
      </c>
      <c r="N10" t="s">
        <v>78</v>
      </c>
      <c r="P10" t="s">
        <v>79</v>
      </c>
      <c r="R10" t="s">
        <v>80</v>
      </c>
      <c r="S10" t="s">
        <v>81</v>
      </c>
      <c r="T10">
        <v>0</v>
      </c>
      <c r="U10">
        <v>22.5</v>
      </c>
      <c r="V10" t="s">
        <v>77</v>
      </c>
      <c r="W10" t="s">
        <v>77</v>
      </c>
      <c r="X10">
        <v>24</v>
      </c>
      <c r="Y10" t="s">
        <v>77</v>
      </c>
      <c r="Z10" t="s">
        <v>77</v>
      </c>
      <c r="AA10">
        <v>4</v>
      </c>
      <c r="AB10">
        <v>64.665999999999997</v>
      </c>
      <c r="AC10">
        <v>-0.45</v>
      </c>
      <c r="AD10">
        <v>-3.9</v>
      </c>
      <c r="AE10">
        <v>-5.16</v>
      </c>
      <c r="AF10" s="1">
        <v>36439</v>
      </c>
      <c r="AG10" s="2">
        <v>37006.614583333336</v>
      </c>
      <c r="AH10">
        <v>-7</v>
      </c>
      <c r="AI10">
        <v>0.45</v>
      </c>
      <c r="AJ10">
        <v>6.2</v>
      </c>
      <c r="AK10">
        <v>0</v>
      </c>
      <c r="AL10">
        <v>7.2581000000000007E-2</v>
      </c>
      <c r="AM10">
        <v>0</v>
      </c>
      <c r="AN10">
        <v>0</v>
      </c>
      <c r="AO10">
        <v>0</v>
      </c>
      <c r="AP10">
        <v>1</v>
      </c>
      <c r="AQ10">
        <v>2</v>
      </c>
      <c r="AR10">
        <v>2486320</v>
      </c>
      <c r="AS10">
        <v>5787350</v>
      </c>
      <c r="AT10" t="s">
        <v>484</v>
      </c>
      <c r="AU10">
        <v>1576318</v>
      </c>
      <c r="AV10">
        <v>5225721</v>
      </c>
      <c r="AW10" t="s">
        <v>485</v>
      </c>
      <c r="AX10" t="s">
        <v>486</v>
      </c>
      <c r="AY10">
        <v>22504</v>
      </c>
      <c r="AZ10" t="s">
        <v>85</v>
      </c>
      <c r="BA10">
        <v>-4.8</v>
      </c>
      <c r="BB10" t="s">
        <v>243</v>
      </c>
    </row>
    <row r="11" spans="1:54" x14ac:dyDescent="0.2">
      <c r="A11" t="s">
        <v>512</v>
      </c>
      <c r="B11" t="s">
        <v>70</v>
      </c>
      <c r="C11" t="s">
        <v>71</v>
      </c>
      <c r="D11" t="s">
        <v>99</v>
      </c>
      <c r="E11" t="s">
        <v>100</v>
      </c>
      <c r="F11" t="s">
        <v>513</v>
      </c>
      <c r="G11" t="s">
        <v>251</v>
      </c>
      <c r="H11" t="s">
        <v>514</v>
      </c>
      <c r="I11">
        <v>25.1</v>
      </c>
      <c r="J11">
        <v>100</v>
      </c>
      <c r="K11" t="s">
        <v>77</v>
      </c>
      <c r="L11" t="s">
        <v>116</v>
      </c>
      <c r="M11" t="s">
        <v>117</v>
      </c>
      <c r="N11" t="s">
        <v>78</v>
      </c>
      <c r="P11" t="s">
        <v>79</v>
      </c>
      <c r="R11" t="s">
        <v>80</v>
      </c>
      <c r="S11" t="s">
        <v>81</v>
      </c>
      <c r="T11">
        <v>0</v>
      </c>
      <c r="U11" t="s">
        <v>77</v>
      </c>
      <c r="V11" t="s">
        <v>77</v>
      </c>
      <c r="W11" t="s">
        <v>77</v>
      </c>
      <c r="X11" t="s">
        <v>77</v>
      </c>
      <c r="Y11" t="s">
        <v>77</v>
      </c>
      <c r="Z11" t="s">
        <v>77</v>
      </c>
      <c r="AA11">
        <v>5</v>
      </c>
      <c r="AB11">
        <v>72.040000000000006</v>
      </c>
      <c r="AC11">
        <v>-0.25</v>
      </c>
      <c r="AD11">
        <v>-4.2699999999999996</v>
      </c>
      <c r="AE11">
        <v>-5.85</v>
      </c>
      <c r="AF11" s="1">
        <v>36439</v>
      </c>
      <c r="AG11" s="2">
        <v>37020.636111111111</v>
      </c>
      <c r="AH11">
        <v>-5.8</v>
      </c>
      <c r="AI11">
        <v>0.45</v>
      </c>
      <c r="AJ11">
        <v>8</v>
      </c>
      <c r="AK11">
        <v>5</v>
      </c>
      <c r="AL11">
        <v>5.6250000000000001E-2</v>
      </c>
      <c r="AM11">
        <v>0</v>
      </c>
      <c r="AN11">
        <v>0</v>
      </c>
      <c r="AO11">
        <v>0</v>
      </c>
      <c r="AP11">
        <v>1</v>
      </c>
      <c r="AQ11">
        <v>2</v>
      </c>
      <c r="AR11">
        <v>2486290</v>
      </c>
      <c r="AS11">
        <v>5787770</v>
      </c>
      <c r="AT11" t="s">
        <v>515</v>
      </c>
      <c r="AU11">
        <v>1576288</v>
      </c>
      <c r="AV11">
        <v>5226141</v>
      </c>
      <c r="AW11" t="s">
        <v>516</v>
      </c>
      <c r="AX11" t="s">
        <v>517</v>
      </c>
      <c r="AY11">
        <v>22531</v>
      </c>
      <c r="AZ11" t="s">
        <v>85</v>
      </c>
      <c r="BA11">
        <v>-6</v>
      </c>
      <c r="BB11" t="s">
        <v>207</v>
      </c>
    </row>
    <row r="12" spans="1:54" x14ac:dyDescent="0.2">
      <c r="A12" t="s">
        <v>518</v>
      </c>
      <c r="B12" t="s">
        <v>70</v>
      </c>
      <c r="C12" t="s">
        <v>71</v>
      </c>
      <c r="D12" t="s">
        <v>99</v>
      </c>
      <c r="E12" t="s">
        <v>100</v>
      </c>
      <c r="F12" t="s">
        <v>123</v>
      </c>
      <c r="G12" t="s">
        <v>483</v>
      </c>
      <c r="H12" t="s">
        <v>519</v>
      </c>
      <c r="I12">
        <v>33.6</v>
      </c>
      <c r="J12">
        <v>150</v>
      </c>
      <c r="K12" s="1">
        <v>36442</v>
      </c>
      <c r="L12" t="s">
        <v>116</v>
      </c>
      <c r="M12" t="s">
        <v>117</v>
      </c>
      <c r="N12" t="s">
        <v>78</v>
      </c>
      <c r="P12" t="s">
        <v>79</v>
      </c>
      <c r="R12" t="s">
        <v>80</v>
      </c>
      <c r="S12" t="s">
        <v>81</v>
      </c>
      <c r="T12">
        <v>0</v>
      </c>
      <c r="U12">
        <v>30.6</v>
      </c>
      <c r="V12" t="s">
        <v>77</v>
      </c>
      <c r="W12" t="s">
        <v>77</v>
      </c>
      <c r="X12">
        <v>33.6</v>
      </c>
      <c r="Y12" t="s">
        <v>77</v>
      </c>
      <c r="Z12" t="s">
        <v>77</v>
      </c>
      <c r="AA12">
        <v>2</v>
      </c>
      <c r="AB12">
        <v>64.3</v>
      </c>
      <c r="AC12">
        <v>0</v>
      </c>
      <c r="AD12">
        <v>-2.63</v>
      </c>
      <c r="AE12">
        <v>-2.7</v>
      </c>
      <c r="AF12" s="2">
        <v>36458.613194444442</v>
      </c>
      <c r="AG12" s="2">
        <v>36472.650694444441</v>
      </c>
      <c r="AH12">
        <v>-3.7</v>
      </c>
      <c r="AI12" t="s">
        <v>77</v>
      </c>
      <c r="AJ12" t="s">
        <v>77</v>
      </c>
      <c r="AK12">
        <v>12</v>
      </c>
      <c r="AL12" t="s">
        <v>77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2486200</v>
      </c>
      <c r="AS12">
        <v>5786920</v>
      </c>
      <c r="AT12" t="s">
        <v>520</v>
      </c>
      <c r="AU12">
        <v>1576198</v>
      </c>
      <c r="AV12">
        <v>5225291</v>
      </c>
      <c r="AW12" t="s">
        <v>521</v>
      </c>
      <c r="AX12" t="s">
        <v>522</v>
      </c>
      <c r="AY12">
        <v>22545</v>
      </c>
      <c r="AZ12" t="s">
        <v>85</v>
      </c>
      <c r="BA12">
        <v>-2.63</v>
      </c>
      <c r="BB12" t="s">
        <v>308</v>
      </c>
    </row>
    <row r="13" spans="1:54" x14ac:dyDescent="0.2">
      <c r="A13" t="s">
        <v>531</v>
      </c>
      <c r="B13" t="s">
        <v>70</v>
      </c>
      <c r="C13" t="s">
        <v>71</v>
      </c>
      <c r="D13" t="s">
        <v>99</v>
      </c>
      <c r="E13" t="s">
        <v>100</v>
      </c>
      <c r="F13" t="s">
        <v>123</v>
      </c>
      <c r="G13" t="s">
        <v>483</v>
      </c>
      <c r="H13" t="s">
        <v>532</v>
      </c>
      <c r="I13">
        <v>24</v>
      </c>
      <c r="J13">
        <v>150</v>
      </c>
      <c r="K13" s="1">
        <v>36432</v>
      </c>
      <c r="L13" t="s">
        <v>116</v>
      </c>
      <c r="M13" t="s">
        <v>117</v>
      </c>
      <c r="N13" t="s">
        <v>78</v>
      </c>
      <c r="P13" t="s">
        <v>79</v>
      </c>
      <c r="R13" t="s">
        <v>80</v>
      </c>
      <c r="S13" t="s">
        <v>81</v>
      </c>
      <c r="T13">
        <v>0</v>
      </c>
      <c r="U13">
        <v>22</v>
      </c>
      <c r="V13" t="s">
        <v>77</v>
      </c>
      <c r="W13" t="s">
        <v>77</v>
      </c>
      <c r="X13">
        <v>24</v>
      </c>
      <c r="Y13" t="s">
        <v>77</v>
      </c>
      <c r="Z13" t="s">
        <v>77</v>
      </c>
      <c r="AA13">
        <v>37</v>
      </c>
      <c r="AB13">
        <v>61.427</v>
      </c>
      <c r="AC13">
        <v>-0.6</v>
      </c>
      <c r="AD13">
        <v>-0.88</v>
      </c>
      <c r="AE13">
        <v>-3.39</v>
      </c>
      <c r="AF13" s="2">
        <v>36458.618750000001</v>
      </c>
      <c r="AG13" s="2">
        <v>37391.423611111109</v>
      </c>
      <c r="AH13">
        <v>-2.8479999999999999</v>
      </c>
      <c r="AI13" t="s">
        <v>77</v>
      </c>
      <c r="AJ13" t="s">
        <v>77</v>
      </c>
      <c r="AK13">
        <v>5</v>
      </c>
      <c r="AL13" t="s">
        <v>77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2486177</v>
      </c>
      <c r="AS13">
        <v>5786748</v>
      </c>
      <c r="AT13" t="s">
        <v>533</v>
      </c>
      <c r="AU13">
        <v>1576175</v>
      </c>
      <c r="AV13">
        <v>5225119</v>
      </c>
      <c r="AW13" t="s">
        <v>534</v>
      </c>
      <c r="AX13" t="s">
        <v>535</v>
      </c>
      <c r="AY13">
        <v>22550</v>
      </c>
      <c r="AZ13" t="s">
        <v>85</v>
      </c>
      <c r="BA13">
        <v>-2.2000000000000002</v>
      </c>
      <c r="BB13" t="s">
        <v>308</v>
      </c>
    </row>
    <row r="14" spans="1:54" x14ac:dyDescent="0.2">
      <c r="A14" t="s">
        <v>548</v>
      </c>
      <c r="B14" t="s">
        <v>70</v>
      </c>
      <c r="C14" t="s">
        <v>71</v>
      </c>
      <c r="D14" t="s">
        <v>99</v>
      </c>
      <c r="E14" t="s">
        <v>100</v>
      </c>
      <c r="F14" t="s">
        <v>123</v>
      </c>
      <c r="G14" t="s">
        <v>483</v>
      </c>
      <c r="H14" t="s">
        <v>519</v>
      </c>
      <c r="I14">
        <v>24</v>
      </c>
      <c r="J14">
        <v>150</v>
      </c>
      <c r="K14" s="1">
        <v>36356</v>
      </c>
      <c r="L14" t="s">
        <v>116</v>
      </c>
      <c r="M14" t="s">
        <v>117</v>
      </c>
      <c r="N14" t="s">
        <v>78</v>
      </c>
      <c r="P14" t="s">
        <v>79</v>
      </c>
      <c r="R14" t="s">
        <v>80</v>
      </c>
      <c r="S14" t="s">
        <v>81</v>
      </c>
      <c r="T14">
        <v>0</v>
      </c>
      <c r="U14">
        <v>22.35</v>
      </c>
      <c r="V14" t="s">
        <v>77</v>
      </c>
      <c r="W14" t="s">
        <v>77</v>
      </c>
      <c r="X14">
        <v>24</v>
      </c>
      <c r="Y14" t="s">
        <v>77</v>
      </c>
      <c r="Z14" t="s">
        <v>77</v>
      </c>
      <c r="AA14">
        <v>37</v>
      </c>
      <c r="AB14">
        <v>61.588000000000001</v>
      </c>
      <c r="AC14">
        <v>-0.5</v>
      </c>
      <c r="AD14">
        <v>-1.77</v>
      </c>
      <c r="AE14">
        <v>-6.5</v>
      </c>
      <c r="AF14" s="1">
        <v>36441</v>
      </c>
      <c r="AG14" s="2">
        <v>37391.420138888891</v>
      </c>
      <c r="AH14">
        <v>-4.952</v>
      </c>
      <c r="AI14" t="s">
        <v>77</v>
      </c>
      <c r="AJ14" t="s">
        <v>77</v>
      </c>
      <c r="AK14">
        <v>5</v>
      </c>
      <c r="AL14" t="s">
        <v>77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2486133</v>
      </c>
      <c r="AS14">
        <v>5786947</v>
      </c>
      <c r="AT14" t="s">
        <v>549</v>
      </c>
      <c r="AU14">
        <v>1576131</v>
      </c>
      <c r="AV14">
        <v>5225318</v>
      </c>
      <c r="AW14" t="s">
        <v>550</v>
      </c>
      <c r="AX14" t="s">
        <v>551</v>
      </c>
      <c r="AY14">
        <v>22605</v>
      </c>
      <c r="AZ14" t="s">
        <v>85</v>
      </c>
      <c r="BA14">
        <v>-4.5999999999999996</v>
      </c>
      <c r="BB14" t="s">
        <v>308</v>
      </c>
    </row>
    <row r="15" spans="1:54" x14ac:dyDescent="0.2">
      <c r="A15" t="s">
        <v>562</v>
      </c>
      <c r="B15" t="s">
        <v>70</v>
      </c>
      <c r="C15" t="s">
        <v>71</v>
      </c>
      <c r="D15" t="s">
        <v>99</v>
      </c>
      <c r="E15" t="s">
        <v>100</v>
      </c>
      <c r="F15" t="s">
        <v>123</v>
      </c>
      <c r="G15" t="s">
        <v>483</v>
      </c>
      <c r="H15" t="s">
        <v>519</v>
      </c>
      <c r="I15">
        <v>29.5</v>
      </c>
      <c r="J15">
        <v>150</v>
      </c>
      <c r="K15" s="1">
        <v>36425</v>
      </c>
      <c r="L15" t="s">
        <v>116</v>
      </c>
      <c r="M15" t="s">
        <v>117</v>
      </c>
      <c r="N15" t="s">
        <v>78</v>
      </c>
      <c r="P15" t="s">
        <v>79</v>
      </c>
      <c r="R15" t="s">
        <v>80</v>
      </c>
      <c r="S15" t="s">
        <v>81</v>
      </c>
      <c r="T15">
        <v>0</v>
      </c>
      <c r="U15">
        <v>25.95</v>
      </c>
      <c r="V15" t="s">
        <v>77</v>
      </c>
      <c r="W15" t="s">
        <v>77</v>
      </c>
      <c r="X15">
        <v>27.95</v>
      </c>
      <c r="Y15" t="s">
        <v>77</v>
      </c>
      <c r="Z15" t="s">
        <v>77</v>
      </c>
      <c r="AA15">
        <v>18</v>
      </c>
      <c r="AB15">
        <v>64.73</v>
      </c>
      <c r="AC15">
        <v>-0.5</v>
      </c>
      <c r="AD15">
        <v>-1.1399999999999999</v>
      </c>
      <c r="AE15">
        <v>-2.79</v>
      </c>
      <c r="AF15" s="1">
        <v>36441</v>
      </c>
      <c r="AG15" s="2">
        <v>37019.416666666664</v>
      </c>
      <c r="AH15" t="s">
        <v>77</v>
      </c>
      <c r="AI15" t="s">
        <v>77</v>
      </c>
      <c r="AJ15" t="s">
        <v>77</v>
      </c>
      <c r="AK15">
        <v>6</v>
      </c>
      <c r="AL15" t="s">
        <v>77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2486077</v>
      </c>
      <c r="AS15">
        <v>5786800</v>
      </c>
      <c r="AT15" t="s">
        <v>563</v>
      </c>
      <c r="AU15">
        <v>1576075</v>
      </c>
      <c r="AV15">
        <v>5225171</v>
      </c>
      <c r="AW15" t="s">
        <v>564</v>
      </c>
      <c r="AX15" t="s">
        <v>565</v>
      </c>
      <c r="AY15">
        <v>22620</v>
      </c>
      <c r="AZ15" t="s">
        <v>85</v>
      </c>
      <c r="BA15">
        <v>-1.8</v>
      </c>
      <c r="BB15" t="s">
        <v>308</v>
      </c>
    </row>
    <row r="16" spans="1:54" x14ac:dyDescent="0.2">
      <c r="A16" t="s">
        <v>580</v>
      </c>
      <c r="B16" t="s">
        <v>70</v>
      </c>
      <c r="C16" t="s">
        <v>71</v>
      </c>
      <c r="D16" t="s">
        <v>99</v>
      </c>
      <c r="E16" t="s">
        <v>100</v>
      </c>
      <c r="F16" t="s">
        <v>123</v>
      </c>
      <c r="G16" t="s">
        <v>483</v>
      </c>
      <c r="H16" t="s">
        <v>413</v>
      </c>
      <c r="I16">
        <v>24</v>
      </c>
      <c r="J16">
        <v>150</v>
      </c>
      <c r="K16" s="1">
        <v>35698</v>
      </c>
      <c r="L16" t="s">
        <v>116</v>
      </c>
      <c r="M16" t="s">
        <v>117</v>
      </c>
      <c r="N16" t="s">
        <v>78</v>
      </c>
      <c r="P16" t="s">
        <v>79</v>
      </c>
      <c r="R16" t="s">
        <v>80</v>
      </c>
      <c r="S16" t="s">
        <v>81</v>
      </c>
      <c r="T16">
        <v>0</v>
      </c>
      <c r="U16">
        <v>22.5</v>
      </c>
      <c r="V16" t="s">
        <v>77</v>
      </c>
      <c r="W16" t="s">
        <v>77</v>
      </c>
      <c r="X16">
        <v>24</v>
      </c>
      <c r="Y16" t="s">
        <v>77</v>
      </c>
      <c r="Z16" t="s">
        <v>77</v>
      </c>
      <c r="AA16">
        <v>30</v>
      </c>
      <c r="AB16">
        <v>71.760000000000005</v>
      </c>
      <c r="AC16">
        <v>-0.3</v>
      </c>
      <c r="AD16">
        <v>-3.02</v>
      </c>
      <c r="AE16">
        <v>-9.65</v>
      </c>
      <c r="AF16" s="2">
        <v>36277.5</v>
      </c>
      <c r="AG16" s="2">
        <v>37013.621527777781</v>
      </c>
      <c r="AH16">
        <v>-7.867</v>
      </c>
      <c r="AI16">
        <v>0.38</v>
      </c>
      <c r="AJ16">
        <v>8.5</v>
      </c>
      <c r="AK16">
        <v>9</v>
      </c>
      <c r="AL16">
        <v>4.4706000000000003E-2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2485970</v>
      </c>
      <c r="AS16">
        <v>5787690</v>
      </c>
      <c r="AT16" t="s">
        <v>581</v>
      </c>
      <c r="AU16">
        <v>1575968</v>
      </c>
      <c r="AV16">
        <v>5226061</v>
      </c>
      <c r="AW16" t="s">
        <v>582</v>
      </c>
      <c r="AX16" t="s">
        <v>583</v>
      </c>
      <c r="AY16">
        <v>22650</v>
      </c>
      <c r="AZ16" t="s">
        <v>85</v>
      </c>
      <c r="BA16">
        <v>-3.8</v>
      </c>
      <c r="BB16" t="s">
        <v>308</v>
      </c>
    </row>
    <row r="17" spans="1:54" x14ac:dyDescent="0.2">
      <c r="A17" t="s">
        <v>594</v>
      </c>
      <c r="B17" t="s">
        <v>70</v>
      </c>
      <c r="C17" t="s">
        <v>71</v>
      </c>
      <c r="D17" t="s">
        <v>99</v>
      </c>
      <c r="E17" t="s">
        <v>100</v>
      </c>
      <c r="F17" t="s">
        <v>123</v>
      </c>
      <c r="G17" t="s">
        <v>483</v>
      </c>
      <c r="H17" t="s">
        <v>595</v>
      </c>
      <c r="I17">
        <v>24</v>
      </c>
      <c r="J17">
        <v>150</v>
      </c>
      <c r="K17" t="s">
        <v>77</v>
      </c>
      <c r="L17" t="s">
        <v>116</v>
      </c>
      <c r="M17" t="s">
        <v>117</v>
      </c>
      <c r="N17" t="s">
        <v>78</v>
      </c>
      <c r="P17" t="s">
        <v>79</v>
      </c>
      <c r="R17" t="s">
        <v>80</v>
      </c>
      <c r="S17" t="s">
        <v>81</v>
      </c>
      <c r="T17">
        <v>4</v>
      </c>
      <c r="U17">
        <v>22.5</v>
      </c>
      <c r="V17" t="s">
        <v>77</v>
      </c>
      <c r="W17" t="s">
        <v>77</v>
      </c>
      <c r="X17">
        <v>24</v>
      </c>
      <c r="Y17" t="s">
        <v>77</v>
      </c>
      <c r="Z17" t="s">
        <v>77</v>
      </c>
      <c r="AA17">
        <v>37</v>
      </c>
      <c r="AB17">
        <v>63.107999999999997</v>
      </c>
      <c r="AC17">
        <v>-0.41</v>
      </c>
      <c r="AD17">
        <v>-2.94</v>
      </c>
      <c r="AE17">
        <v>-8.09</v>
      </c>
      <c r="AF17" s="2">
        <v>36277.5</v>
      </c>
      <c r="AG17" s="2">
        <v>39735.399305555555</v>
      </c>
      <c r="AH17">
        <v>-6.8659999999999997</v>
      </c>
      <c r="AI17">
        <v>0.45</v>
      </c>
      <c r="AJ17">
        <v>5.2</v>
      </c>
      <c r="AK17">
        <v>0</v>
      </c>
      <c r="AL17">
        <v>8.6538000000000004E-2</v>
      </c>
      <c r="AM17">
        <v>0</v>
      </c>
      <c r="AN17">
        <v>0</v>
      </c>
      <c r="AO17">
        <v>0</v>
      </c>
      <c r="AP17">
        <v>1</v>
      </c>
      <c r="AQ17">
        <v>2</v>
      </c>
      <c r="AR17">
        <v>2486760</v>
      </c>
      <c r="AS17">
        <v>5787290</v>
      </c>
      <c r="AT17" t="s">
        <v>596</v>
      </c>
      <c r="AU17">
        <v>1576758</v>
      </c>
      <c r="AV17">
        <v>5225661</v>
      </c>
      <c r="AW17" t="s">
        <v>597</v>
      </c>
      <c r="AX17" t="s">
        <v>598</v>
      </c>
      <c r="AY17">
        <v>22679</v>
      </c>
      <c r="AZ17" t="s">
        <v>85</v>
      </c>
      <c r="BA17">
        <v>-3.8</v>
      </c>
      <c r="BB17" t="s">
        <v>243</v>
      </c>
    </row>
    <row r="18" spans="1:54" x14ac:dyDescent="0.2">
      <c r="A18" t="s">
        <v>599</v>
      </c>
      <c r="B18" t="s">
        <v>600</v>
      </c>
      <c r="C18" t="s">
        <v>601</v>
      </c>
      <c r="D18" t="s">
        <v>99</v>
      </c>
      <c r="E18" t="s">
        <v>100</v>
      </c>
      <c r="F18" t="s">
        <v>74</v>
      </c>
      <c r="G18" t="s">
        <v>276</v>
      </c>
      <c r="H18" t="s">
        <v>246</v>
      </c>
      <c r="I18">
        <v>4.8</v>
      </c>
      <c r="J18">
        <v>750</v>
      </c>
      <c r="K18" s="1">
        <v>32682</v>
      </c>
      <c r="L18" t="s">
        <v>116</v>
      </c>
      <c r="M18" t="s">
        <v>117</v>
      </c>
      <c r="N18" t="s">
        <v>78</v>
      </c>
      <c r="P18" t="s">
        <v>79</v>
      </c>
      <c r="R18" t="s">
        <v>80</v>
      </c>
      <c r="S18" t="s">
        <v>81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>
        <v>0</v>
      </c>
      <c r="AB18">
        <v>80.56</v>
      </c>
      <c r="AC18">
        <v>0</v>
      </c>
      <c r="AD18" t="s">
        <v>77</v>
      </c>
      <c r="AE18" t="s">
        <v>77</v>
      </c>
      <c r="AF18" t="s">
        <v>77</v>
      </c>
      <c r="AG18" t="s">
        <v>77</v>
      </c>
      <c r="AH18">
        <v>-3.1</v>
      </c>
      <c r="AI18">
        <v>0</v>
      </c>
      <c r="AJ18">
        <v>0</v>
      </c>
      <c r="AK18">
        <v>0</v>
      </c>
      <c r="AL18" t="s">
        <v>77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2486720</v>
      </c>
      <c r="AS18">
        <v>5792896</v>
      </c>
      <c r="AT18" t="s">
        <v>602</v>
      </c>
      <c r="AU18">
        <v>1576718</v>
      </c>
      <c r="AV18">
        <v>5231265</v>
      </c>
      <c r="AW18" t="s">
        <v>603</v>
      </c>
      <c r="AX18" t="s">
        <v>604</v>
      </c>
      <c r="AY18">
        <v>22702</v>
      </c>
      <c r="AZ18" t="s">
        <v>85</v>
      </c>
      <c r="BA18">
        <v>-3</v>
      </c>
      <c r="BB18" t="s">
        <v>452</v>
      </c>
    </row>
    <row r="19" spans="1:54" x14ac:dyDescent="0.2">
      <c r="A19" t="s">
        <v>610</v>
      </c>
      <c r="B19" t="s">
        <v>70</v>
      </c>
      <c r="C19" t="s">
        <v>71</v>
      </c>
      <c r="D19" t="s">
        <v>99</v>
      </c>
      <c r="E19" t="s">
        <v>100</v>
      </c>
      <c r="F19" t="s">
        <v>123</v>
      </c>
      <c r="G19" t="s">
        <v>483</v>
      </c>
      <c r="H19" t="s">
        <v>519</v>
      </c>
      <c r="I19">
        <v>29.35</v>
      </c>
      <c r="J19">
        <v>150</v>
      </c>
      <c r="K19" s="1">
        <v>36446</v>
      </c>
      <c r="L19" t="s">
        <v>116</v>
      </c>
      <c r="M19" t="s">
        <v>117</v>
      </c>
      <c r="N19" t="s">
        <v>78</v>
      </c>
      <c r="P19" t="s">
        <v>79</v>
      </c>
      <c r="R19" t="s">
        <v>80</v>
      </c>
      <c r="S19" t="s">
        <v>81</v>
      </c>
      <c r="T19">
        <v>0</v>
      </c>
      <c r="U19">
        <v>26.35</v>
      </c>
      <c r="V19" t="s">
        <v>77</v>
      </c>
      <c r="W19" t="s">
        <v>77</v>
      </c>
      <c r="X19">
        <v>29.35</v>
      </c>
      <c r="Y19" t="s">
        <v>77</v>
      </c>
      <c r="Z19" t="s">
        <v>77</v>
      </c>
      <c r="AA19">
        <v>17</v>
      </c>
      <c r="AB19">
        <v>63.49</v>
      </c>
      <c r="AC19">
        <v>0</v>
      </c>
      <c r="AD19">
        <v>-2.79</v>
      </c>
      <c r="AE19">
        <v>-4.46</v>
      </c>
      <c r="AF19" s="1">
        <v>36458</v>
      </c>
      <c r="AG19" s="2">
        <v>37013.447916666664</v>
      </c>
      <c r="AH19" t="s">
        <v>77</v>
      </c>
      <c r="AI19" t="s">
        <v>77</v>
      </c>
      <c r="AJ19" t="s">
        <v>77</v>
      </c>
      <c r="AK19">
        <v>13</v>
      </c>
      <c r="AL19" t="s">
        <v>77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2486658</v>
      </c>
      <c r="AS19">
        <v>5787010</v>
      </c>
      <c r="AT19" t="s">
        <v>611</v>
      </c>
      <c r="AU19">
        <v>1576656</v>
      </c>
      <c r="AV19">
        <v>5225381</v>
      </c>
      <c r="AW19" t="s">
        <v>612</v>
      </c>
      <c r="AX19" t="s">
        <v>613</v>
      </c>
      <c r="AY19">
        <v>22750</v>
      </c>
      <c r="AZ19" t="s">
        <v>85</v>
      </c>
      <c r="BA19">
        <v>-3.67</v>
      </c>
      <c r="BB19" t="s">
        <v>308</v>
      </c>
    </row>
    <row r="20" spans="1:54" x14ac:dyDescent="0.2">
      <c r="A20" t="s">
        <v>620</v>
      </c>
      <c r="B20" t="s">
        <v>70</v>
      </c>
      <c r="C20" t="s">
        <v>71</v>
      </c>
      <c r="D20" t="s">
        <v>99</v>
      </c>
      <c r="E20" t="s">
        <v>100</v>
      </c>
      <c r="F20" t="s">
        <v>123</v>
      </c>
      <c r="G20" t="s">
        <v>621</v>
      </c>
      <c r="H20" t="s">
        <v>413</v>
      </c>
      <c r="I20">
        <v>28</v>
      </c>
      <c r="J20">
        <v>150</v>
      </c>
      <c r="K20" s="1">
        <v>35883</v>
      </c>
      <c r="L20" t="s">
        <v>116</v>
      </c>
      <c r="M20" t="s">
        <v>117</v>
      </c>
      <c r="N20" t="s">
        <v>78</v>
      </c>
      <c r="P20" t="s">
        <v>79</v>
      </c>
      <c r="R20" t="s">
        <v>80</v>
      </c>
      <c r="S20" t="s">
        <v>81</v>
      </c>
      <c r="T20">
        <v>2</v>
      </c>
      <c r="U20">
        <v>26.5</v>
      </c>
      <c r="V20" t="s">
        <v>77</v>
      </c>
      <c r="W20" t="s">
        <v>77</v>
      </c>
      <c r="X20">
        <v>28</v>
      </c>
      <c r="Y20" t="s">
        <v>77</v>
      </c>
      <c r="Z20" t="s">
        <v>77</v>
      </c>
      <c r="AA20">
        <v>36</v>
      </c>
      <c r="AB20">
        <v>66.7</v>
      </c>
      <c r="AC20">
        <v>-0.46</v>
      </c>
      <c r="AD20">
        <v>-3.88</v>
      </c>
      <c r="AE20">
        <v>-6</v>
      </c>
      <c r="AF20" s="2">
        <v>36277.5</v>
      </c>
      <c r="AG20" s="2">
        <v>37010.534722222219</v>
      </c>
      <c r="AH20">
        <v>-5.8929999999999998</v>
      </c>
      <c r="AI20">
        <v>2</v>
      </c>
      <c r="AJ20">
        <v>19.600000000000001</v>
      </c>
      <c r="AK20">
        <v>5</v>
      </c>
      <c r="AL20">
        <v>0.15</v>
      </c>
      <c r="AM20">
        <v>0</v>
      </c>
      <c r="AN20">
        <v>0</v>
      </c>
      <c r="AO20">
        <v>1</v>
      </c>
      <c r="AP20">
        <v>2</v>
      </c>
      <c r="AQ20">
        <v>2</v>
      </c>
      <c r="AR20">
        <v>2486650</v>
      </c>
      <c r="AS20">
        <v>5787640</v>
      </c>
      <c r="AT20" t="s">
        <v>622</v>
      </c>
      <c r="AU20">
        <v>1576648</v>
      </c>
      <c r="AV20">
        <v>5226011</v>
      </c>
      <c r="AW20" t="s">
        <v>623</v>
      </c>
      <c r="AX20" t="s">
        <v>624</v>
      </c>
      <c r="AY20">
        <v>22754</v>
      </c>
      <c r="AZ20" t="s">
        <v>85</v>
      </c>
      <c r="BA20">
        <v>-5</v>
      </c>
      <c r="BB20" t="s">
        <v>308</v>
      </c>
    </row>
    <row r="21" spans="1:54" x14ac:dyDescent="0.2">
      <c r="A21" t="s">
        <v>631</v>
      </c>
      <c r="B21" t="s">
        <v>70</v>
      </c>
      <c r="C21" t="s">
        <v>71</v>
      </c>
      <c r="D21" t="s">
        <v>99</v>
      </c>
      <c r="E21" t="s">
        <v>100</v>
      </c>
      <c r="F21" t="s">
        <v>123</v>
      </c>
      <c r="G21" t="s">
        <v>483</v>
      </c>
      <c r="H21" t="s">
        <v>519</v>
      </c>
      <c r="I21">
        <v>35.65</v>
      </c>
      <c r="J21">
        <v>150</v>
      </c>
      <c r="K21" s="1">
        <v>36353</v>
      </c>
      <c r="L21" t="s">
        <v>116</v>
      </c>
      <c r="M21" t="s">
        <v>117</v>
      </c>
      <c r="N21" t="s">
        <v>78</v>
      </c>
      <c r="P21" t="s">
        <v>79</v>
      </c>
      <c r="R21" t="s">
        <v>80</v>
      </c>
      <c r="S21" t="s">
        <v>81</v>
      </c>
      <c r="T21">
        <v>0</v>
      </c>
      <c r="U21">
        <v>33.65</v>
      </c>
      <c r="V21" t="s">
        <v>77</v>
      </c>
      <c r="W21" t="s">
        <v>77</v>
      </c>
      <c r="X21">
        <v>35.65</v>
      </c>
      <c r="Y21" t="s">
        <v>77</v>
      </c>
      <c r="Z21" t="s">
        <v>77</v>
      </c>
      <c r="AA21">
        <v>42</v>
      </c>
      <c r="AB21">
        <v>61.048000000000002</v>
      </c>
      <c r="AC21">
        <v>-0.5</v>
      </c>
      <c r="AD21">
        <v>-0.5</v>
      </c>
      <c r="AE21">
        <v>-3.42</v>
      </c>
      <c r="AF21" s="2">
        <v>36374.722916666666</v>
      </c>
      <c r="AG21" s="2">
        <v>37391.416666666664</v>
      </c>
      <c r="AH21">
        <v>-3.3839999999999999</v>
      </c>
      <c r="AI21" t="s">
        <v>77</v>
      </c>
      <c r="AJ21" t="s">
        <v>77</v>
      </c>
      <c r="AK21">
        <v>7</v>
      </c>
      <c r="AL21" t="s">
        <v>77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2486697</v>
      </c>
      <c r="AS21">
        <v>5786979</v>
      </c>
      <c r="AT21" t="s">
        <v>632</v>
      </c>
      <c r="AU21">
        <v>1576695</v>
      </c>
      <c r="AV21">
        <v>5225350</v>
      </c>
      <c r="AW21" t="s">
        <v>633</v>
      </c>
      <c r="AX21" t="s">
        <v>634</v>
      </c>
      <c r="AY21">
        <v>22758</v>
      </c>
      <c r="AZ21" t="s">
        <v>85</v>
      </c>
      <c r="BA21">
        <v>-2.97</v>
      </c>
      <c r="BB21" t="s">
        <v>308</v>
      </c>
    </row>
    <row r="22" spans="1:54" x14ac:dyDescent="0.2">
      <c r="A22" t="s">
        <v>635</v>
      </c>
      <c r="B22" t="s">
        <v>70</v>
      </c>
      <c r="C22" t="s">
        <v>71</v>
      </c>
      <c r="D22" t="s">
        <v>99</v>
      </c>
      <c r="E22" t="s">
        <v>100</v>
      </c>
      <c r="F22" t="s">
        <v>123</v>
      </c>
      <c r="G22" t="s">
        <v>483</v>
      </c>
      <c r="H22" t="s">
        <v>413</v>
      </c>
      <c r="I22">
        <v>24</v>
      </c>
      <c r="J22">
        <v>150</v>
      </c>
      <c r="K22" s="1">
        <v>35737</v>
      </c>
      <c r="L22" t="s">
        <v>116</v>
      </c>
      <c r="M22" t="s">
        <v>117</v>
      </c>
      <c r="N22" t="s">
        <v>78</v>
      </c>
      <c r="P22" t="s">
        <v>79</v>
      </c>
      <c r="R22" t="s">
        <v>80</v>
      </c>
      <c r="S22" t="s">
        <v>81</v>
      </c>
      <c r="T22">
        <v>0</v>
      </c>
      <c r="U22">
        <v>22.5</v>
      </c>
      <c r="V22" t="s">
        <v>77</v>
      </c>
      <c r="W22" t="s">
        <v>77</v>
      </c>
      <c r="X22">
        <v>24</v>
      </c>
      <c r="Y22" t="s">
        <v>77</v>
      </c>
      <c r="Z22" t="s">
        <v>77</v>
      </c>
      <c r="AA22">
        <v>38</v>
      </c>
      <c r="AB22">
        <v>64.798000000000002</v>
      </c>
      <c r="AC22">
        <v>-0.46</v>
      </c>
      <c r="AD22">
        <v>-4.3600000000000003</v>
      </c>
      <c r="AE22">
        <v>-11.74</v>
      </c>
      <c r="AF22" s="2">
        <v>36277.5</v>
      </c>
      <c r="AG22" s="2">
        <v>37006.520833333336</v>
      </c>
      <c r="AH22">
        <v>-9.6639999999999997</v>
      </c>
      <c r="AI22">
        <v>0.5</v>
      </c>
      <c r="AJ22">
        <v>5.4</v>
      </c>
      <c r="AK22">
        <v>5</v>
      </c>
      <c r="AL22">
        <v>9.2592999999999995E-2</v>
      </c>
      <c r="AM22">
        <v>0</v>
      </c>
      <c r="AN22">
        <v>0</v>
      </c>
      <c r="AO22">
        <v>0</v>
      </c>
      <c r="AP22">
        <v>1</v>
      </c>
      <c r="AQ22">
        <v>2</v>
      </c>
      <c r="AR22">
        <v>2486680</v>
      </c>
      <c r="AS22">
        <v>5787470</v>
      </c>
      <c r="AT22" t="s">
        <v>636</v>
      </c>
      <c r="AU22">
        <v>1576678</v>
      </c>
      <c r="AV22">
        <v>5225841</v>
      </c>
      <c r="AW22" t="s">
        <v>637</v>
      </c>
      <c r="AX22" t="s">
        <v>638</v>
      </c>
      <c r="AY22">
        <v>22770</v>
      </c>
      <c r="AZ22" t="s">
        <v>85</v>
      </c>
      <c r="BA22">
        <v>-5.6</v>
      </c>
      <c r="BB22" t="s">
        <v>308</v>
      </c>
    </row>
    <row r="23" spans="1:54" x14ac:dyDescent="0.2">
      <c r="A23" t="s">
        <v>643</v>
      </c>
      <c r="B23" t="s">
        <v>70</v>
      </c>
      <c r="C23" t="s">
        <v>71</v>
      </c>
      <c r="D23" t="s">
        <v>99</v>
      </c>
      <c r="E23" t="s">
        <v>100</v>
      </c>
      <c r="F23" t="s">
        <v>123</v>
      </c>
      <c r="G23" t="s">
        <v>644</v>
      </c>
      <c r="H23" t="s">
        <v>413</v>
      </c>
      <c r="I23">
        <v>24</v>
      </c>
      <c r="J23">
        <v>150</v>
      </c>
      <c r="K23" s="1">
        <v>35682</v>
      </c>
      <c r="L23" t="s">
        <v>116</v>
      </c>
      <c r="M23" t="s">
        <v>117</v>
      </c>
      <c r="N23" t="s">
        <v>78</v>
      </c>
      <c r="P23" t="s">
        <v>79</v>
      </c>
      <c r="R23" t="s">
        <v>80</v>
      </c>
      <c r="S23" t="s">
        <v>81</v>
      </c>
      <c r="T23">
        <v>1</v>
      </c>
      <c r="U23">
        <v>22.5</v>
      </c>
      <c r="V23" t="s">
        <v>77</v>
      </c>
      <c r="W23" t="s">
        <v>77</v>
      </c>
      <c r="X23">
        <v>24</v>
      </c>
      <c r="Y23" t="s">
        <v>77</v>
      </c>
      <c r="Z23" t="s">
        <v>77</v>
      </c>
      <c r="AA23">
        <v>57</v>
      </c>
      <c r="AB23">
        <v>68.218000000000004</v>
      </c>
      <c r="AC23">
        <v>-0.3</v>
      </c>
      <c r="AD23">
        <v>-3.32</v>
      </c>
      <c r="AE23">
        <v>-6.09</v>
      </c>
      <c r="AF23" s="2">
        <v>36277.5</v>
      </c>
      <c r="AG23" s="2">
        <v>37391.434027777781</v>
      </c>
      <c r="AH23">
        <v>-5.8390000000000004</v>
      </c>
      <c r="AI23">
        <v>0.45</v>
      </c>
      <c r="AJ23">
        <v>4.3</v>
      </c>
      <c r="AK23">
        <v>4</v>
      </c>
      <c r="AL23">
        <v>0.10465099999999999</v>
      </c>
      <c r="AM23">
        <v>0</v>
      </c>
      <c r="AN23">
        <v>0</v>
      </c>
      <c r="AO23">
        <v>0</v>
      </c>
      <c r="AP23">
        <v>1</v>
      </c>
      <c r="AQ23">
        <v>2</v>
      </c>
      <c r="AR23">
        <v>2486610</v>
      </c>
      <c r="AS23">
        <v>5787810</v>
      </c>
      <c r="AT23" t="s">
        <v>645</v>
      </c>
      <c r="AU23">
        <v>1576608</v>
      </c>
      <c r="AV23">
        <v>5226181</v>
      </c>
      <c r="AW23" t="s">
        <v>646</v>
      </c>
      <c r="AX23" t="s">
        <v>647</v>
      </c>
      <c r="AY23">
        <v>22783</v>
      </c>
      <c r="AZ23" t="s">
        <v>85</v>
      </c>
      <c r="BA23">
        <v>-4.7</v>
      </c>
      <c r="BB23" t="s">
        <v>308</v>
      </c>
    </row>
    <row r="24" spans="1:54" x14ac:dyDescent="0.2">
      <c r="A24" t="s">
        <v>654</v>
      </c>
      <c r="B24" t="s">
        <v>70</v>
      </c>
      <c r="C24" t="s">
        <v>71</v>
      </c>
      <c r="D24" t="s">
        <v>99</v>
      </c>
      <c r="E24" t="s">
        <v>100</v>
      </c>
      <c r="F24" t="s">
        <v>123</v>
      </c>
      <c r="G24" t="s">
        <v>655</v>
      </c>
      <c r="H24" t="s">
        <v>656</v>
      </c>
      <c r="I24">
        <v>23</v>
      </c>
      <c r="J24">
        <v>150</v>
      </c>
      <c r="K24" s="1">
        <v>35719</v>
      </c>
      <c r="L24" t="s">
        <v>116</v>
      </c>
      <c r="M24" t="s">
        <v>117</v>
      </c>
      <c r="N24" t="s">
        <v>106</v>
      </c>
      <c r="O24" t="s">
        <v>107</v>
      </c>
      <c r="P24" t="s">
        <v>108</v>
      </c>
      <c r="Q24" t="s">
        <v>109</v>
      </c>
      <c r="R24" t="s">
        <v>80</v>
      </c>
      <c r="S24" t="s">
        <v>81</v>
      </c>
      <c r="T24">
        <v>0</v>
      </c>
      <c r="U24">
        <v>21.5</v>
      </c>
      <c r="V24" t="s">
        <v>77</v>
      </c>
      <c r="W24" t="s">
        <v>77</v>
      </c>
      <c r="X24">
        <v>23</v>
      </c>
      <c r="Y24" t="s">
        <v>77</v>
      </c>
      <c r="Z24" t="s">
        <v>77</v>
      </c>
      <c r="AA24">
        <v>213</v>
      </c>
      <c r="AB24">
        <v>64.634</v>
      </c>
      <c r="AC24">
        <v>-0.3</v>
      </c>
      <c r="AD24">
        <v>-1.07</v>
      </c>
      <c r="AE24">
        <v>-10.55</v>
      </c>
      <c r="AF24" s="2">
        <v>36277.5</v>
      </c>
      <c r="AG24" s="2">
        <v>42439.590277777781</v>
      </c>
      <c r="AH24">
        <v>-9.8550000000000004</v>
      </c>
      <c r="AI24">
        <v>0.38</v>
      </c>
      <c r="AJ24">
        <v>8.3000000000000007</v>
      </c>
      <c r="AK24">
        <v>5</v>
      </c>
      <c r="AL24">
        <v>4.5782999999999997E-2</v>
      </c>
      <c r="AM24">
        <v>0</v>
      </c>
      <c r="AN24">
        <v>0</v>
      </c>
      <c r="AO24">
        <v>0</v>
      </c>
      <c r="AP24">
        <v>1</v>
      </c>
      <c r="AQ24">
        <v>2</v>
      </c>
      <c r="AR24">
        <v>2486663</v>
      </c>
      <c r="AS24">
        <v>5787289</v>
      </c>
      <c r="AT24" t="s">
        <v>657</v>
      </c>
      <c r="AU24">
        <v>1576661</v>
      </c>
      <c r="AV24">
        <v>5225660</v>
      </c>
      <c r="AW24" t="s">
        <v>658</v>
      </c>
      <c r="AX24" t="s">
        <v>659</v>
      </c>
      <c r="AY24">
        <v>22794</v>
      </c>
      <c r="AZ24" t="s">
        <v>85</v>
      </c>
      <c r="BA24">
        <v>-4</v>
      </c>
      <c r="BB24" t="s">
        <v>308</v>
      </c>
    </row>
    <row r="25" spans="1:54" x14ac:dyDescent="0.2">
      <c r="A25" t="s">
        <v>678</v>
      </c>
      <c r="B25" t="s">
        <v>70</v>
      </c>
      <c r="C25" t="s">
        <v>71</v>
      </c>
      <c r="D25" t="s">
        <v>99</v>
      </c>
      <c r="E25" t="s">
        <v>100</v>
      </c>
      <c r="F25" t="s">
        <v>123</v>
      </c>
      <c r="G25" t="s">
        <v>483</v>
      </c>
      <c r="H25" t="s">
        <v>519</v>
      </c>
      <c r="I25">
        <v>30.05</v>
      </c>
      <c r="J25">
        <v>150</v>
      </c>
      <c r="K25" s="1">
        <v>36355</v>
      </c>
      <c r="L25" t="s">
        <v>116</v>
      </c>
      <c r="M25" t="s">
        <v>117</v>
      </c>
      <c r="N25" t="s">
        <v>78</v>
      </c>
      <c r="P25" t="s">
        <v>79</v>
      </c>
      <c r="R25" t="s">
        <v>80</v>
      </c>
      <c r="S25" t="s">
        <v>81</v>
      </c>
      <c r="T25">
        <v>0</v>
      </c>
      <c r="U25">
        <v>28.05</v>
      </c>
      <c r="V25" t="s">
        <v>77</v>
      </c>
      <c r="W25" t="s">
        <v>77</v>
      </c>
      <c r="X25">
        <v>30.05</v>
      </c>
      <c r="Y25" t="s">
        <v>77</v>
      </c>
      <c r="Z25" t="s">
        <v>77</v>
      </c>
      <c r="AA25">
        <v>19</v>
      </c>
      <c r="AB25">
        <v>64.150000000000006</v>
      </c>
      <c r="AC25">
        <v>-0.5</v>
      </c>
      <c r="AD25">
        <v>-1.49</v>
      </c>
      <c r="AE25">
        <v>-2.7</v>
      </c>
      <c r="AF25" s="1">
        <v>36441</v>
      </c>
      <c r="AG25" s="2">
        <v>37019.402777777781</v>
      </c>
      <c r="AH25" t="s">
        <v>77</v>
      </c>
      <c r="AI25" t="s">
        <v>77</v>
      </c>
      <c r="AJ25" t="s">
        <v>77</v>
      </c>
      <c r="AK25">
        <v>13</v>
      </c>
      <c r="AL25" t="s">
        <v>77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2486461</v>
      </c>
      <c r="AS25">
        <v>5786874</v>
      </c>
      <c r="AT25" t="s">
        <v>679</v>
      </c>
      <c r="AU25">
        <v>1576459</v>
      </c>
      <c r="AV25">
        <v>5225245</v>
      </c>
      <c r="AW25" t="s">
        <v>680</v>
      </c>
      <c r="AX25" t="s">
        <v>681</v>
      </c>
      <c r="AY25">
        <v>22829</v>
      </c>
      <c r="AZ25" t="s">
        <v>85</v>
      </c>
      <c r="BA25">
        <v>-2.6</v>
      </c>
      <c r="BB25" t="s">
        <v>308</v>
      </c>
    </row>
    <row r="26" spans="1:54" x14ac:dyDescent="0.2">
      <c r="A26" t="s">
        <v>698</v>
      </c>
      <c r="B26" t="s">
        <v>70</v>
      </c>
      <c r="C26" t="s">
        <v>71</v>
      </c>
      <c r="D26" t="s">
        <v>99</v>
      </c>
      <c r="E26" t="s">
        <v>100</v>
      </c>
      <c r="F26" t="s">
        <v>123</v>
      </c>
      <c r="G26" t="s">
        <v>251</v>
      </c>
      <c r="H26" t="s">
        <v>413</v>
      </c>
      <c r="I26">
        <v>24</v>
      </c>
      <c r="J26">
        <v>150</v>
      </c>
      <c r="K26" t="s">
        <v>77</v>
      </c>
      <c r="L26" t="s">
        <v>116</v>
      </c>
      <c r="M26" t="s">
        <v>117</v>
      </c>
      <c r="N26" t="s">
        <v>78</v>
      </c>
      <c r="P26" t="s">
        <v>79</v>
      </c>
      <c r="R26" t="s">
        <v>80</v>
      </c>
      <c r="S26" t="s">
        <v>81</v>
      </c>
      <c r="T26">
        <v>0</v>
      </c>
      <c r="U26">
        <v>22.5</v>
      </c>
      <c r="V26" t="s">
        <v>77</v>
      </c>
      <c r="W26" t="s">
        <v>77</v>
      </c>
      <c r="X26">
        <v>24</v>
      </c>
      <c r="Y26" t="s">
        <v>77</v>
      </c>
      <c r="Z26" t="s">
        <v>77</v>
      </c>
      <c r="AA26">
        <v>39</v>
      </c>
      <c r="AB26">
        <v>70.19</v>
      </c>
      <c r="AC26">
        <v>-0.3</v>
      </c>
      <c r="AD26">
        <v>-3.68</v>
      </c>
      <c r="AE26">
        <v>-5.37</v>
      </c>
      <c r="AF26" s="2">
        <v>36277.5</v>
      </c>
      <c r="AG26" s="2">
        <v>37006.541666666664</v>
      </c>
      <c r="AH26">
        <v>-5.1260000000000003</v>
      </c>
      <c r="AI26">
        <v>0.38</v>
      </c>
      <c r="AJ26">
        <v>7.5</v>
      </c>
      <c r="AK26">
        <v>6</v>
      </c>
      <c r="AL26">
        <v>5.0666999999999997E-2</v>
      </c>
      <c r="AM26">
        <v>0</v>
      </c>
      <c r="AN26">
        <v>0</v>
      </c>
      <c r="AO26">
        <v>0</v>
      </c>
      <c r="AP26">
        <v>1</v>
      </c>
      <c r="AQ26">
        <v>2</v>
      </c>
      <c r="AR26">
        <v>2486380</v>
      </c>
      <c r="AS26">
        <v>5787760</v>
      </c>
      <c r="AT26" t="s">
        <v>699</v>
      </c>
      <c r="AU26">
        <v>1576378</v>
      </c>
      <c r="AV26">
        <v>5226131</v>
      </c>
      <c r="AW26" t="s">
        <v>700</v>
      </c>
      <c r="AX26" t="s">
        <v>701</v>
      </c>
      <c r="AY26">
        <v>22848</v>
      </c>
      <c r="AZ26" t="s">
        <v>85</v>
      </c>
      <c r="BA26">
        <v>-4.8</v>
      </c>
      <c r="BB26" t="s">
        <v>308</v>
      </c>
    </row>
    <row r="27" spans="1:54" x14ac:dyDescent="0.2">
      <c r="A27" t="s">
        <v>707</v>
      </c>
      <c r="B27" t="s">
        <v>70</v>
      </c>
      <c r="C27" t="s">
        <v>71</v>
      </c>
      <c r="D27" t="s">
        <v>99</v>
      </c>
      <c r="E27" t="s">
        <v>100</v>
      </c>
      <c r="F27" t="s">
        <v>123</v>
      </c>
      <c r="G27" t="s">
        <v>708</v>
      </c>
      <c r="H27" t="s">
        <v>709</v>
      </c>
      <c r="I27">
        <v>24</v>
      </c>
      <c r="J27">
        <v>150</v>
      </c>
      <c r="K27" s="1">
        <v>36676</v>
      </c>
      <c r="L27" t="s">
        <v>116</v>
      </c>
      <c r="M27" t="s">
        <v>117</v>
      </c>
      <c r="N27" t="s">
        <v>78</v>
      </c>
      <c r="P27" t="s">
        <v>79</v>
      </c>
      <c r="R27" t="s">
        <v>80</v>
      </c>
      <c r="S27" t="s">
        <v>81</v>
      </c>
      <c r="T27">
        <v>0</v>
      </c>
      <c r="U27">
        <v>23</v>
      </c>
      <c r="V27" t="s">
        <v>77</v>
      </c>
      <c r="W27" t="s">
        <v>77</v>
      </c>
      <c r="X27">
        <v>24</v>
      </c>
      <c r="Y27" t="s">
        <v>77</v>
      </c>
      <c r="Z27" t="s">
        <v>77</v>
      </c>
      <c r="AA27">
        <v>0</v>
      </c>
      <c r="AB27">
        <v>65.290000000000006</v>
      </c>
      <c r="AC27">
        <v>-0.63</v>
      </c>
      <c r="AD27" t="s">
        <v>77</v>
      </c>
      <c r="AE27" t="s">
        <v>77</v>
      </c>
      <c r="AF27" t="s">
        <v>77</v>
      </c>
      <c r="AG27" t="s">
        <v>77</v>
      </c>
      <c r="AH27">
        <v>-2.8</v>
      </c>
      <c r="AI27" t="s">
        <v>77</v>
      </c>
      <c r="AJ27" t="s">
        <v>77</v>
      </c>
      <c r="AK27">
        <v>5</v>
      </c>
      <c r="AL27" t="s">
        <v>77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2487125</v>
      </c>
      <c r="AS27">
        <v>5786285</v>
      </c>
      <c r="AT27" t="s">
        <v>710</v>
      </c>
      <c r="AU27">
        <v>1577122</v>
      </c>
      <c r="AV27">
        <v>5224656</v>
      </c>
      <c r="AW27" t="s">
        <v>711</v>
      </c>
      <c r="AX27" t="s">
        <v>712</v>
      </c>
      <c r="AY27">
        <v>22943</v>
      </c>
      <c r="AZ27" t="s">
        <v>85</v>
      </c>
      <c r="BA27">
        <v>-2.46</v>
      </c>
      <c r="BB27" t="s">
        <v>308</v>
      </c>
    </row>
    <row r="28" spans="1:54" x14ac:dyDescent="0.2">
      <c r="A28" t="s">
        <v>726</v>
      </c>
      <c r="B28" t="s">
        <v>70</v>
      </c>
      <c r="C28" t="s">
        <v>71</v>
      </c>
      <c r="D28" t="s">
        <v>99</v>
      </c>
      <c r="E28" t="s">
        <v>100</v>
      </c>
      <c r="F28" t="s">
        <v>123</v>
      </c>
      <c r="G28" t="s">
        <v>708</v>
      </c>
      <c r="H28" t="s">
        <v>709</v>
      </c>
      <c r="I28">
        <v>30.6</v>
      </c>
      <c r="J28">
        <v>150</v>
      </c>
      <c r="K28" s="1">
        <v>36679</v>
      </c>
      <c r="L28" t="s">
        <v>116</v>
      </c>
      <c r="M28" t="s">
        <v>117</v>
      </c>
      <c r="N28" t="s">
        <v>78</v>
      </c>
      <c r="P28" t="s">
        <v>79</v>
      </c>
      <c r="R28" t="s">
        <v>80</v>
      </c>
      <c r="S28" t="s">
        <v>81</v>
      </c>
      <c r="T28">
        <v>0</v>
      </c>
      <c r="U28">
        <v>28</v>
      </c>
      <c r="V28" t="s">
        <v>77</v>
      </c>
      <c r="W28" t="s">
        <v>77</v>
      </c>
      <c r="X28">
        <v>29</v>
      </c>
      <c r="Y28" t="s">
        <v>77</v>
      </c>
      <c r="Z28" t="s">
        <v>77</v>
      </c>
      <c r="AA28">
        <v>0</v>
      </c>
      <c r="AB28">
        <v>65.44</v>
      </c>
      <c r="AC28">
        <v>-0.67</v>
      </c>
      <c r="AD28" t="s">
        <v>77</v>
      </c>
      <c r="AE28" t="s">
        <v>77</v>
      </c>
      <c r="AF28" t="s">
        <v>77</v>
      </c>
      <c r="AG28" t="s">
        <v>77</v>
      </c>
      <c r="AH28">
        <v>-3</v>
      </c>
      <c r="AI28" t="s">
        <v>77</v>
      </c>
      <c r="AJ28" t="s">
        <v>77</v>
      </c>
      <c r="AK28">
        <v>3</v>
      </c>
      <c r="AL28" t="s">
        <v>77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2487186</v>
      </c>
      <c r="AS28">
        <v>5786332</v>
      </c>
      <c r="AT28" t="s">
        <v>727</v>
      </c>
      <c r="AU28">
        <v>1577183</v>
      </c>
      <c r="AV28">
        <v>5224703</v>
      </c>
      <c r="AW28" t="s">
        <v>728</v>
      </c>
      <c r="AX28" t="s">
        <v>729</v>
      </c>
      <c r="AY28">
        <v>22958</v>
      </c>
      <c r="AZ28" t="s">
        <v>85</v>
      </c>
      <c r="BA28">
        <v>-2.3849999999999998</v>
      </c>
      <c r="BB28" t="s">
        <v>308</v>
      </c>
    </row>
    <row r="29" spans="1:54" x14ac:dyDescent="0.2">
      <c r="A29" t="s">
        <v>730</v>
      </c>
      <c r="B29" t="s">
        <v>70</v>
      </c>
      <c r="C29" t="s">
        <v>71</v>
      </c>
      <c r="D29" t="s">
        <v>99</v>
      </c>
      <c r="E29" t="s">
        <v>100</v>
      </c>
      <c r="F29" t="s">
        <v>123</v>
      </c>
      <c r="G29" t="s">
        <v>483</v>
      </c>
      <c r="H29" t="s">
        <v>519</v>
      </c>
      <c r="I29">
        <v>29.7</v>
      </c>
      <c r="J29">
        <v>150</v>
      </c>
      <c r="K29" s="1">
        <v>36348</v>
      </c>
      <c r="L29" t="s">
        <v>116</v>
      </c>
      <c r="M29" t="s">
        <v>117</v>
      </c>
      <c r="N29" t="s">
        <v>78</v>
      </c>
      <c r="P29" t="s">
        <v>79</v>
      </c>
      <c r="R29" t="s">
        <v>80</v>
      </c>
      <c r="S29" t="s">
        <v>81</v>
      </c>
      <c r="T29">
        <v>0</v>
      </c>
      <c r="U29">
        <v>28.2</v>
      </c>
      <c r="V29" t="s">
        <v>77</v>
      </c>
      <c r="W29" t="s">
        <v>77</v>
      </c>
      <c r="X29">
        <v>29.7</v>
      </c>
      <c r="Y29" t="s">
        <v>77</v>
      </c>
      <c r="Z29" t="s">
        <v>77</v>
      </c>
      <c r="AA29">
        <v>22</v>
      </c>
      <c r="AB29">
        <v>61.488</v>
      </c>
      <c r="AC29">
        <v>-0.5</v>
      </c>
      <c r="AD29">
        <v>-0.97</v>
      </c>
      <c r="AE29">
        <v>-3.78</v>
      </c>
      <c r="AF29" s="2">
        <v>36374.6875</v>
      </c>
      <c r="AG29" s="2">
        <v>36993.395833333336</v>
      </c>
      <c r="AH29">
        <v>-3.569</v>
      </c>
      <c r="AI29" t="s">
        <v>77</v>
      </c>
      <c r="AJ29" t="s">
        <v>77</v>
      </c>
      <c r="AK29">
        <v>19</v>
      </c>
      <c r="AL29" t="s">
        <v>77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2486810</v>
      </c>
      <c r="AS29">
        <v>5786977</v>
      </c>
      <c r="AT29" t="s">
        <v>731</v>
      </c>
      <c r="AU29">
        <v>1576808</v>
      </c>
      <c r="AV29">
        <v>5225348</v>
      </c>
      <c r="AW29" t="s">
        <v>732</v>
      </c>
      <c r="AX29" t="s">
        <v>733</v>
      </c>
      <c r="AY29">
        <v>23047</v>
      </c>
      <c r="AZ29" t="s">
        <v>85</v>
      </c>
      <c r="BA29">
        <v>-1.5</v>
      </c>
      <c r="BB29" t="s">
        <v>308</v>
      </c>
    </row>
    <row r="30" spans="1:54" x14ac:dyDescent="0.2">
      <c r="A30" t="s">
        <v>746</v>
      </c>
      <c r="B30" t="s">
        <v>70</v>
      </c>
      <c r="C30" t="s">
        <v>71</v>
      </c>
      <c r="D30" t="s">
        <v>99</v>
      </c>
      <c r="E30" t="s">
        <v>100</v>
      </c>
      <c r="F30" t="s">
        <v>747</v>
      </c>
      <c r="G30" t="s">
        <v>748</v>
      </c>
      <c r="H30" t="s">
        <v>749</v>
      </c>
      <c r="I30">
        <v>6.7</v>
      </c>
      <c r="J30">
        <v>900</v>
      </c>
      <c r="K30" t="s">
        <v>77</v>
      </c>
      <c r="L30" t="s">
        <v>116</v>
      </c>
      <c r="M30" t="s">
        <v>117</v>
      </c>
      <c r="N30" t="s">
        <v>78</v>
      </c>
      <c r="P30" t="s">
        <v>79</v>
      </c>
      <c r="R30" t="s">
        <v>80</v>
      </c>
      <c r="S30" t="s">
        <v>81</v>
      </c>
      <c r="T30">
        <v>0</v>
      </c>
      <c r="U30" t="s">
        <v>77</v>
      </c>
      <c r="V30" t="s">
        <v>77</v>
      </c>
      <c r="W30" t="s">
        <v>77</v>
      </c>
      <c r="X30" t="s">
        <v>77</v>
      </c>
      <c r="Y30" t="s">
        <v>77</v>
      </c>
      <c r="Z30" t="s">
        <v>77</v>
      </c>
      <c r="AA30">
        <v>79</v>
      </c>
      <c r="AB30">
        <v>69.38</v>
      </c>
      <c r="AC30">
        <v>-0.3</v>
      </c>
      <c r="AD30">
        <v>-0.57999999999999996</v>
      </c>
      <c r="AE30">
        <v>-4.12</v>
      </c>
      <c r="AF30" s="1">
        <v>26386</v>
      </c>
      <c r="AG30" s="1">
        <v>36443</v>
      </c>
      <c r="AH30">
        <v>-4.0960000000000001</v>
      </c>
      <c r="AI30" t="s">
        <v>77</v>
      </c>
      <c r="AJ30" t="s">
        <v>77</v>
      </c>
      <c r="AK30">
        <v>0</v>
      </c>
      <c r="AL30" t="s">
        <v>77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2488450</v>
      </c>
      <c r="AS30">
        <v>5788260</v>
      </c>
      <c r="AT30" t="s">
        <v>750</v>
      </c>
      <c r="AU30">
        <v>1578447</v>
      </c>
      <c r="AV30">
        <v>5226630</v>
      </c>
      <c r="AW30" t="s">
        <v>751</v>
      </c>
      <c r="AX30" t="s">
        <v>752</v>
      </c>
      <c r="AY30">
        <v>23089</v>
      </c>
      <c r="AZ30" t="s">
        <v>85</v>
      </c>
      <c r="BA30">
        <v>-3.05</v>
      </c>
      <c r="BB30" t="s">
        <v>131</v>
      </c>
    </row>
    <row r="31" spans="1:54" x14ac:dyDescent="0.2">
      <c r="A31" t="s">
        <v>799</v>
      </c>
      <c r="B31" t="s">
        <v>70</v>
      </c>
      <c r="C31" t="s">
        <v>71</v>
      </c>
      <c r="D31" t="s">
        <v>99</v>
      </c>
      <c r="E31" t="s">
        <v>100</v>
      </c>
      <c r="F31" t="s">
        <v>773</v>
      </c>
      <c r="G31" t="s">
        <v>488</v>
      </c>
      <c r="H31" t="s">
        <v>774</v>
      </c>
      <c r="I31">
        <v>24.7</v>
      </c>
      <c r="J31">
        <v>100</v>
      </c>
      <c r="K31" s="1">
        <v>32029</v>
      </c>
      <c r="L31" t="s">
        <v>116</v>
      </c>
      <c r="M31" t="s">
        <v>117</v>
      </c>
      <c r="N31" t="s">
        <v>78</v>
      </c>
      <c r="P31" t="s">
        <v>79</v>
      </c>
      <c r="R31" t="s">
        <v>80</v>
      </c>
      <c r="S31" t="s">
        <v>81</v>
      </c>
      <c r="T31">
        <v>0</v>
      </c>
      <c r="U31">
        <v>23.1</v>
      </c>
      <c r="V31" t="s">
        <v>77</v>
      </c>
      <c r="W31" t="s">
        <v>77</v>
      </c>
      <c r="X31">
        <v>24.6</v>
      </c>
      <c r="Y31" t="s">
        <v>77</v>
      </c>
      <c r="Z31" t="s">
        <v>77</v>
      </c>
      <c r="AA31">
        <v>3</v>
      </c>
      <c r="AB31">
        <v>82.16</v>
      </c>
      <c r="AC31">
        <v>-0.25</v>
      </c>
      <c r="AD31">
        <v>-3.78</v>
      </c>
      <c r="AE31">
        <v>-5.12</v>
      </c>
      <c r="AF31" s="2">
        <v>36407.572916666664</v>
      </c>
      <c r="AG31" s="2">
        <v>37003.677083333336</v>
      </c>
      <c r="AH31">
        <v>-6.5</v>
      </c>
      <c r="AI31" t="s">
        <v>77</v>
      </c>
      <c r="AJ31" t="s">
        <v>77</v>
      </c>
      <c r="AK31">
        <v>0</v>
      </c>
      <c r="AL31" t="s">
        <v>77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2488113</v>
      </c>
      <c r="AS31">
        <v>5791121</v>
      </c>
      <c r="AT31" t="s">
        <v>800</v>
      </c>
      <c r="AU31">
        <v>1578110</v>
      </c>
      <c r="AV31">
        <v>5229490</v>
      </c>
      <c r="AW31" t="s">
        <v>801</v>
      </c>
      <c r="AX31" t="s">
        <v>802</v>
      </c>
      <c r="AY31">
        <v>23138</v>
      </c>
      <c r="AZ31" t="s">
        <v>85</v>
      </c>
      <c r="BA31">
        <v>-3.96</v>
      </c>
      <c r="BB31" t="s">
        <v>131</v>
      </c>
    </row>
    <row r="32" spans="1:54" x14ac:dyDescent="0.2">
      <c r="A32" t="s">
        <v>803</v>
      </c>
      <c r="B32" t="s">
        <v>70</v>
      </c>
      <c r="C32" t="s">
        <v>71</v>
      </c>
      <c r="D32" t="s">
        <v>99</v>
      </c>
      <c r="E32" t="s">
        <v>100</v>
      </c>
      <c r="F32" t="s">
        <v>123</v>
      </c>
      <c r="G32" t="s">
        <v>75</v>
      </c>
      <c r="H32" t="s">
        <v>709</v>
      </c>
      <c r="I32">
        <v>26</v>
      </c>
      <c r="J32">
        <v>150</v>
      </c>
      <c r="K32" s="1">
        <v>35643</v>
      </c>
      <c r="L32" t="s">
        <v>116</v>
      </c>
      <c r="M32" t="s">
        <v>117</v>
      </c>
      <c r="N32" t="s">
        <v>78</v>
      </c>
      <c r="P32" t="s">
        <v>79</v>
      </c>
      <c r="R32" t="s">
        <v>80</v>
      </c>
      <c r="S32" t="s">
        <v>81</v>
      </c>
      <c r="T32">
        <v>0</v>
      </c>
      <c r="U32">
        <v>24</v>
      </c>
      <c r="V32" t="s">
        <v>77</v>
      </c>
      <c r="W32" t="s">
        <v>77</v>
      </c>
      <c r="X32">
        <v>25.5</v>
      </c>
      <c r="Y32" t="s">
        <v>77</v>
      </c>
      <c r="Z32" t="s">
        <v>77</v>
      </c>
      <c r="AA32">
        <v>25</v>
      </c>
      <c r="AB32">
        <v>65.125</v>
      </c>
      <c r="AC32">
        <v>-0.3</v>
      </c>
      <c r="AD32">
        <v>-1.37</v>
      </c>
      <c r="AE32">
        <v>-3.65</v>
      </c>
      <c r="AF32" s="2">
        <v>36276.5</v>
      </c>
      <c r="AG32" s="2">
        <v>37010.458333333336</v>
      </c>
      <c r="AH32">
        <v>-3.6349999999999998</v>
      </c>
      <c r="AI32">
        <v>0</v>
      </c>
      <c r="AJ32">
        <v>0</v>
      </c>
      <c r="AK32">
        <v>8</v>
      </c>
      <c r="AL32" t="s">
        <v>77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2488033</v>
      </c>
      <c r="AS32">
        <v>5787851</v>
      </c>
      <c r="AT32" t="s">
        <v>804</v>
      </c>
      <c r="AU32">
        <v>1578030</v>
      </c>
      <c r="AV32">
        <v>5226221</v>
      </c>
      <c r="AW32" t="s">
        <v>805</v>
      </c>
      <c r="AX32" t="s">
        <v>806</v>
      </c>
      <c r="AY32">
        <v>23148</v>
      </c>
      <c r="AZ32" t="s">
        <v>85</v>
      </c>
      <c r="BA32">
        <v>-2.8</v>
      </c>
      <c r="BB32" t="s">
        <v>308</v>
      </c>
    </row>
    <row r="33" spans="1:54" x14ac:dyDescent="0.2">
      <c r="A33" t="s">
        <v>812</v>
      </c>
      <c r="B33" t="s">
        <v>70</v>
      </c>
      <c r="C33" t="s">
        <v>71</v>
      </c>
      <c r="D33" t="s">
        <v>99</v>
      </c>
      <c r="E33" t="s">
        <v>100</v>
      </c>
      <c r="F33" t="s">
        <v>123</v>
      </c>
      <c r="G33" t="s">
        <v>813</v>
      </c>
      <c r="H33" t="s">
        <v>814</v>
      </c>
      <c r="I33">
        <v>24</v>
      </c>
      <c r="J33">
        <v>150</v>
      </c>
      <c r="K33" s="1">
        <v>35704</v>
      </c>
      <c r="L33" t="s">
        <v>116</v>
      </c>
      <c r="M33" t="s">
        <v>117</v>
      </c>
      <c r="N33" t="s">
        <v>106</v>
      </c>
      <c r="O33" t="s">
        <v>107</v>
      </c>
      <c r="P33" t="s">
        <v>108</v>
      </c>
      <c r="Q33" t="s">
        <v>109</v>
      </c>
      <c r="R33" t="s">
        <v>80</v>
      </c>
      <c r="S33" t="s">
        <v>81</v>
      </c>
      <c r="T33">
        <v>3</v>
      </c>
      <c r="U33">
        <v>22.5</v>
      </c>
      <c r="V33" t="s">
        <v>77</v>
      </c>
      <c r="W33" t="s">
        <v>77</v>
      </c>
      <c r="X33">
        <v>24</v>
      </c>
      <c r="Y33" t="s">
        <v>77</v>
      </c>
      <c r="Z33" t="s">
        <v>77</v>
      </c>
      <c r="AA33">
        <v>220</v>
      </c>
      <c r="AB33">
        <v>65.290000000000006</v>
      </c>
      <c r="AC33">
        <v>-0.3</v>
      </c>
      <c r="AD33">
        <v>-0.91</v>
      </c>
      <c r="AE33">
        <v>-4.82</v>
      </c>
      <c r="AF33" s="2">
        <v>31835.534722222223</v>
      </c>
      <c r="AG33" s="2">
        <v>42439.600694444445</v>
      </c>
      <c r="AH33">
        <v>-3.7749999999999999</v>
      </c>
      <c r="AI33">
        <v>0</v>
      </c>
      <c r="AJ33">
        <v>0</v>
      </c>
      <c r="AK33">
        <v>8</v>
      </c>
      <c r="AL33" t="s">
        <v>77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2488007</v>
      </c>
      <c r="AS33">
        <v>5787861</v>
      </c>
      <c r="AT33" t="s">
        <v>815</v>
      </c>
      <c r="AU33">
        <v>1578004</v>
      </c>
      <c r="AV33">
        <v>5226231</v>
      </c>
      <c r="AW33" t="s">
        <v>816</v>
      </c>
      <c r="AX33" t="s">
        <v>817</v>
      </c>
      <c r="AY33">
        <v>23151</v>
      </c>
      <c r="AZ33" t="s">
        <v>85</v>
      </c>
      <c r="BA33">
        <v>-1.5</v>
      </c>
      <c r="BB33" t="s">
        <v>308</v>
      </c>
    </row>
    <row r="34" spans="1:54" x14ac:dyDescent="0.2">
      <c r="A34" t="s">
        <v>818</v>
      </c>
      <c r="B34" t="s">
        <v>70</v>
      </c>
      <c r="C34" t="s">
        <v>71</v>
      </c>
      <c r="D34" t="s">
        <v>99</v>
      </c>
      <c r="E34" t="s">
        <v>100</v>
      </c>
      <c r="F34" t="s">
        <v>123</v>
      </c>
      <c r="G34" t="s">
        <v>819</v>
      </c>
      <c r="H34" t="s">
        <v>820</v>
      </c>
      <c r="I34">
        <v>24</v>
      </c>
      <c r="J34">
        <v>150</v>
      </c>
      <c r="K34" s="1">
        <v>35643</v>
      </c>
      <c r="L34" t="s">
        <v>116</v>
      </c>
      <c r="M34" t="s">
        <v>117</v>
      </c>
      <c r="N34" t="s">
        <v>78</v>
      </c>
      <c r="P34" t="s">
        <v>79</v>
      </c>
      <c r="R34" t="s">
        <v>80</v>
      </c>
      <c r="S34" t="s">
        <v>81</v>
      </c>
      <c r="T34">
        <v>0</v>
      </c>
      <c r="U34">
        <v>22.5</v>
      </c>
      <c r="V34" t="s">
        <v>77</v>
      </c>
      <c r="W34" t="s">
        <v>77</v>
      </c>
      <c r="X34">
        <v>24</v>
      </c>
      <c r="Y34" t="s">
        <v>77</v>
      </c>
      <c r="Z34" t="s">
        <v>77</v>
      </c>
      <c r="AA34">
        <v>37</v>
      </c>
      <c r="AB34">
        <v>63.51</v>
      </c>
      <c r="AC34">
        <v>-0.24</v>
      </c>
      <c r="AD34">
        <v>-1.33</v>
      </c>
      <c r="AE34">
        <v>-10.5</v>
      </c>
      <c r="AF34" s="2">
        <v>36276.5</v>
      </c>
      <c r="AG34" s="2">
        <v>39845.5</v>
      </c>
      <c r="AH34">
        <v>-2.7909999999999999</v>
      </c>
      <c r="AI34">
        <v>0</v>
      </c>
      <c r="AJ34">
        <v>0</v>
      </c>
      <c r="AK34">
        <v>8</v>
      </c>
      <c r="AL34" t="s">
        <v>77</v>
      </c>
      <c r="AM34">
        <v>0</v>
      </c>
      <c r="AN34">
        <v>0</v>
      </c>
      <c r="AO34">
        <v>0</v>
      </c>
      <c r="AP34">
        <v>0</v>
      </c>
      <c r="AQ34">
        <v>2</v>
      </c>
      <c r="AR34">
        <v>2488051</v>
      </c>
      <c r="AS34">
        <v>5787353</v>
      </c>
      <c r="AT34" t="s">
        <v>821</v>
      </c>
      <c r="AU34">
        <v>1578048</v>
      </c>
      <c r="AV34">
        <v>5225724</v>
      </c>
      <c r="AW34" t="s">
        <v>822</v>
      </c>
      <c r="AX34" t="s">
        <v>823</v>
      </c>
      <c r="AY34">
        <v>23152</v>
      </c>
      <c r="AZ34" t="s">
        <v>85</v>
      </c>
      <c r="BA34">
        <v>-2.25</v>
      </c>
      <c r="BB34" t="s">
        <v>308</v>
      </c>
    </row>
    <row r="35" spans="1:54" x14ac:dyDescent="0.2">
      <c r="A35" t="s">
        <v>824</v>
      </c>
      <c r="B35" t="s">
        <v>70</v>
      </c>
      <c r="C35" t="s">
        <v>71</v>
      </c>
      <c r="D35" t="s">
        <v>99</v>
      </c>
      <c r="E35" t="s">
        <v>100</v>
      </c>
      <c r="F35" t="s">
        <v>123</v>
      </c>
      <c r="G35" t="s">
        <v>75</v>
      </c>
      <c r="H35" t="s">
        <v>709</v>
      </c>
      <c r="I35">
        <v>24</v>
      </c>
      <c r="J35">
        <v>150</v>
      </c>
      <c r="K35" s="1">
        <v>36083</v>
      </c>
      <c r="L35" t="s">
        <v>116</v>
      </c>
      <c r="M35" t="s">
        <v>117</v>
      </c>
      <c r="N35" t="s">
        <v>78</v>
      </c>
      <c r="P35" t="s">
        <v>79</v>
      </c>
      <c r="R35" t="s">
        <v>80</v>
      </c>
      <c r="S35" t="s">
        <v>81</v>
      </c>
      <c r="T35">
        <v>0</v>
      </c>
      <c r="U35">
        <v>22.5</v>
      </c>
      <c r="V35" t="s">
        <v>77</v>
      </c>
      <c r="W35" t="s">
        <v>77</v>
      </c>
      <c r="X35">
        <v>24</v>
      </c>
      <c r="Y35" t="s">
        <v>77</v>
      </c>
      <c r="Z35" t="s">
        <v>77</v>
      </c>
      <c r="AA35">
        <v>52</v>
      </c>
      <c r="AB35">
        <v>64.343000000000004</v>
      </c>
      <c r="AC35">
        <v>-0.4</v>
      </c>
      <c r="AD35">
        <v>-1.1000000000000001</v>
      </c>
      <c r="AE35">
        <v>-3.42</v>
      </c>
      <c r="AF35" s="2">
        <v>36276.5</v>
      </c>
      <c r="AG35" s="2">
        <v>37391.440972222219</v>
      </c>
      <c r="AH35">
        <v>-3.286</v>
      </c>
      <c r="AI35">
        <v>0.33</v>
      </c>
      <c r="AJ35">
        <v>9.15</v>
      </c>
      <c r="AK35">
        <v>8</v>
      </c>
      <c r="AL35">
        <v>3.6066000000000001E-2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2488070</v>
      </c>
      <c r="AS35">
        <v>5787420</v>
      </c>
      <c r="AT35" t="s">
        <v>825</v>
      </c>
      <c r="AU35">
        <v>1578067</v>
      </c>
      <c r="AV35">
        <v>5225791</v>
      </c>
      <c r="AW35" t="s">
        <v>826</v>
      </c>
      <c r="AX35" t="s">
        <v>827</v>
      </c>
      <c r="AY35">
        <v>23153</v>
      </c>
      <c r="AZ35" t="s">
        <v>85</v>
      </c>
      <c r="BA35">
        <v>-3.2</v>
      </c>
      <c r="BB35" t="s">
        <v>308</v>
      </c>
    </row>
    <row r="36" spans="1:54" x14ac:dyDescent="0.2">
      <c r="A36" t="s">
        <v>834</v>
      </c>
      <c r="B36" t="s">
        <v>70</v>
      </c>
      <c r="C36" t="s">
        <v>71</v>
      </c>
      <c r="D36" t="s">
        <v>99</v>
      </c>
      <c r="E36" t="s">
        <v>100</v>
      </c>
      <c r="F36" t="s">
        <v>123</v>
      </c>
      <c r="G36" t="s">
        <v>835</v>
      </c>
      <c r="H36" t="s">
        <v>836</v>
      </c>
      <c r="I36">
        <v>40.9</v>
      </c>
      <c r="J36">
        <v>150</v>
      </c>
      <c r="K36" s="1">
        <v>36108</v>
      </c>
      <c r="L36" t="s">
        <v>116</v>
      </c>
      <c r="M36" t="s">
        <v>117</v>
      </c>
      <c r="N36" t="s">
        <v>78</v>
      </c>
      <c r="P36" t="s">
        <v>79</v>
      </c>
      <c r="R36" t="s">
        <v>80</v>
      </c>
      <c r="S36" t="s">
        <v>81</v>
      </c>
      <c r="T36">
        <v>0</v>
      </c>
      <c r="U36">
        <v>22.5</v>
      </c>
      <c r="V36">
        <v>39.4</v>
      </c>
      <c r="W36" t="s">
        <v>77</v>
      </c>
      <c r="X36">
        <v>24</v>
      </c>
      <c r="Y36">
        <v>40.9</v>
      </c>
      <c r="Z36" t="s">
        <v>77</v>
      </c>
      <c r="AA36">
        <v>47</v>
      </c>
      <c r="AB36">
        <v>63.582000000000001</v>
      </c>
      <c r="AC36">
        <v>-0.41</v>
      </c>
      <c r="AD36">
        <v>-2.95</v>
      </c>
      <c r="AE36">
        <v>-13.06</v>
      </c>
      <c r="AF36" s="2">
        <v>36274.5</v>
      </c>
      <c r="AG36" s="2">
        <v>39847.5</v>
      </c>
      <c r="AH36">
        <v>-3.948</v>
      </c>
      <c r="AI36">
        <v>0.33</v>
      </c>
      <c r="AJ36">
        <v>9</v>
      </c>
      <c r="AK36">
        <v>10</v>
      </c>
      <c r="AL36">
        <v>3.6666999999999998E-2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2487990</v>
      </c>
      <c r="AS36">
        <v>5787420</v>
      </c>
      <c r="AT36" t="s">
        <v>837</v>
      </c>
      <c r="AU36">
        <v>1577987</v>
      </c>
      <c r="AV36">
        <v>5225791</v>
      </c>
      <c r="AW36" t="s">
        <v>838</v>
      </c>
      <c r="AX36" t="s">
        <v>839</v>
      </c>
      <c r="AY36">
        <v>23180</v>
      </c>
      <c r="AZ36" t="s">
        <v>85</v>
      </c>
      <c r="BA36">
        <v>-3.2</v>
      </c>
      <c r="BB36" t="s">
        <v>308</v>
      </c>
    </row>
    <row r="37" spans="1:54" x14ac:dyDescent="0.2">
      <c r="A37" t="s">
        <v>1012</v>
      </c>
      <c r="B37" t="s">
        <v>70</v>
      </c>
      <c r="C37" t="s">
        <v>71</v>
      </c>
      <c r="D37" t="s">
        <v>99</v>
      </c>
      <c r="E37" t="s">
        <v>100</v>
      </c>
      <c r="F37" t="s">
        <v>89</v>
      </c>
      <c r="G37" t="s">
        <v>1013</v>
      </c>
      <c r="H37" t="s">
        <v>1014</v>
      </c>
      <c r="I37">
        <v>33.92</v>
      </c>
      <c r="J37">
        <v>150</v>
      </c>
      <c r="K37" s="1">
        <v>36985</v>
      </c>
      <c r="L37" t="s">
        <v>116</v>
      </c>
      <c r="M37" t="s">
        <v>117</v>
      </c>
      <c r="N37" t="s">
        <v>78</v>
      </c>
      <c r="P37" t="s">
        <v>79</v>
      </c>
      <c r="R37" t="s">
        <v>80</v>
      </c>
      <c r="S37" t="s">
        <v>81</v>
      </c>
      <c r="T37">
        <v>0</v>
      </c>
      <c r="U37">
        <v>32.42</v>
      </c>
      <c r="V37" t="s">
        <v>77</v>
      </c>
      <c r="W37" t="s">
        <v>77</v>
      </c>
      <c r="X37">
        <v>33.92</v>
      </c>
      <c r="Y37" t="s">
        <v>77</v>
      </c>
      <c r="Z37" t="s">
        <v>77</v>
      </c>
      <c r="AA37">
        <v>1</v>
      </c>
      <c r="AB37">
        <v>93.1</v>
      </c>
      <c r="AC37">
        <v>-0.3</v>
      </c>
      <c r="AD37">
        <v>-7.74</v>
      </c>
      <c r="AE37">
        <v>-7.74</v>
      </c>
      <c r="AF37" s="1">
        <v>38187</v>
      </c>
      <c r="AG37" s="1">
        <v>38187</v>
      </c>
      <c r="AH37">
        <v>-9</v>
      </c>
      <c r="AI37">
        <v>1.4</v>
      </c>
      <c r="AJ37">
        <v>18.579999999999998</v>
      </c>
      <c r="AK37">
        <v>11</v>
      </c>
      <c r="AL37">
        <v>7.535E-2</v>
      </c>
      <c r="AM37">
        <v>0</v>
      </c>
      <c r="AN37">
        <v>0</v>
      </c>
      <c r="AO37">
        <v>0</v>
      </c>
      <c r="AP37">
        <v>1</v>
      </c>
      <c r="AQ37">
        <v>3</v>
      </c>
      <c r="AR37">
        <v>2485900</v>
      </c>
      <c r="AS37">
        <v>5790050</v>
      </c>
      <c r="AT37" t="s">
        <v>1015</v>
      </c>
      <c r="AU37">
        <v>1575898</v>
      </c>
      <c r="AV37">
        <v>5228420</v>
      </c>
      <c r="AW37" t="s">
        <v>1016</v>
      </c>
      <c r="AX37" t="s">
        <v>1017</v>
      </c>
      <c r="AY37">
        <v>23314</v>
      </c>
      <c r="AZ37" t="s">
        <v>85</v>
      </c>
      <c r="BA37">
        <v>-8.92</v>
      </c>
      <c r="BB37" t="s">
        <v>97</v>
      </c>
    </row>
    <row r="38" spans="1:54" x14ac:dyDescent="0.2">
      <c r="A38" t="s">
        <v>1086</v>
      </c>
      <c r="B38" t="s">
        <v>70</v>
      </c>
      <c r="C38" t="s">
        <v>71</v>
      </c>
      <c r="D38" t="s">
        <v>99</v>
      </c>
      <c r="E38" t="s">
        <v>100</v>
      </c>
      <c r="F38" t="s">
        <v>1087</v>
      </c>
      <c r="G38" t="s">
        <v>1088</v>
      </c>
      <c r="H38" t="s">
        <v>1087</v>
      </c>
      <c r="I38">
        <v>40</v>
      </c>
      <c r="J38">
        <v>150</v>
      </c>
      <c r="K38" t="s">
        <v>77</v>
      </c>
      <c r="L38" t="s">
        <v>116</v>
      </c>
      <c r="M38" t="s">
        <v>117</v>
      </c>
      <c r="N38" t="s">
        <v>78</v>
      </c>
      <c r="P38" t="s">
        <v>79</v>
      </c>
      <c r="R38" t="s">
        <v>80</v>
      </c>
      <c r="S38" t="s">
        <v>81</v>
      </c>
      <c r="T38">
        <v>0</v>
      </c>
      <c r="U38" t="s">
        <v>77</v>
      </c>
      <c r="V38" t="s">
        <v>77</v>
      </c>
      <c r="W38" t="s">
        <v>77</v>
      </c>
      <c r="X38" t="s">
        <v>77</v>
      </c>
      <c r="Y38" t="s">
        <v>77</v>
      </c>
      <c r="Z38" t="s">
        <v>77</v>
      </c>
      <c r="AA38">
        <v>4</v>
      </c>
      <c r="AB38">
        <v>71.13</v>
      </c>
      <c r="AC38">
        <v>-0.2</v>
      </c>
      <c r="AD38">
        <v>-9.33</v>
      </c>
      <c r="AE38">
        <v>-11.35</v>
      </c>
      <c r="AF38" s="2">
        <v>36853.399305555555</v>
      </c>
      <c r="AG38" s="1">
        <v>41810</v>
      </c>
      <c r="AH38">
        <v>-11</v>
      </c>
      <c r="AI38" t="s">
        <v>77</v>
      </c>
      <c r="AJ38" t="s">
        <v>77</v>
      </c>
      <c r="AK38">
        <v>0</v>
      </c>
      <c r="AL38" t="s">
        <v>77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2489363</v>
      </c>
      <c r="AS38">
        <v>5792288</v>
      </c>
      <c r="AT38" t="s">
        <v>1089</v>
      </c>
      <c r="AU38">
        <v>1579360</v>
      </c>
      <c r="AV38">
        <v>5230657</v>
      </c>
      <c r="AW38" t="s">
        <v>1090</v>
      </c>
      <c r="AX38" t="s">
        <v>1091</v>
      </c>
      <c r="AY38">
        <v>23360</v>
      </c>
      <c r="AZ38" t="s">
        <v>85</v>
      </c>
      <c r="BA38">
        <v>-9.6300000000000008</v>
      </c>
      <c r="BB38" t="s">
        <v>131</v>
      </c>
    </row>
    <row r="39" spans="1:54" x14ac:dyDescent="0.2">
      <c r="A39" t="s">
        <v>1114</v>
      </c>
      <c r="B39" t="s">
        <v>70</v>
      </c>
      <c r="C39" t="s">
        <v>71</v>
      </c>
      <c r="D39" t="s">
        <v>99</v>
      </c>
      <c r="E39" t="s">
        <v>100</v>
      </c>
      <c r="F39" t="s">
        <v>1087</v>
      </c>
      <c r="G39" t="s">
        <v>1088</v>
      </c>
      <c r="H39" t="s">
        <v>1087</v>
      </c>
      <c r="I39">
        <v>90</v>
      </c>
      <c r="J39">
        <v>150</v>
      </c>
      <c r="K39" t="s">
        <v>77</v>
      </c>
      <c r="L39" t="s">
        <v>116</v>
      </c>
      <c r="M39" t="s">
        <v>117</v>
      </c>
      <c r="N39" t="s">
        <v>78</v>
      </c>
      <c r="P39" t="s">
        <v>79</v>
      </c>
      <c r="R39" t="s">
        <v>80</v>
      </c>
      <c r="S39" t="s">
        <v>81</v>
      </c>
      <c r="T39">
        <v>0</v>
      </c>
      <c r="U39" t="s">
        <v>77</v>
      </c>
      <c r="V39" t="s">
        <v>77</v>
      </c>
      <c r="W39" t="s">
        <v>77</v>
      </c>
      <c r="X39" t="s">
        <v>77</v>
      </c>
      <c r="Y39" t="s">
        <v>77</v>
      </c>
      <c r="Z39" t="s">
        <v>77</v>
      </c>
      <c r="AA39">
        <v>4</v>
      </c>
      <c r="AB39">
        <v>63.6663</v>
      </c>
      <c r="AC39">
        <v>0</v>
      </c>
      <c r="AD39">
        <v>-15.71</v>
      </c>
      <c r="AE39">
        <v>-19.079999999999998</v>
      </c>
      <c r="AF39" s="2">
        <v>36853.392361111109</v>
      </c>
      <c r="AG39" s="1">
        <v>41810</v>
      </c>
      <c r="AH39">
        <v>-11.4</v>
      </c>
      <c r="AI39" t="s">
        <v>77</v>
      </c>
      <c r="AJ39" t="s">
        <v>77</v>
      </c>
      <c r="AK39">
        <v>0</v>
      </c>
      <c r="AL39" t="s">
        <v>77</v>
      </c>
      <c r="AM39">
        <v>0</v>
      </c>
      <c r="AN39">
        <v>0</v>
      </c>
      <c r="AO39">
        <v>0</v>
      </c>
      <c r="AP39">
        <v>0</v>
      </c>
      <c r="AQ39">
        <v>2</v>
      </c>
      <c r="AR39">
        <v>2489545</v>
      </c>
      <c r="AS39">
        <v>5792586</v>
      </c>
      <c r="AT39" t="s">
        <v>1115</v>
      </c>
      <c r="AU39">
        <v>1579542</v>
      </c>
      <c r="AV39">
        <v>5230955</v>
      </c>
      <c r="AW39" t="s">
        <v>1116</v>
      </c>
      <c r="AX39" t="s">
        <v>1117</v>
      </c>
      <c r="AY39">
        <v>23372</v>
      </c>
      <c r="AZ39" t="s">
        <v>85</v>
      </c>
      <c r="BA39">
        <v>-15.91</v>
      </c>
      <c r="BB39" t="s">
        <v>131</v>
      </c>
    </row>
    <row r="40" spans="1:54" x14ac:dyDescent="0.2">
      <c r="A40" t="s">
        <v>1206</v>
      </c>
      <c r="B40" t="s">
        <v>70</v>
      </c>
      <c r="C40" t="s">
        <v>71</v>
      </c>
      <c r="D40" t="s">
        <v>99</v>
      </c>
      <c r="E40" t="s">
        <v>100</v>
      </c>
      <c r="F40" t="s">
        <v>101</v>
      </c>
      <c r="G40" t="s">
        <v>1207</v>
      </c>
      <c r="H40" t="s">
        <v>1208</v>
      </c>
      <c r="I40">
        <v>12</v>
      </c>
      <c r="J40">
        <v>600</v>
      </c>
      <c r="K40" s="1">
        <v>30498</v>
      </c>
      <c r="L40" t="s">
        <v>116</v>
      </c>
      <c r="M40" t="s">
        <v>117</v>
      </c>
      <c r="N40" t="s">
        <v>78</v>
      </c>
      <c r="P40" t="s">
        <v>79</v>
      </c>
      <c r="R40" t="s">
        <v>80</v>
      </c>
      <c r="S40" t="s">
        <v>81</v>
      </c>
      <c r="T40">
        <v>0</v>
      </c>
      <c r="U40" t="s">
        <v>77</v>
      </c>
      <c r="V40" t="s">
        <v>77</v>
      </c>
      <c r="W40" t="s">
        <v>77</v>
      </c>
      <c r="X40" t="s">
        <v>77</v>
      </c>
      <c r="Y40" t="s">
        <v>77</v>
      </c>
      <c r="Z40" t="s">
        <v>77</v>
      </c>
      <c r="AA40">
        <v>3</v>
      </c>
      <c r="AB40">
        <v>94.84</v>
      </c>
      <c r="AC40">
        <v>0</v>
      </c>
      <c r="AD40">
        <v>-7.67</v>
      </c>
      <c r="AE40">
        <v>-9.1300000000000008</v>
      </c>
      <c r="AF40" s="1">
        <v>36429</v>
      </c>
      <c r="AG40" s="2">
        <v>37013.583333333336</v>
      </c>
      <c r="AH40" t="s">
        <v>77</v>
      </c>
      <c r="AI40" t="s">
        <v>77</v>
      </c>
      <c r="AJ40" t="s">
        <v>77</v>
      </c>
      <c r="AK40">
        <v>0</v>
      </c>
      <c r="AL40" t="s">
        <v>77</v>
      </c>
      <c r="AM40">
        <v>0</v>
      </c>
      <c r="AN40">
        <v>0</v>
      </c>
      <c r="AO40">
        <v>0</v>
      </c>
      <c r="AP40">
        <v>0</v>
      </c>
      <c r="AQ40">
        <v>4</v>
      </c>
      <c r="AR40">
        <v>2488400</v>
      </c>
      <c r="AS40">
        <v>5795600</v>
      </c>
      <c r="AT40" t="s">
        <v>1209</v>
      </c>
      <c r="AU40">
        <v>1578398</v>
      </c>
      <c r="AV40">
        <v>5233968</v>
      </c>
      <c r="AW40" t="s">
        <v>1210</v>
      </c>
      <c r="AX40" t="s">
        <v>1211</v>
      </c>
      <c r="AY40">
        <v>23479</v>
      </c>
      <c r="AZ40" t="s">
        <v>85</v>
      </c>
      <c r="BA40">
        <v>-8.423</v>
      </c>
      <c r="BB40" t="s">
        <v>875</v>
      </c>
    </row>
    <row r="41" spans="1:54" x14ac:dyDescent="0.2">
      <c r="A41" t="s">
        <v>1219</v>
      </c>
      <c r="B41" t="s">
        <v>70</v>
      </c>
      <c r="C41" t="s">
        <v>71</v>
      </c>
      <c r="D41" t="s">
        <v>99</v>
      </c>
      <c r="E41" t="s">
        <v>100</v>
      </c>
      <c r="F41" t="s">
        <v>1220</v>
      </c>
      <c r="G41" t="s">
        <v>1221</v>
      </c>
      <c r="H41" t="s">
        <v>1222</v>
      </c>
      <c r="I41">
        <v>19</v>
      </c>
      <c r="J41">
        <v>100</v>
      </c>
      <c r="K41" s="1">
        <v>23050</v>
      </c>
      <c r="L41" t="s">
        <v>116</v>
      </c>
      <c r="M41" t="s">
        <v>117</v>
      </c>
      <c r="N41" t="s">
        <v>78</v>
      </c>
      <c r="P41" t="s">
        <v>79</v>
      </c>
      <c r="R41" t="s">
        <v>80</v>
      </c>
      <c r="S41" t="s">
        <v>81</v>
      </c>
      <c r="T41">
        <v>0</v>
      </c>
      <c r="U41">
        <v>17.5</v>
      </c>
      <c r="V41" t="s">
        <v>77</v>
      </c>
      <c r="W41" t="s">
        <v>77</v>
      </c>
      <c r="X41">
        <v>19</v>
      </c>
      <c r="Y41" t="s">
        <v>77</v>
      </c>
      <c r="Z41" t="s">
        <v>77</v>
      </c>
      <c r="AA41">
        <v>0</v>
      </c>
      <c r="AB41">
        <v>67.58</v>
      </c>
      <c r="AC41">
        <v>0</v>
      </c>
      <c r="AD41" t="s">
        <v>77</v>
      </c>
      <c r="AE41" t="s">
        <v>77</v>
      </c>
      <c r="AF41" t="s">
        <v>77</v>
      </c>
      <c r="AG41" t="s">
        <v>77</v>
      </c>
      <c r="AH41" t="s">
        <v>77</v>
      </c>
      <c r="AI41">
        <v>3</v>
      </c>
      <c r="AJ41">
        <v>5.5</v>
      </c>
      <c r="AK41">
        <v>5</v>
      </c>
      <c r="AL41">
        <v>0.54545500000000002</v>
      </c>
      <c r="AM41">
        <v>0</v>
      </c>
      <c r="AN41">
        <v>0</v>
      </c>
      <c r="AO41">
        <v>0</v>
      </c>
      <c r="AP41">
        <v>1</v>
      </c>
      <c r="AQ41">
        <v>4</v>
      </c>
      <c r="AR41">
        <v>2494300</v>
      </c>
      <c r="AS41">
        <v>5797200</v>
      </c>
      <c r="AT41" t="s">
        <v>1223</v>
      </c>
      <c r="AU41">
        <v>1584296</v>
      </c>
      <c r="AV41">
        <v>5235567</v>
      </c>
      <c r="AW41" t="s">
        <v>1224</v>
      </c>
      <c r="AX41" t="s">
        <v>1225</v>
      </c>
      <c r="AY41">
        <v>23513</v>
      </c>
      <c r="AZ41" t="s">
        <v>85</v>
      </c>
      <c r="BA41">
        <v>-2.4</v>
      </c>
      <c r="BB41" t="s">
        <v>207</v>
      </c>
    </row>
    <row r="42" spans="1:54" x14ac:dyDescent="0.2">
      <c r="A42" t="s">
        <v>1237</v>
      </c>
      <c r="B42" t="s">
        <v>70</v>
      </c>
      <c r="C42" t="s">
        <v>71</v>
      </c>
      <c r="D42" t="s">
        <v>99</v>
      </c>
      <c r="E42" t="s">
        <v>100</v>
      </c>
      <c r="F42" t="s">
        <v>74</v>
      </c>
      <c r="G42" t="s">
        <v>1238</v>
      </c>
      <c r="H42" t="s">
        <v>1239</v>
      </c>
      <c r="I42">
        <v>25.3</v>
      </c>
      <c r="J42">
        <v>150</v>
      </c>
      <c r="K42" s="1">
        <v>35200</v>
      </c>
      <c r="L42" t="s">
        <v>116</v>
      </c>
      <c r="M42" t="s">
        <v>117</v>
      </c>
      <c r="N42" t="s">
        <v>78</v>
      </c>
      <c r="P42" t="s">
        <v>79</v>
      </c>
      <c r="R42" t="s">
        <v>80</v>
      </c>
      <c r="S42" t="s">
        <v>81</v>
      </c>
      <c r="T42">
        <v>1</v>
      </c>
      <c r="U42" t="s">
        <v>77</v>
      </c>
      <c r="V42" t="s">
        <v>77</v>
      </c>
      <c r="W42" t="s">
        <v>77</v>
      </c>
      <c r="X42" t="s">
        <v>77</v>
      </c>
      <c r="Y42" t="s">
        <v>77</v>
      </c>
      <c r="Z42" t="s">
        <v>77</v>
      </c>
      <c r="AA42">
        <v>44</v>
      </c>
      <c r="AB42">
        <v>65.965000000000003</v>
      </c>
      <c r="AC42">
        <v>-0.45</v>
      </c>
      <c r="AD42">
        <v>-3.83</v>
      </c>
      <c r="AE42">
        <v>-5.0999999999999996</v>
      </c>
      <c r="AF42" s="2">
        <v>36374.420138888891</v>
      </c>
      <c r="AG42" s="2">
        <v>37391.625</v>
      </c>
      <c r="AH42">
        <v>-4.9139999999999997</v>
      </c>
      <c r="AI42">
        <v>1.9</v>
      </c>
      <c r="AJ42">
        <v>3.2</v>
      </c>
      <c r="AK42">
        <v>8</v>
      </c>
      <c r="AL42">
        <v>0.59375</v>
      </c>
      <c r="AM42">
        <v>0</v>
      </c>
      <c r="AN42">
        <v>0</v>
      </c>
      <c r="AO42">
        <v>0</v>
      </c>
      <c r="AP42">
        <v>1</v>
      </c>
      <c r="AQ42">
        <v>2</v>
      </c>
      <c r="AR42">
        <v>2494557</v>
      </c>
      <c r="AS42">
        <v>5797017</v>
      </c>
      <c r="AT42" t="s">
        <v>1240</v>
      </c>
      <c r="AU42">
        <v>1584552</v>
      </c>
      <c r="AV42">
        <v>5235384</v>
      </c>
      <c r="AW42" t="s">
        <v>1241</v>
      </c>
      <c r="AX42" t="s">
        <v>1242</v>
      </c>
      <c r="AY42">
        <v>23518</v>
      </c>
      <c r="AZ42" t="s">
        <v>85</v>
      </c>
      <c r="BA42">
        <v>-4.8</v>
      </c>
      <c r="BB42" t="s">
        <v>97</v>
      </c>
    </row>
    <row r="43" spans="1:54" x14ac:dyDescent="0.2">
      <c r="A43" t="s">
        <v>1264</v>
      </c>
      <c r="B43" t="s">
        <v>70</v>
      </c>
      <c r="C43" t="s">
        <v>71</v>
      </c>
      <c r="D43" t="s">
        <v>99</v>
      </c>
      <c r="E43" t="s">
        <v>100</v>
      </c>
      <c r="F43" t="s">
        <v>74</v>
      </c>
      <c r="G43" t="s">
        <v>1265</v>
      </c>
      <c r="H43" t="s">
        <v>1266</v>
      </c>
      <c r="I43">
        <v>24</v>
      </c>
      <c r="J43">
        <v>150</v>
      </c>
      <c r="K43" s="1">
        <v>36118</v>
      </c>
      <c r="L43" t="s">
        <v>116</v>
      </c>
      <c r="M43" t="s">
        <v>117</v>
      </c>
      <c r="N43" t="s">
        <v>78</v>
      </c>
      <c r="P43" t="s">
        <v>79</v>
      </c>
      <c r="R43" t="s">
        <v>80</v>
      </c>
      <c r="S43" t="s">
        <v>81</v>
      </c>
      <c r="T43">
        <v>6</v>
      </c>
      <c r="U43">
        <v>22.5</v>
      </c>
      <c r="V43" t="s">
        <v>77</v>
      </c>
      <c r="W43" t="s">
        <v>77</v>
      </c>
      <c r="X43">
        <v>24</v>
      </c>
      <c r="Y43" t="s">
        <v>77</v>
      </c>
      <c r="Z43" t="s">
        <v>77</v>
      </c>
      <c r="AA43">
        <v>2</v>
      </c>
      <c r="AB43">
        <v>59.12</v>
      </c>
      <c r="AC43">
        <v>-1.2</v>
      </c>
      <c r="AD43">
        <v>-1.4</v>
      </c>
      <c r="AE43">
        <v>-2.2999999999999998</v>
      </c>
      <c r="AF43" s="1">
        <v>36419</v>
      </c>
      <c r="AG43" s="2">
        <v>36503.410416666666</v>
      </c>
      <c r="AH43" t="s">
        <v>77</v>
      </c>
      <c r="AI43">
        <v>5</v>
      </c>
      <c r="AJ43">
        <v>4.2</v>
      </c>
      <c r="AK43">
        <v>11</v>
      </c>
      <c r="AL43">
        <v>1.1904760000000001</v>
      </c>
      <c r="AM43">
        <v>3</v>
      </c>
      <c r="AN43">
        <v>0</v>
      </c>
      <c r="AO43">
        <v>0</v>
      </c>
      <c r="AP43">
        <v>1</v>
      </c>
      <c r="AQ43">
        <v>2</v>
      </c>
      <c r="AR43">
        <v>2493497</v>
      </c>
      <c r="AS43">
        <v>5796659</v>
      </c>
      <c r="AT43" t="s">
        <v>1267</v>
      </c>
      <c r="AU43">
        <v>1583493</v>
      </c>
      <c r="AV43">
        <v>5235026</v>
      </c>
      <c r="AW43" t="s">
        <v>1268</v>
      </c>
      <c r="AX43" t="s">
        <v>1269</v>
      </c>
      <c r="AY43">
        <v>23543</v>
      </c>
      <c r="AZ43" t="s">
        <v>85</v>
      </c>
      <c r="BA43">
        <v>-1.4</v>
      </c>
      <c r="BB43" t="s">
        <v>308</v>
      </c>
    </row>
    <row r="44" spans="1:54" x14ac:dyDescent="0.2">
      <c r="A44" t="s">
        <v>1357</v>
      </c>
      <c r="B44" t="s">
        <v>70</v>
      </c>
      <c r="C44" t="s">
        <v>71</v>
      </c>
      <c r="D44" t="s">
        <v>99</v>
      </c>
      <c r="E44" t="s">
        <v>100</v>
      </c>
      <c r="F44" t="s">
        <v>74</v>
      </c>
      <c r="G44" t="s">
        <v>1358</v>
      </c>
      <c r="H44" t="s">
        <v>1359</v>
      </c>
      <c r="I44">
        <v>28</v>
      </c>
      <c r="J44">
        <v>125</v>
      </c>
      <c r="K44" t="s">
        <v>77</v>
      </c>
      <c r="L44" t="s">
        <v>116</v>
      </c>
      <c r="M44" t="s">
        <v>117</v>
      </c>
      <c r="N44" t="s">
        <v>78</v>
      </c>
      <c r="P44" t="s">
        <v>79</v>
      </c>
      <c r="R44" t="s">
        <v>80</v>
      </c>
      <c r="S44" t="s">
        <v>81</v>
      </c>
      <c r="T44">
        <v>1</v>
      </c>
      <c r="U44" t="s">
        <v>77</v>
      </c>
      <c r="V44" t="s">
        <v>77</v>
      </c>
      <c r="W44" t="s">
        <v>77</v>
      </c>
      <c r="X44" t="s">
        <v>77</v>
      </c>
      <c r="Y44" t="s">
        <v>77</v>
      </c>
      <c r="Z44" t="s">
        <v>77</v>
      </c>
      <c r="AA44">
        <v>2</v>
      </c>
      <c r="AB44">
        <v>63.29</v>
      </c>
      <c r="AC44">
        <v>0</v>
      </c>
      <c r="AD44">
        <v>-10.01</v>
      </c>
      <c r="AE44">
        <v>-10.1</v>
      </c>
      <c r="AF44" s="2">
        <v>36853.541666666664</v>
      </c>
      <c r="AG44" s="2">
        <v>37010.402777777781</v>
      </c>
      <c r="AH44">
        <v>-14.9</v>
      </c>
      <c r="AI44" t="s">
        <v>77</v>
      </c>
      <c r="AJ44" t="s">
        <v>77</v>
      </c>
      <c r="AK44">
        <v>0</v>
      </c>
      <c r="AL44" t="s">
        <v>77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2492168</v>
      </c>
      <c r="AS44">
        <v>5795529</v>
      </c>
      <c r="AT44" t="s">
        <v>1360</v>
      </c>
      <c r="AU44">
        <v>1582164</v>
      </c>
      <c r="AV44">
        <v>5233896</v>
      </c>
      <c r="AW44" t="s">
        <v>1361</v>
      </c>
      <c r="AX44" t="s">
        <v>1362</v>
      </c>
      <c r="AY44">
        <v>23596</v>
      </c>
      <c r="AZ44" t="s">
        <v>85</v>
      </c>
      <c r="BA44">
        <v>-10.1</v>
      </c>
      <c r="BB44" t="s">
        <v>308</v>
      </c>
    </row>
    <row r="45" spans="1:54" x14ac:dyDescent="0.2">
      <c r="A45" t="s">
        <v>1399</v>
      </c>
      <c r="B45" t="s">
        <v>70</v>
      </c>
      <c r="C45" t="s">
        <v>71</v>
      </c>
      <c r="D45" t="s">
        <v>99</v>
      </c>
      <c r="E45" t="s">
        <v>100</v>
      </c>
      <c r="F45" t="s">
        <v>1227</v>
      </c>
      <c r="G45" t="s">
        <v>1400</v>
      </c>
      <c r="H45" t="s">
        <v>1401</v>
      </c>
      <c r="I45">
        <v>30</v>
      </c>
      <c r="J45">
        <v>100</v>
      </c>
      <c r="K45" t="s">
        <v>77</v>
      </c>
      <c r="L45" t="s">
        <v>116</v>
      </c>
      <c r="M45" t="s">
        <v>117</v>
      </c>
      <c r="N45" t="s">
        <v>78</v>
      </c>
      <c r="P45" t="s">
        <v>79</v>
      </c>
      <c r="R45" t="s">
        <v>80</v>
      </c>
      <c r="S45" t="s">
        <v>81</v>
      </c>
      <c r="T45">
        <v>3</v>
      </c>
      <c r="U45" t="s">
        <v>77</v>
      </c>
      <c r="V45" t="s">
        <v>77</v>
      </c>
      <c r="W45" t="s">
        <v>77</v>
      </c>
      <c r="X45" t="s">
        <v>77</v>
      </c>
      <c r="Y45" t="s">
        <v>77</v>
      </c>
      <c r="Z45" t="s">
        <v>77</v>
      </c>
      <c r="AA45">
        <v>0</v>
      </c>
      <c r="AB45">
        <v>88</v>
      </c>
      <c r="AC45">
        <v>0</v>
      </c>
      <c r="AD45" t="s">
        <v>77</v>
      </c>
      <c r="AE45" t="s">
        <v>77</v>
      </c>
      <c r="AF45" t="s">
        <v>77</v>
      </c>
      <c r="AG45" t="s">
        <v>77</v>
      </c>
      <c r="AH45" t="s">
        <v>77</v>
      </c>
      <c r="AI45" t="s">
        <v>77</v>
      </c>
      <c r="AJ45" t="s">
        <v>77</v>
      </c>
      <c r="AK45">
        <v>0</v>
      </c>
      <c r="AL45" t="s">
        <v>77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2491315</v>
      </c>
      <c r="AS45">
        <v>5797657</v>
      </c>
      <c r="AT45" t="s">
        <v>1402</v>
      </c>
      <c r="AU45">
        <v>1581312</v>
      </c>
      <c r="AV45">
        <v>5236024</v>
      </c>
      <c r="AW45" t="s">
        <v>1403</v>
      </c>
      <c r="AX45" t="s">
        <v>1404</v>
      </c>
      <c r="AY45">
        <v>23622</v>
      </c>
      <c r="AZ45" t="s">
        <v>85</v>
      </c>
      <c r="BA45" t="s">
        <v>77</v>
      </c>
      <c r="BB45" t="s">
        <v>131</v>
      </c>
    </row>
    <row r="46" spans="1:54" x14ac:dyDescent="0.2">
      <c r="A46" t="s">
        <v>1581</v>
      </c>
      <c r="B46" t="s">
        <v>70</v>
      </c>
      <c r="C46" t="s">
        <v>71</v>
      </c>
      <c r="D46" t="s">
        <v>99</v>
      </c>
      <c r="E46" t="s">
        <v>100</v>
      </c>
      <c r="F46" t="s">
        <v>1220</v>
      </c>
      <c r="G46" t="s">
        <v>1582</v>
      </c>
      <c r="H46" t="s">
        <v>1583</v>
      </c>
      <c r="I46">
        <v>87</v>
      </c>
      <c r="J46">
        <v>150</v>
      </c>
      <c r="K46" s="1">
        <v>36095</v>
      </c>
      <c r="L46" t="s">
        <v>116</v>
      </c>
      <c r="M46" t="s">
        <v>117</v>
      </c>
      <c r="N46" t="s">
        <v>78</v>
      </c>
      <c r="P46" t="s">
        <v>79</v>
      </c>
      <c r="R46" t="s">
        <v>80</v>
      </c>
      <c r="S46" t="s">
        <v>81</v>
      </c>
      <c r="T46">
        <v>0</v>
      </c>
      <c r="U46">
        <v>61.5</v>
      </c>
      <c r="V46">
        <v>84</v>
      </c>
      <c r="W46" t="s">
        <v>77</v>
      </c>
      <c r="X46">
        <v>72</v>
      </c>
      <c r="Y46">
        <v>87</v>
      </c>
      <c r="Z46" t="s">
        <v>77</v>
      </c>
      <c r="AA46">
        <v>34</v>
      </c>
      <c r="AB46">
        <v>89.39</v>
      </c>
      <c r="AC46">
        <v>-0.12</v>
      </c>
      <c r="AD46">
        <v>-8.08</v>
      </c>
      <c r="AE46">
        <v>-24.25</v>
      </c>
      <c r="AF46" s="2">
        <v>36374.541666666664</v>
      </c>
      <c r="AG46" s="2">
        <v>38372.371527777781</v>
      </c>
      <c r="AH46">
        <v>-24.475000000000001</v>
      </c>
      <c r="AI46">
        <v>12.6</v>
      </c>
      <c r="AJ46">
        <v>24</v>
      </c>
      <c r="AK46">
        <v>39</v>
      </c>
      <c r="AL46">
        <v>0.52500000000000002</v>
      </c>
      <c r="AM46">
        <v>0</v>
      </c>
      <c r="AN46">
        <v>0</v>
      </c>
      <c r="AO46">
        <v>0</v>
      </c>
      <c r="AP46">
        <v>1</v>
      </c>
      <c r="AQ46">
        <v>2</v>
      </c>
      <c r="AR46">
        <v>2498566</v>
      </c>
      <c r="AS46">
        <v>5799217</v>
      </c>
      <c r="AT46" t="s">
        <v>1584</v>
      </c>
      <c r="AU46">
        <v>1588560</v>
      </c>
      <c r="AV46">
        <v>5237583</v>
      </c>
      <c r="AW46" t="s">
        <v>1585</v>
      </c>
      <c r="AX46" t="s">
        <v>1586</v>
      </c>
      <c r="AY46">
        <v>24032</v>
      </c>
      <c r="AZ46" t="s">
        <v>85</v>
      </c>
      <c r="BA46">
        <v>-8.6</v>
      </c>
      <c r="BB46" t="s">
        <v>97</v>
      </c>
    </row>
    <row r="47" spans="1:54" x14ac:dyDescent="0.2">
      <c r="A47" t="s">
        <v>1796</v>
      </c>
      <c r="B47" t="s">
        <v>70</v>
      </c>
      <c r="C47" t="s">
        <v>71</v>
      </c>
      <c r="D47" t="s">
        <v>99</v>
      </c>
      <c r="E47" t="s">
        <v>100</v>
      </c>
      <c r="F47" t="s">
        <v>1588</v>
      </c>
      <c r="G47" t="s">
        <v>1797</v>
      </c>
      <c r="H47" t="s">
        <v>1798</v>
      </c>
      <c r="I47">
        <v>54</v>
      </c>
      <c r="J47">
        <v>150</v>
      </c>
      <c r="K47" t="s">
        <v>77</v>
      </c>
      <c r="L47" t="s">
        <v>116</v>
      </c>
      <c r="M47" t="s">
        <v>117</v>
      </c>
      <c r="N47" t="s">
        <v>78</v>
      </c>
      <c r="P47" t="s">
        <v>79</v>
      </c>
      <c r="R47" t="s">
        <v>80</v>
      </c>
      <c r="S47" t="s">
        <v>81</v>
      </c>
      <c r="T47">
        <v>0</v>
      </c>
      <c r="U47" t="s">
        <v>77</v>
      </c>
      <c r="V47" t="s">
        <v>77</v>
      </c>
      <c r="W47" t="s">
        <v>77</v>
      </c>
      <c r="X47" t="s">
        <v>77</v>
      </c>
      <c r="Y47" t="s">
        <v>77</v>
      </c>
      <c r="Z47" t="s">
        <v>77</v>
      </c>
      <c r="AA47">
        <v>0</v>
      </c>
      <c r="AB47">
        <v>114.98</v>
      </c>
      <c r="AC47">
        <v>0</v>
      </c>
      <c r="AD47" t="s">
        <v>77</v>
      </c>
      <c r="AE47" t="s">
        <v>77</v>
      </c>
      <c r="AF47" t="s">
        <v>77</v>
      </c>
      <c r="AG47" t="s">
        <v>77</v>
      </c>
      <c r="AH47" t="s">
        <v>77</v>
      </c>
      <c r="AI47" t="s">
        <v>77</v>
      </c>
      <c r="AJ47" t="s">
        <v>77</v>
      </c>
      <c r="AK47">
        <v>11</v>
      </c>
      <c r="AL47" t="s">
        <v>77</v>
      </c>
      <c r="AM47">
        <v>0</v>
      </c>
      <c r="AN47">
        <v>0</v>
      </c>
      <c r="AO47">
        <v>0</v>
      </c>
      <c r="AP47">
        <v>0</v>
      </c>
      <c r="AQ47">
        <v>4</v>
      </c>
      <c r="AR47">
        <v>2499440</v>
      </c>
      <c r="AS47">
        <v>5802590</v>
      </c>
      <c r="AT47" t="s">
        <v>1799</v>
      </c>
      <c r="AU47">
        <v>1589434</v>
      </c>
      <c r="AV47">
        <v>5240954</v>
      </c>
      <c r="AW47" t="s">
        <v>1800</v>
      </c>
      <c r="AX47" t="s">
        <v>1801</v>
      </c>
      <c r="AY47">
        <v>29319</v>
      </c>
      <c r="AZ47" t="s">
        <v>85</v>
      </c>
      <c r="BA47" t="s">
        <v>77</v>
      </c>
      <c r="BB47" t="s">
        <v>1802</v>
      </c>
    </row>
    <row r="48" spans="1:54" x14ac:dyDescent="0.2">
      <c r="A48" t="s">
        <v>1806</v>
      </c>
      <c r="B48" t="s">
        <v>70</v>
      </c>
      <c r="C48" t="s">
        <v>71</v>
      </c>
      <c r="D48" t="s">
        <v>99</v>
      </c>
      <c r="E48" t="s">
        <v>100</v>
      </c>
      <c r="F48" t="s">
        <v>1807</v>
      </c>
      <c r="G48" t="s">
        <v>1808</v>
      </c>
      <c r="H48" t="s">
        <v>1809</v>
      </c>
      <c r="I48">
        <v>48</v>
      </c>
      <c r="J48">
        <v>150</v>
      </c>
      <c r="K48" s="1">
        <v>38317</v>
      </c>
      <c r="L48" t="s">
        <v>116</v>
      </c>
      <c r="M48" t="s">
        <v>117</v>
      </c>
      <c r="N48" t="s">
        <v>78</v>
      </c>
      <c r="P48" t="s">
        <v>79</v>
      </c>
      <c r="R48" t="s">
        <v>80</v>
      </c>
      <c r="S48" t="s">
        <v>81</v>
      </c>
      <c r="T48">
        <v>0</v>
      </c>
      <c r="U48">
        <v>45</v>
      </c>
      <c r="V48" t="s">
        <v>77</v>
      </c>
      <c r="W48" t="s">
        <v>77</v>
      </c>
      <c r="X48">
        <v>48</v>
      </c>
      <c r="Y48" t="s">
        <v>77</v>
      </c>
      <c r="Z48" t="s">
        <v>77</v>
      </c>
      <c r="AA48">
        <v>0</v>
      </c>
      <c r="AB48">
        <v>108.35</v>
      </c>
      <c r="AC48">
        <v>-0.5</v>
      </c>
      <c r="AD48" t="s">
        <v>77</v>
      </c>
      <c r="AE48" t="s">
        <v>77</v>
      </c>
      <c r="AF48" t="s">
        <v>77</v>
      </c>
      <c r="AG48" t="s">
        <v>77</v>
      </c>
      <c r="AH48">
        <v>-13.9</v>
      </c>
      <c r="AI48">
        <v>1.1000000000000001</v>
      </c>
      <c r="AJ48">
        <v>23</v>
      </c>
      <c r="AK48">
        <v>7</v>
      </c>
      <c r="AL48">
        <v>7.3332999999999995E-2</v>
      </c>
      <c r="AM48">
        <v>0</v>
      </c>
      <c r="AN48">
        <v>0</v>
      </c>
      <c r="AO48">
        <v>0</v>
      </c>
      <c r="AP48">
        <v>4</v>
      </c>
      <c r="AQ48">
        <v>3</v>
      </c>
      <c r="AR48">
        <v>2485090</v>
      </c>
      <c r="AS48">
        <v>5791040</v>
      </c>
      <c r="AT48" t="s">
        <v>1810</v>
      </c>
      <c r="AU48">
        <v>1575088</v>
      </c>
      <c r="AV48">
        <v>5229409</v>
      </c>
      <c r="AW48" t="s">
        <v>1811</v>
      </c>
      <c r="AX48" t="s">
        <v>1812</v>
      </c>
      <c r="AY48">
        <v>29428</v>
      </c>
      <c r="AZ48" t="s">
        <v>85</v>
      </c>
      <c r="BA48">
        <v>-17.7</v>
      </c>
      <c r="BB48" t="s">
        <v>1802</v>
      </c>
    </row>
    <row r="49" spans="1:54" x14ac:dyDescent="0.2">
      <c r="A49" t="s">
        <v>1813</v>
      </c>
      <c r="B49" t="s">
        <v>70</v>
      </c>
      <c r="C49" t="s">
        <v>71</v>
      </c>
      <c r="D49" t="s">
        <v>99</v>
      </c>
      <c r="E49" t="s">
        <v>100</v>
      </c>
      <c r="F49" t="s">
        <v>1807</v>
      </c>
      <c r="G49" t="s">
        <v>1808</v>
      </c>
      <c r="H49" t="s">
        <v>1809</v>
      </c>
      <c r="I49">
        <v>66</v>
      </c>
      <c r="J49">
        <v>150</v>
      </c>
      <c r="K49" s="1">
        <v>38188</v>
      </c>
      <c r="L49" t="s">
        <v>116</v>
      </c>
      <c r="M49" t="s">
        <v>117</v>
      </c>
      <c r="N49" t="s">
        <v>78</v>
      </c>
      <c r="P49" t="s">
        <v>79</v>
      </c>
      <c r="R49" t="s">
        <v>80</v>
      </c>
      <c r="S49" t="s">
        <v>81</v>
      </c>
      <c r="T49">
        <v>0</v>
      </c>
      <c r="U49">
        <v>61</v>
      </c>
      <c r="V49" t="s">
        <v>77</v>
      </c>
      <c r="W49" t="s">
        <v>77</v>
      </c>
      <c r="X49">
        <v>64</v>
      </c>
      <c r="Y49" t="s">
        <v>77</v>
      </c>
      <c r="Z49" t="s">
        <v>77</v>
      </c>
      <c r="AA49">
        <v>0</v>
      </c>
      <c r="AB49">
        <v>109.84</v>
      </c>
      <c r="AC49">
        <v>-0.5</v>
      </c>
      <c r="AD49" t="s">
        <v>77</v>
      </c>
      <c r="AE49" t="s">
        <v>77</v>
      </c>
      <c r="AF49" t="s">
        <v>77</v>
      </c>
      <c r="AG49" t="s">
        <v>77</v>
      </c>
      <c r="AH49">
        <v>-13.8</v>
      </c>
      <c r="AI49">
        <v>0.74</v>
      </c>
      <c r="AJ49">
        <v>33</v>
      </c>
      <c r="AK49">
        <v>8</v>
      </c>
      <c r="AL49">
        <v>4.5455000000000002E-2</v>
      </c>
      <c r="AM49">
        <v>0</v>
      </c>
      <c r="AN49">
        <v>0</v>
      </c>
      <c r="AO49">
        <v>0</v>
      </c>
      <c r="AP49">
        <v>3</v>
      </c>
      <c r="AQ49">
        <v>3</v>
      </c>
      <c r="AR49">
        <v>2484970</v>
      </c>
      <c r="AS49">
        <v>5791350</v>
      </c>
      <c r="AT49" t="s">
        <v>1814</v>
      </c>
      <c r="AU49">
        <v>1574968</v>
      </c>
      <c r="AV49">
        <v>5229719</v>
      </c>
      <c r="AW49" t="s">
        <v>1815</v>
      </c>
      <c r="AX49" t="s">
        <v>1816</v>
      </c>
      <c r="AY49">
        <v>29429</v>
      </c>
      <c r="AZ49" t="s">
        <v>85</v>
      </c>
      <c r="BA49">
        <v>-15.8</v>
      </c>
      <c r="BB49" t="s">
        <v>1802</v>
      </c>
    </row>
    <row r="50" spans="1:54" x14ac:dyDescent="0.2">
      <c r="A50" t="s">
        <v>1817</v>
      </c>
      <c r="B50" t="s">
        <v>70</v>
      </c>
      <c r="C50" t="s">
        <v>71</v>
      </c>
      <c r="D50" t="s">
        <v>99</v>
      </c>
      <c r="E50" t="s">
        <v>100</v>
      </c>
      <c r="F50" t="s">
        <v>1807</v>
      </c>
      <c r="G50" t="s">
        <v>1808</v>
      </c>
      <c r="H50" t="s">
        <v>1809</v>
      </c>
      <c r="I50">
        <v>60</v>
      </c>
      <c r="J50">
        <v>150</v>
      </c>
      <c r="K50" s="1">
        <v>38324</v>
      </c>
      <c r="L50" t="s">
        <v>116</v>
      </c>
      <c r="M50" t="s">
        <v>117</v>
      </c>
      <c r="N50" t="s">
        <v>78</v>
      </c>
      <c r="P50" t="s">
        <v>79</v>
      </c>
      <c r="R50" t="s">
        <v>80</v>
      </c>
      <c r="S50" t="s">
        <v>81</v>
      </c>
      <c r="T50">
        <v>0</v>
      </c>
      <c r="U50">
        <v>57</v>
      </c>
      <c r="V50" t="s">
        <v>77</v>
      </c>
      <c r="W50" t="s">
        <v>77</v>
      </c>
      <c r="X50">
        <v>60</v>
      </c>
      <c r="Y50" t="s">
        <v>77</v>
      </c>
      <c r="Z50" t="s">
        <v>77</v>
      </c>
      <c r="AA50">
        <v>0</v>
      </c>
      <c r="AB50">
        <v>109.03</v>
      </c>
      <c r="AC50">
        <v>-0.5</v>
      </c>
      <c r="AD50" t="s">
        <v>77</v>
      </c>
      <c r="AE50" t="s">
        <v>77</v>
      </c>
      <c r="AF50" t="s">
        <v>77</v>
      </c>
      <c r="AG50" t="s">
        <v>77</v>
      </c>
      <c r="AH50">
        <v>-13.6</v>
      </c>
      <c r="AI50">
        <v>0.56000000000000005</v>
      </c>
      <c r="AJ50">
        <v>40</v>
      </c>
      <c r="AK50">
        <v>7</v>
      </c>
      <c r="AL50">
        <v>3.8889E-2</v>
      </c>
      <c r="AM50">
        <v>0</v>
      </c>
      <c r="AN50">
        <v>0</v>
      </c>
      <c r="AO50">
        <v>0</v>
      </c>
      <c r="AP50">
        <v>3</v>
      </c>
      <c r="AQ50">
        <v>3</v>
      </c>
      <c r="AR50">
        <v>2485000</v>
      </c>
      <c r="AS50">
        <v>5791480</v>
      </c>
      <c r="AT50" t="s">
        <v>1818</v>
      </c>
      <c r="AU50">
        <v>1574998</v>
      </c>
      <c r="AV50">
        <v>5229849</v>
      </c>
      <c r="AW50" t="s">
        <v>1819</v>
      </c>
      <c r="AX50" t="s">
        <v>1820</v>
      </c>
      <c r="AY50">
        <v>29430</v>
      </c>
      <c r="AZ50" t="s">
        <v>85</v>
      </c>
      <c r="BA50">
        <v>-12.3</v>
      </c>
      <c r="BB50" t="s">
        <v>1802</v>
      </c>
    </row>
    <row r="51" spans="1:54" x14ac:dyDescent="0.2">
      <c r="A51" t="s">
        <v>1821</v>
      </c>
      <c r="B51" t="s">
        <v>70</v>
      </c>
      <c r="C51" t="s">
        <v>71</v>
      </c>
      <c r="D51" t="s">
        <v>99</v>
      </c>
      <c r="E51" t="s">
        <v>100</v>
      </c>
      <c r="F51" t="s">
        <v>1807</v>
      </c>
      <c r="G51" t="s">
        <v>1808</v>
      </c>
      <c r="H51" t="s">
        <v>1809</v>
      </c>
      <c r="I51">
        <v>48</v>
      </c>
      <c r="J51">
        <v>150</v>
      </c>
      <c r="K51" s="1">
        <v>38274</v>
      </c>
      <c r="L51" t="s">
        <v>116</v>
      </c>
      <c r="M51" t="s">
        <v>117</v>
      </c>
      <c r="N51" t="s">
        <v>78</v>
      </c>
      <c r="P51" t="s">
        <v>79</v>
      </c>
      <c r="R51" t="s">
        <v>80</v>
      </c>
      <c r="S51" t="s">
        <v>81</v>
      </c>
      <c r="T51">
        <v>1</v>
      </c>
      <c r="U51">
        <v>45</v>
      </c>
      <c r="V51" t="s">
        <v>77</v>
      </c>
      <c r="W51" t="s">
        <v>77</v>
      </c>
      <c r="X51">
        <v>48</v>
      </c>
      <c r="Y51" t="s">
        <v>77</v>
      </c>
      <c r="Z51" t="s">
        <v>77</v>
      </c>
      <c r="AA51">
        <v>0</v>
      </c>
      <c r="AB51">
        <v>108.13</v>
      </c>
      <c r="AC51">
        <v>-0.5</v>
      </c>
      <c r="AD51" t="s">
        <v>77</v>
      </c>
      <c r="AE51" t="s">
        <v>77</v>
      </c>
      <c r="AF51" t="s">
        <v>77</v>
      </c>
      <c r="AG51" t="s">
        <v>77</v>
      </c>
      <c r="AH51">
        <v>-12.7</v>
      </c>
      <c r="AI51">
        <v>1</v>
      </c>
      <c r="AJ51">
        <v>6.3</v>
      </c>
      <c r="AK51">
        <v>5</v>
      </c>
      <c r="AL51">
        <v>0.5</v>
      </c>
      <c r="AM51">
        <v>0</v>
      </c>
      <c r="AN51">
        <v>0</v>
      </c>
      <c r="AO51">
        <v>0</v>
      </c>
      <c r="AP51">
        <v>4</v>
      </c>
      <c r="AQ51">
        <v>3</v>
      </c>
      <c r="AR51">
        <v>2485050</v>
      </c>
      <c r="AS51">
        <v>5791780</v>
      </c>
      <c r="AT51" t="s">
        <v>1822</v>
      </c>
      <c r="AU51">
        <v>1575048</v>
      </c>
      <c r="AV51">
        <v>5230149</v>
      </c>
      <c r="AW51" t="s">
        <v>1823</v>
      </c>
      <c r="AX51" t="s">
        <v>1824</v>
      </c>
      <c r="AY51">
        <v>29431</v>
      </c>
      <c r="AZ51" t="s">
        <v>85</v>
      </c>
      <c r="BA51">
        <v>-9.3000000000000007</v>
      </c>
      <c r="BB51" t="s">
        <v>1802</v>
      </c>
    </row>
    <row r="52" spans="1:54" x14ac:dyDescent="0.2">
      <c r="A52" t="s">
        <v>1825</v>
      </c>
      <c r="B52" t="s">
        <v>70</v>
      </c>
      <c r="C52" t="s">
        <v>71</v>
      </c>
      <c r="D52" t="s">
        <v>99</v>
      </c>
      <c r="E52" t="s">
        <v>100</v>
      </c>
      <c r="F52" t="s">
        <v>1807</v>
      </c>
      <c r="G52" t="s">
        <v>1808</v>
      </c>
      <c r="H52" t="s">
        <v>1809</v>
      </c>
      <c r="I52">
        <v>30</v>
      </c>
      <c r="J52">
        <v>150</v>
      </c>
      <c r="K52" s="1">
        <v>38274</v>
      </c>
      <c r="L52" t="s">
        <v>116</v>
      </c>
      <c r="M52" t="s">
        <v>117</v>
      </c>
      <c r="N52" t="s">
        <v>78</v>
      </c>
      <c r="P52" t="s">
        <v>79</v>
      </c>
      <c r="R52" t="s">
        <v>80</v>
      </c>
      <c r="S52" t="s">
        <v>81</v>
      </c>
      <c r="T52">
        <v>0</v>
      </c>
      <c r="U52">
        <v>27</v>
      </c>
      <c r="V52" t="s">
        <v>77</v>
      </c>
      <c r="W52" t="s">
        <v>77</v>
      </c>
      <c r="X52">
        <v>30</v>
      </c>
      <c r="Y52" t="s">
        <v>77</v>
      </c>
      <c r="Z52" t="s">
        <v>77</v>
      </c>
      <c r="AA52">
        <v>0</v>
      </c>
      <c r="AB52">
        <v>107.25</v>
      </c>
      <c r="AC52">
        <v>-0.5</v>
      </c>
      <c r="AD52" t="s">
        <v>77</v>
      </c>
      <c r="AE52" t="s">
        <v>77</v>
      </c>
      <c r="AF52" t="s">
        <v>77</v>
      </c>
      <c r="AG52" t="s">
        <v>77</v>
      </c>
      <c r="AH52">
        <v>-12.2</v>
      </c>
      <c r="AI52">
        <v>3.05</v>
      </c>
      <c r="AJ52">
        <v>10.5</v>
      </c>
      <c r="AK52">
        <v>6</v>
      </c>
      <c r="AL52">
        <v>0.29047600000000001</v>
      </c>
      <c r="AM52">
        <v>0</v>
      </c>
      <c r="AN52">
        <v>0</v>
      </c>
      <c r="AO52">
        <v>0</v>
      </c>
      <c r="AP52">
        <v>1</v>
      </c>
      <c r="AQ52">
        <v>3</v>
      </c>
      <c r="AR52">
        <v>2485110</v>
      </c>
      <c r="AS52">
        <v>5792080</v>
      </c>
      <c r="AT52" t="s">
        <v>1826</v>
      </c>
      <c r="AU52">
        <v>1575108</v>
      </c>
      <c r="AV52">
        <v>5230449</v>
      </c>
      <c r="AW52" t="s">
        <v>1827</v>
      </c>
      <c r="AX52" t="s">
        <v>1828</v>
      </c>
      <c r="AY52">
        <v>29432</v>
      </c>
      <c r="AZ52" t="s">
        <v>85</v>
      </c>
      <c r="BA52">
        <v>-8.5</v>
      </c>
      <c r="BB52" t="s">
        <v>1802</v>
      </c>
    </row>
    <row r="53" spans="1:54" x14ac:dyDescent="0.2">
      <c r="A53" t="s">
        <v>1829</v>
      </c>
      <c r="B53" t="s">
        <v>70</v>
      </c>
      <c r="C53" t="s">
        <v>71</v>
      </c>
      <c r="D53" t="s">
        <v>99</v>
      </c>
      <c r="E53" t="s">
        <v>100</v>
      </c>
      <c r="F53" t="s">
        <v>1807</v>
      </c>
      <c r="G53" t="s">
        <v>1808</v>
      </c>
      <c r="H53" t="s">
        <v>1830</v>
      </c>
      <c r="I53">
        <v>36</v>
      </c>
      <c r="J53">
        <v>150</v>
      </c>
      <c r="K53" s="1">
        <v>38219</v>
      </c>
      <c r="L53" t="s">
        <v>116</v>
      </c>
      <c r="M53" t="s">
        <v>117</v>
      </c>
      <c r="N53" t="s">
        <v>78</v>
      </c>
      <c r="P53" t="s">
        <v>79</v>
      </c>
      <c r="R53" t="s">
        <v>80</v>
      </c>
      <c r="S53" t="s">
        <v>81</v>
      </c>
      <c r="T53">
        <v>0</v>
      </c>
      <c r="U53">
        <v>31</v>
      </c>
      <c r="V53" t="s">
        <v>77</v>
      </c>
      <c r="W53" t="s">
        <v>77</v>
      </c>
      <c r="X53">
        <v>34</v>
      </c>
      <c r="Y53" t="s">
        <v>77</v>
      </c>
      <c r="Z53" t="s">
        <v>77</v>
      </c>
      <c r="AA53">
        <v>0</v>
      </c>
      <c r="AB53">
        <v>107.17</v>
      </c>
      <c r="AC53">
        <v>-0.5</v>
      </c>
      <c r="AD53" t="s">
        <v>77</v>
      </c>
      <c r="AE53" t="s">
        <v>77</v>
      </c>
      <c r="AF53" t="s">
        <v>77</v>
      </c>
      <c r="AG53" t="s">
        <v>77</v>
      </c>
      <c r="AH53">
        <v>-11</v>
      </c>
      <c r="AI53">
        <v>2.6</v>
      </c>
      <c r="AJ53">
        <v>7.8</v>
      </c>
      <c r="AK53">
        <v>6</v>
      </c>
      <c r="AL53">
        <v>0.33333299999999999</v>
      </c>
      <c r="AM53">
        <v>0</v>
      </c>
      <c r="AN53">
        <v>0</v>
      </c>
      <c r="AO53">
        <v>0</v>
      </c>
      <c r="AP53">
        <v>4</v>
      </c>
      <c r="AQ53">
        <v>4</v>
      </c>
      <c r="AR53">
        <v>2485090</v>
      </c>
      <c r="AS53">
        <v>5792190</v>
      </c>
      <c r="AT53" t="s">
        <v>1831</v>
      </c>
      <c r="AU53">
        <v>1575088</v>
      </c>
      <c r="AV53">
        <v>5230559</v>
      </c>
      <c r="AW53" t="s">
        <v>1832</v>
      </c>
      <c r="AX53" t="s">
        <v>1833</v>
      </c>
      <c r="AY53">
        <v>29433</v>
      </c>
      <c r="AZ53" t="s">
        <v>85</v>
      </c>
      <c r="BA53">
        <v>-9.1</v>
      </c>
      <c r="BB53" t="s">
        <v>1802</v>
      </c>
    </row>
    <row r="54" spans="1:54" x14ac:dyDescent="0.2">
      <c r="A54" t="s">
        <v>1834</v>
      </c>
      <c r="B54" t="s">
        <v>70</v>
      </c>
      <c r="C54" t="s">
        <v>71</v>
      </c>
      <c r="D54" t="s">
        <v>99</v>
      </c>
      <c r="E54" t="s">
        <v>100</v>
      </c>
      <c r="F54" t="s">
        <v>1807</v>
      </c>
      <c r="G54" t="s">
        <v>1808</v>
      </c>
      <c r="H54" t="s">
        <v>1830</v>
      </c>
      <c r="I54">
        <v>42</v>
      </c>
      <c r="J54">
        <v>150</v>
      </c>
      <c r="K54" s="1">
        <v>38271</v>
      </c>
      <c r="L54" t="s">
        <v>116</v>
      </c>
      <c r="M54" t="s">
        <v>117</v>
      </c>
      <c r="N54" t="s">
        <v>78</v>
      </c>
      <c r="P54" t="s">
        <v>79</v>
      </c>
      <c r="R54" t="s">
        <v>80</v>
      </c>
      <c r="S54" t="s">
        <v>81</v>
      </c>
      <c r="T54">
        <v>0</v>
      </c>
      <c r="U54">
        <v>37.5</v>
      </c>
      <c r="V54" t="s">
        <v>77</v>
      </c>
      <c r="W54" t="s">
        <v>77</v>
      </c>
      <c r="X54">
        <v>40.5</v>
      </c>
      <c r="Y54" t="s">
        <v>77</v>
      </c>
      <c r="Z54" t="s">
        <v>77</v>
      </c>
      <c r="AA54">
        <v>0</v>
      </c>
      <c r="AB54">
        <v>105.13</v>
      </c>
      <c r="AC54">
        <v>-0.5</v>
      </c>
      <c r="AD54" t="s">
        <v>77</v>
      </c>
      <c r="AE54" t="s">
        <v>77</v>
      </c>
      <c r="AF54" t="s">
        <v>77</v>
      </c>
      <c r="AG54" t="s">
        <v>77</v>
      </c>
      <c r="AH54">
        <v>-10.3</v>
      </c>
      <c r="AI54">
        <v>1</v>
      </c>
      <c r="AJ54">
        <v>18.100000000000001</v>
      </c>
      <c r="AK54">
        <v>6</v>
      </c>
      <c r="AL54">
        <v>5.5248999999999999E-2</v>
      </c>
      <c r="AM54">
        <v>0</v>
      </c>
      <c r="AN54">
        <v>0</v>
      </c>
      <c r="AO54">
        <v>0</v>
      </c>
      <c r="AP54">
        <v>1</v>
      </c>
      <c r="AQ54">
        <v>4</v>
      </c>
      <c r="AR54">
        <v>2485350</v>
      </c>
      <c r="AS54">
        <v>5792260</v>
      </c>
      <c r="AT54" t="s">
        <v>1835</v>
      </c>
      <c r="AU54">
        <v>1575348</v>
      </c>
      <c r="AV54">
        <v>5230629</v>
      </c>
      <c r="AW54" t="s">
        <v>1836</v>
      </c>
      <c r="AX54" t="s">
        <v>1837</v>
      </c>
      <c r="AY54">
        <v>29434</v>
      </c>
      <c r="AZ54" t="s">
        <v>85</v>
      </c>
      <c r="BA54">
        <v>-7.1</v>
      </c>
      <c r="BB54" t="s">
        <v>1802</v>
      </c>
    </row>
    <row r="55" spans="1:54" x14ac:dyDescent="0.2">
      <c r="A55" t="s">
        <v>1883</v>
      </c>
      <c r="B55" t="s">
        <v>70</v>
      </c>
      <c r="C55" t="s">
        <v>71</v>
      </c>
      <c r="D55" t="s">
        <v>99</v>
      </c>
      <c r="E55" t="s">
        <v>100</v>
      </c>
      <c r="F55" t="s">
        <v>89</v>
      </c>
      <c r="G55" t="s">
        <v>1884</v>
      </c>
      <c r="H55" t="s">
        <v>1885</v>
      </c>
      <c r="I55">
        <v>70</v>
      </c>
      <c r="J55">
        <v>200</v>
      </c>
      <c r="K55" t="s">
        <v>77</v>
      </c>
      <c r="L55" t="s">
        <v>116</v>
      </c>
      <c r="M55" t="s">
        <v>117</v>
      </c>
      <c r="N55" t="s">
        <v>78</v>
      </c>
      <c r="P55" t="s">
        <v>79</v>
      </c>
      <c r="R55" t="s">
        <v>80</v>
      </c>
      <c r="S55" t="s">
        <v>81</v>
      </c>
      <c r="T55">
        <v>0</v>
      </c>
      <c r="U55" t="s">
        <v>77</v>
      </c>
      <c r="V55" t="s">
        <v>77</v>
      </c>
      <c r="W55" t="s">
        <v>77</v>
      </c>
      <c r="X55" t="s">
        <v>77</v>
      </c>
      <c r="Y55" t="s">
        <v>77</v>
      </c>
      <c r="Z55" t="s">
        <v>77</v>
      </c>
      <c r="AA55">
        <v>0</v>
      </c>
      <c r="AB55">
        <v>70.099999999999994</v>
      </c>
      <c r="AC55">
        <v>0</v>
      </c>
      <c r="AD55" t="s">
        <v>77</v>
      </c>
      <c r="AE55" t="s">
        <v>77</v>
      </c>
      <c r="AF55" t="s">
        <v>77</v>
      </c>
      <c r="AG55" t="s">
        <v>77</v>
      </c>
      <c r="AH55" t="s">
        <v>77</v>
      </c>
      <c r="AI55" t="s">
        <v>77</v>
      </c>
      <c r="AJ55" t="s">
        <v>77</v>
      </c>
      <c r="AK55">
        <v>0</v>
      </c>
      <c r="AL55" t="s">
        <v>77</v>
      </c>
      <c r="AM55">
        <v>0</v>
      </c>
      <c r="AN55">
        <v>0</v>
      </c>
      <c r="AO55">
        <v>0</v>
      </c>
      <c r="AP55">
        <v>0</v>
      </c>
      <c r="AQ55">
        <v>4</v>
      </c>
      <c r="AR55">
        <v>2487560</v>
      </c>
      <c r="AS55">
        <v>5787810</v>
      </c>
      <c r="AT55" t="s">
        <v>1886</v>
      </c>
      <c r="AU55">
        <v>1577557</v>
      </c>
      <c r="AV55">
        <v>5226180</v>
      </c>
      <c r="AW55" t="s">
        <v>1887</v>
      </c>
      <c r="AX55" t="s">
        <v>1888</v>
      </c>
      <c r="AY55">
        <v>30589</v>
      </c>
      <c r="AZ55" t="s">
        <v>85</v>
      </c>
      <c r="BA55" t="s">
        <v>77</v>
      </c>
      <c r="BB55" t="s">
        <v>97</v>
      </c>
    </row>
    <row r="56" spans="1:54" x14ac:dyDescent="0.2">
      <c r="A56" t="s">
        <v>1907</v>
      </c>
      <c r="B56" t="s">
        <v>70</v>
      </c>
      <c r="C56" t="s">
        <v>71</v>
      </c>
      <c r="D56" t="s">
        <v>99</v>
      </c>
      <c r="E56" t="s">
        <v>100</v>
      </c>
      <c r="F56" t="s">
        <v>1772</v>
      </c>
      <c r="G56" t="s">
        <v>1908</v>
      </c>
      <c r="H56" t="s">
        <v>1909</v>
      </c>
      <c r="I56">
        <v>35.83</v>
      </c>
      <c r="J56">
        <v>150</v>
      </c>
      <c r="K56" s="1">
        <v>38966</v>
      </c>
      <c r="L56" t="s">
        <v>116</v>
      </c>
      <c r="M56" t="s">
        <v>117</v>
      </c>
      <c r="N56" t="s">
        <v>78</v>
      </c>
      <c r="P56" t="s">
        <v>79</v>
      </c>
      <c r="R56" t="s">
        <v>80</v>
      </c>
      <c r="S56" t="s">
        <v>81</v>
      </c>
      <c r="T56">
        <v>0</v>
      </c>
      <c r="U56">
        <v>33.83</v>
      </c>
      <c r="V56" t="s">
        <v>77</v>
      </c>
      <c r="W56" t="s">
        <v>77</v>
      </c>
      <c r="X56">
        <v>35.83</v>
      </c>
      <c r="Y56" t="s">
        <v>77</v>
      </c>
      <c r="Z56" t="s">
        <v>77</v>
      </c>
      <c r="AA56">
        <v>0</v>
      </c>
      <c r="AB56">
        <v>96.51</v>
      </c>
      <c r="AC56">
        <v>0</v>
      </c>
      <c r="AD56" t="s">
        <v>77</v>
      </c>
      <c r="AE56" t="s">
        <v>77</v>
      </c>
      <c r="AF56" t="s">
        <v>77</v>
      </c>
      <c r="AG56" t="s">
        <v>77</v>
      </c>
      <c r="AH56" t="s">
        <v>77</v>
      </c>
      <c r="AI56">
        <v>1</v>
      </c>
      <c r="AJ56">
        <v>20.3</v>
      </c>
      <c r="AK56">
        <v>12</v>
      </c>
      <c r="AL56">
        <v>4.9260999999999999E-2</v>
      </c>
      <c r="AM56">
        <v>0</v>
      </c>
      <c r="AN56">
        <v>0</v>
      </c>
      <c r="AO56">
        <v>0</v>
      </c>
      <c r="AP56">
        <v>1</v>
      </c>
      <c r="AQ56">
        <v>3</v>
      </c>
      <c r="AR56">
        <v>2484850</v>
      </c>
      <c r="AS56">
        <v>5789870</v>
      </c>
      <c r="AT56" t="s">
        <v>1910</v>
      </c>
      <c r="AU56">
        <v>1574848</v>
      </c>
      <c r="AV56">
        <v>5228240</v>
      </c>
      <c r="AW56" t="s">
        <v>1911</v>
      </c>
      <c r="AX56" t="s">
        <v>1912</v>
      </c>
      <c r="AY56">
        <v>31017</v>
      </c>
      <c r="AZ56" t="s">
        <v>85</v>
      </c>
      <c r="BA56">
        <v>-17.45</v>
      </c>
      <c r="BB56" t="s">
        <v>121</v>
      </c>
    </row>
    <row r="57" spans="1:54" x14ac:dyDescent="0.2">
      <c r="A57" t="s">
        <v>1913</v>
      </c>
      <c r="B57" t="s">
        <v>70</v>
      </c>
      <c r="C57" t="s">
        <v>71</v>
      </c>
      <c r="D57" t="s">
        <v>99</v>
      </c>
      <c r="E57" t="s">
        <v>100</v>
      </c>
      <c r="F57" t="s">
        <v>1772</v>
      </c>
      <c r="G57" t="s">
        <v>1605</v>
      </c>
      <c r="H57" t="s">
        <v>1914</v>
      </c>
      <c r="I57">
        <v>55.8</v>
      </c>
      <c r="J57">
        <v>200</v>
      </c>
      <c r="K57" s="1">
        <v>38573</v>
      </c>
      <c r="L57" t="s">
        <v>116</v>
      </c>
      <c r="M57" t="s">
        <v>117</v>
      </c>
      <c r="N57" t="s">
        <v>78</v>
      </c>
      <c r="P57" t="s">
        <v>79</v>
      </c>
      <c r="R57" t="s">
        <v>80</v>
      </c>
      <c r="S57" t="s">
        <v>81</v>
      </c>
      <c r="T57">
        <v>0</v>
      </c>
      <c r="U57">
        <v>49.5</v>
      </c>
      <c r="V57" t="s">
        <v>77</v>
      </c>
      <c r="W57" t="s">
        <v>77</v>
      </c>
      <c r="X57">
        <v>55.8</v>
      </c>
      <c r="Y57" t="s">
        <v>77</v>
      </c>
      <c r="Z57" t="s">
        <v>77</v>
      </c>
      <c r="AA57">
        <v>22</v>
      </c>
      <c r="AB57">
        <v>109.58</v>
      </c>
      <c r="AC57">
        <v>-0.38</v>
      </c>
      <c r="AD57">
        <v>-7.3</v>
      </c>
      <c r="AE57">
        <v>-28</v>
      </c>
      <c r="AF57" s="2">
        <v>39693.385416666664</v>
      </c>
      <c r="AG57" s="1">
        <v>40335</v>
      </c>
      <c r="AH57" t="s">
        <v>77</v>
      </c>
      <c r="AI57">
        <v>2</v>
      </c>
      <c r="AJ57">
        <v>30.01</v>
      </c>
      <c r="AK57">
        <v>33</v>
      </c>
      <c r="AL57">
        <v>6.6643999999999995E-2</v>
      </c>
      <c r="AM57">
        <v>0</v>
      </c>
      <c r="AN57">
        <v>702</v>
      </c>
      <c r="AO57">
        <v>1</v>
      </c>
      <c r="AP57">
        <v>1</v>
      </c>
      <c r="AQ57">
        <v>3</v>
      </c>
      <c r="AR57">
        <v>2484398</v>
      </c>
      <c r="AS57">
        <v>5792472</v>
      </c>
      <c r="AT57" t="s">
        <v>1915</v>
      </c>
      <c r="AU57">
        <v>1574397</v>
      </c>
      <c r="AV57">
        <v>5230841</v>
      </c>
      <c r="AW57" t="s">
        <v>1916</v>
      </c>
      <c r="AX57" t="s">
        <v>1917</v>
      </c>
      <c r="AY57">
        <v>31034</v>
      </c>
      <c r="AZ57" t="s">
        <v>85</v>
      </c>
      <c r="BA57">
        <v>-14.4</v>
      </c>
      <c r="BB57" t="s">
        <v>1802</v>
      </c>
    </row>
    <row r="58" spans="1:54" x14ac:dyDescent="0.2">
      <c r="A58" t="s">
        <v>1918</v>
      </c>
      <c r="B58" t="s">
        <v>70</v>
      </c>
      <c r="C58" t="s">
        <v>71</v>
      </c>
      <c r="D58" t="s">
        <v>99</v>
      </c>
      <c r="E58" t="s">
        <v>100</v>
      </c>
      <c r="F58" t="s">
        <v>123</v>
      </c>
      <c r="G58" t="s">
        <v>1919</v>
      </c>
      <c r="H58" t="s">
        <v>1920</v>
      </c>
      <c r="I58">
        <v>78.180000000000007</v>
      </c>
      <c r="J58">
        <v>200</v>
      </c>
      <c r="K58" s="1">
        <v>38380</v>
      </c>
      <c r="L58" t="s">
        <v>116</v>
      </c>
      <c r="M58" t="s">
        <v>117</v>
      </c>
      <c r="N58" t="s">
        <v>78</v>
      </c>
      <c r="P58" t="s">
        <v>108</v>
      </c>
      <c r="Q58" t="s">
        <v>109</v>
      </c>
      <c r="R58" t="s">
        <v>80</v>
      </c>
      <c r="S58" t="s">
        <v>81</v>
      </c>
      <c r="T58">
        <v>0</v>
      </c>
      <c r="U58">
        <v>76.180000000000007</v>
      </c>
      <c r="V58" t="s">
        <v>77</v>
      </c>
      <c r="W58" t="s">
        <v>77</v>
      </c>
      <c r="X58">
        <v>78.180000000000007</v>
      </c>
      <c r="Y58" t="s">
        <v>77</v>
      </c>
      <c r="Z58" t="s">
        <v>77</v>
      </c>
      <c r="AA58">
        <v>39</v>
      </c>
      <c r="AB58">
        <v>63.828000000000003</v>
      </c>
      <c r="AC58">
        <v>-0.5</v>
      </c>
      <c r="AD58">
        <v>-3.63</v>
      </c>
      <c r="AE58">
        <v>-20.68</v>
      </c>
      <c r="AF58" s="1">
        <v>38939</v>
      </c>
      <c r="AG58" s="2">
        <v>42439.597222222219</v>
      </c>
      <c r="AH58" t="s">
        <v>77</v>
      </c>
      <c r="AI58">
        <v>22</v>
      </c>
      <c r="AJ58">
        <v>63.92</v>
      </c>
      <c r="AK58">
        <v>18</v>
      </c>
      <c r="AL58">
        <v>0.34417999999999999</v>
      </c>
      <c r="AM58">
        <v>0</v>
      </c>
      <c r="AN58">
        <v>0</v>
      </c>
      <c r="AO58">
        <v>0</v>
      </c>
      <c r="AP58">
        <v>1</v>
      </c>
      <c r="AQ58">
        <v>2</v>
      </c>
      <c r="AR58">
        <v>2487611</v>
      </c>
      <c r="AS58">
        <v>5787756</v>
      </c>
      <c r="AT58" t="s">
        <v>1921</v>
      </c>
      <c r="AU58">
        <v>1577608</v>
      </c>
      <c r="AV58">
        <v>5226126</v>
      </c>
      <c r="AW58" t="s">
        <v>1922</v>
      </c>
      <c r="AX58" t="s">
        <v>1923</v>
      </c>
      <c r="AY58">
        <v>31117</v>
      </c>
      <c r="AZ58" t="s">
        <v>85</v>
      </c>
      <c r="BA58">
        <v>-4.1500000000000004</v>
      </c>
      <c r="BB58" t="s">
        <v>121</v>
      </c>
    </row>
    <row r="59" spans="1:54" x14ac:dyDescent="0.2">
      <c r="A59" t="s">
        <v>1929</v>
      </c>
      <c r="B59" t="s">
        <v>70</v>
      </c>
      <c r="C59" t="s">
        <v>71</v>
      </c>
      <c r="D59" t="s">
        <v>99</v>
      </c>
      <c r="E59" t="s">
        <v>100</v>
      </c>
      <c r="F59" t="s">
        <v>1220</v>
      </c>
      <c r="G59" t="s">
        <v>1228</v>
      </c>
      <c r="H59" t="s">
        <v>1930</v>
      </c>
      <c r="I59">
        <v>24</v>
      </c>
      <c r="J59">
        <v>150</v>
      </c>
      <c r="K59" s="1">
        <v>38918</v>
      </c>
      <c r="L59" t="s">
        <v>116</v>
      </c>
      <c r="M59" t="s">
        <v>117</v>
      </c>
      <c r="N59" t="s">
        <v>78</v>
      </c>
      <c r="P59" t="s">
        <v>79</v>
      </c>
      <c r="R59" t="s">
        <v>80</v>
      </c>
      <c r="S59" t="s">
        <v>81</v>
      </c>
      <c r="T59">
        <v>0</v>
      </c>
      <c r="U59">
        <v>22.5</v>
      </c>
      <c r="V59" t="s">
        <v>77</v>
      </c>
      <c r="W59" t="s">
        <v>77</v>
      </c>
      <c r="X59">
        <v>24</v>
      </c>
      <c r="Y59" t="s">
        <v>77</v>
      </c>
      <c r="Z59" t="s">
        <v>77</v>
      </c>
      <c r="AA59">
        <v>0</v>
      </c>
      <c r="AB59">
        <v>74.11</v>
      </c>
      <c r="AC59">
        <v>-0.3</v>
      </c>
      <c r="AD59" t="s">
        <v>77</v>
      </c>
      <c r="AE59" t="s">
        <v>77</v>
      </c>
      <c r="AF59" t="s">
        <v>77</v>
      </c>
      <c r="AG59" t="s">
        <v>77</v>
      </c>
      <c r="AH59" t="s">
        <v>77</v>
      </c>
      <c r="AI59" t="s">
        <v>77</v>
      </c>
      <c r="AJ59" t="s">
        <v>77</v>
      </c>
      <c r="AK59">
        <v>7</v>
      </c>
      <c r="AL59" t="s">
        <v>77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2494720</v>
      </c>
      <c r="AS59">
        <v>5797160</v>
      </c>
      <c r="AT59" t="s">
        <v>1931</v>
      </c>
      <c r="AU59">
        <v>1584715</v>
      </c>
      <c r="AV59">
        <v>5235527</v>
      </c>
      <c r="AW59" t="s">
        <v>1932</v>
      </c>
      <c r="AX59" t="s">
        <v>1933</v>
      </c>
      <c r="AY59">
        <v>31416</v>
      </c>
      <c r="AZ59" t="s">
        <v>85</v>
      </c>
      <c r="BA59">
        <v>-5</v>
      </c>
      <c r="BB59" t="s">
        <v>1934</v>
      </c>
    </row>
    <row r="60" spans="1:54" x14ac:dyDescent="0.2">
      <c r="A60" t="s">
        <v>1935</v>
      </c>
      <c r="B60" t="s">
        <v>70</v>
      </c>
      <c r="C60" t="s">
        <v>71</v>
      </c>
      <c r="D60" t="s">
        <v>99</v>
      </c>
      <c r="E60" t="s">
        <v>100</v>
      </c>
      <c r="F60" t="s">
        <v>201</v>
      </c>
      <c r="G60" t="s">
        <v>1936</v>
      </c>
      <c r="H60" t="s">
        <v>1937</v>
      </c>
      <c r="I60">
        <v>101.5</v>
      </c>
      <c r="J60">
        <v>300</v>
      </c>
      <c r="K60" s="1">
        <v>38609</v>
      </c>
      <c r="L60" t="s">
        <v>116</v>
      </c>
      <c r="M60" t="s">
        <v>117</v>
      </c>
      <c r="N60" t="s">
        <v>78</v>
      </c>
      <c r="P60" t="s">
        <v>79</v>
      </c>
      <c r="R60" t="s">
        <v>80</v>
      </c>
      <c r="S60" t="s">
        <v>81</v>
      </c>
      <c r="T60">
        <v>0</v>
      </c>
      <c r="U60">
        <v>89</v>
      </c>
      <c r="V60">
        <v>99.5</v>
      </c>
      <c r="W60" t="s">
        <v>77</v>
      </c>
      <c r="X60">
        <v>93</v>
      </c>
      <c r="Y60">
        <v>101.5</v>
      </c>
      <c r="Z60" t="s">
        <v>77</v>
      </c>
      <c r="AA60">
        <v>1</v>
      </c>
      <c r="AB60">
        <v>109.54</v>
      </c>
      <c r="AC60">
        <v>0</v>
      </c>
      <c r="AD60">
        <v>-14.61</v>
      </c>
      <c r="AE60">
        <v>-14.61</v>
      </c>
      <c r="AF60" s="1">
        <v>38939</v>
      </c>
      <c r="AG60" s="1">
        <v>38939</v>
      </c>
      <c r="AH60" t="s">
        <v>77</v>
      </c>
      <c r="AI60">
        <v>40</v>
      </c>
      <c r="AJ60">
        <v>12.005000000000001</v>
      </c>
      <c r="AK60">
        <v>20</v>
      </c>
      <c r="AL60">
        <v>6.3897760000000003</v>
      </c>
      <c r="AM60">
        <v>0</v>
      </c>
      <c r="AN60">
        <v>601</v>
      </c>
      <c r="AO60">
        <v>3</v>
      </c>
      <c r="AP60">
        <v>4</v>
      </c>
      <c r="AQ60">
        <v>2</v>
      </c>
      <c r="AR60">
        <v>2484940</v>
      </c>
      <c r="AS60">
        <v>5791390</v>
      </c>
      <c r="AT60" t="s">
        <v>1938</v>
      </c>
      <c r="AU60">
        <v>1574938</v>
      </c>
      <c r="AV60">
        <v>5229759</v>
      </c>
      <c r="AW60" t="s">
        <v>1939</v>
      </c>
      <c r="AX60" t="s">
        <v>1940</v>
      </c>
      <c r="AY60">
        <v>31540</v>
      </c>
      <c r="AZ60" t="s">
        <v>85</v>
      </c>
      <c r="BA60">
        <v>-14.61</v>
      </c>
      <c r="BB60" t="s">
        <v>121</v>
      </c>
    </row>
    <row r="61" spans="1:54" x14ac:dyDescent="0.2">
      <c r="A61" t="s">
        <v>1958</v>
      </c>
      <c r="B61" t="s">
        <v>70</v>
      </c>
      <c r="C61" t="s">
        <v>71</v>
      </c>
      <c r="D61" t="s">
        <v>99</v>
      </c>
      <c r="E61" t="s">
        <v>100</v>
      </c>
      <c r="F61" t="s">
        <v>201</v>
      </c>
      <c r="G61" t="s">
        <v>1959</v>
      </c>
      <c r="H61" t="s">
        <v>1960</v>
      </c>
      <c r="I61">
        <v>36.14</v>
      </c>
      <c r="J61">
        <v>150</v>
      </c>
      <c r="K61" s="1">
        <v>38474</v>
      </c>
      <c r="L61" t="s">
        <v>116</v>
      </c>
      <c r="M61" t="s">
        <v>117</v>
      </c>
      <c r="N61" t="s">
        <v>78</v>
      </c>
      <c r="P61" t="s">
        <v>79</v>
      </c>
      <c r="R61" t="s">
        <v>80</v>
      </c>
      <c r="S61" t="s">
        <v>81</v>
      </c>
      <c r="T61">
        <v>0</v>
      </c>
      <c r="U61">
        <v>34.14</v>
      </c>
      <c r="V61" t="s">
        <v>77</v>
      </c>
      <c r="W61" t="s">
        <v>77</v>
      </c>
      <c r="X61">
        <v>36.14</v>
      </c>
      <c r="Y61" t="s">
        <v>77</v>
      </c>
      <c r="Z61" t="s">
        <v>77</v>
      </c>
      <c r="AA61">
        <v>0</v>
      </c>
      <c r="AB61">
        <v>62.49</v>
      </c>
      <c r="AC61">
        <v>0</v>
      </c>
      <c r="AD61" t="s">
        <v>77</v>
      </c>
      <c r="AE61" t="s">
        <v>77</v>
      </c>
      <c r="AF61" t="s">
        <v>77</v>
      </c>
      <c r="AG61" t="s">
        <v>77</v>
      </c>
      <c r="AH61" t="s">
        <v>77</v>
      </c>
      <c r="AI61">
        <v>0.18942000000000001</v>
      </c>
      <c r="AJ61">
        <v>5.39</v>
      </c>
      <c r="AK61">
        <v>17</v>
      </c>
      <c r="AL61">
        <v>3.5143000000000001E-2</v>
      </c>
      <c r="AM61">
        <v>0</v>
      </c>
      <c r="AN61">
        <v>0</v>
      </c>
      <c r="AO61">
        <v>0</v>
      </c>
      <c r="AP61">
        <v>1</v>
      </c>
      <c r="AQ61">
        <v>4</v>
      </c>
      <c r="AR61">
        <v>2486670</v>
      </c>
      <c r="AS61">
        <v>5786130</v>
      </c>
      <c r="AT61" t="s">
        <v>1961</v>
      </c>
      <c r="AU61">
        <v>1576668</v>
      </c>
      <c r="AV61">
        <v>5224501</v>
      </c>
      <c r="AW61" t="s">
        <v>1962</v>
      </c>
      <c r="AX61" t="s">
        <v>1963</v>
      </c>
      <c r="AY61">
        <v>31606</v>
      </c>
      <c r="AZ61" t="s">
        <v>85</v>
      </c>
      <c r="BA61">
        <v>-3.51</v>
      </c>
      <c r="BB61" t="s">
        <v>121</v>
      </c>
    </row>
    <row r="62" spans="1:54" x14ac:dyDescent="0.2">
      <c r="A62" t="s">
        <v>1964</v>
      </c>
      <c r="B62" t="s">
        <v>70</v>
      </c>
      <c r="C62" t="s">
        <v>71</v>
      </c>
      <c r="D62" t="s">
        <v>99</v>
      </c>
      <c r="E62" t="s">
        <v>100</v>
      </c>
      <c r="F62" t="s">
        <v>1220</v>
      </c>
      <c r="G62" t="s">
        <v>1965</v>
      </c>
      <c r="H62" t="s">
        <v>1966</v>
      </c>
      <c r="I62">
        <v>77.7</v>
      </c>
      <c r="J62">
        <v>200</v>
      </c>
      <c r="K62" s="1">
        <v>38482</v>
      </c>
      <c r="L62" t="s">
        <v>116</v>
      </c>
      <c r="M62" t="s">
        <v>117</v>
      </c>
      <c r="N62" t="s">
        <v>78</v>
      </c>
      <c r="P62" t="s">
        <v>79</v>
      </c>
      <c r="R62" t="s">
        <v>80</v>
      </c>
      <c r="S62" t="s">
        <v>81</v>
      </c>
      <c r="T62">
        <v>0</v>
      </c>
      <c r="U62">
        <v>74.7</v>
      </c>
      <c r="V62" t="s">
        <v>77</v>
      </c>
      <c r="W62" t="s">
        <v>77</v>
      </c>
      <c r="X62">
        <v>77.7</v>
      </c>
      <c r="Y62" t="s">
        <v>77</v>
      </c>
      <c r="Z62" t="s">
        <v>77</v>
      </c>
      <c r="AA62">
        <v>0</v>
      </c>
      <c r="AB62">
        <v>87.16</v>
      </c>
      <c r="AC62">
        <v>-0.3</v>
      </c>
      <c r="AD62" t="s">
        <v>77</v>
      </c>
      <c r="AE62" t="s">
        <v>77</v>
      </c>
      <c r="AF62" t="s">
        <v>77</v>
      </c>
      <c r="AG62" t="s">
        <v>77</v>
      </c>
      <c r="AH62" t="s">
        <v>77</v>
      </c>
      <c r="AI62" t="s">
        <v>77</v>
      </c>
      <c r="AJ62" t="s">
        <v>77</v>
      </c>
      <c r="AK62">
        <v>19</v>
      </c>
      <c r="AL62" t="s">
        <v>77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2495890</v>
      </c>
      <c r="AS62">
        <v>5797600</v>
      </c>
      <c r="AT62" t="s">
        <v>1967</v>
      </c>
      <c r="AU62">
        <v>1585885</v>
      </c>
      <c r="AV62">
        <v>5235966</v>
      </c>
      <c r="AW62" t="s">
        <v>1968</v>
      </c>
      <c r="AX62" t="s">
        <v>1969</v>
      </c>
      <c r="AY62">
        <v>31626</v>
      </c>
      <c r="AZ62" t="s">
        <v>85</v>
      </c>
      <c r="BA62">
        <v>-22.2</v>
      </c>
      <c r="BB62" t="s">
        <v>308</v>
      </c>
    </row>
    <row r="63" spans="1:54" x14ac:dyDescent="0.2">
      <c r="A63" t="s">
        <v>1990</v>
      </c>
      <c r="B63" t="s">
        <v>70</v>
      </c>
      <c r="C63" t="s">
        <v>71</v>
      </c>
      <c r="D63" t="s">
        <v>99</v>
      </c>
      <c r="E63" t="s">
        <v>100</v>
      </c>
      <c r="F63" t="s">
        <v>123</v>
      </c>
      <c r="G63" t="s">
        <v>467</v>
      </c>
      <c r="H63" t="s">
        <v>1986</v>
      </c>
      <c r="I63">
        <v>42.305</v>
      </c>
      <c r="J63">
        <v>150</v>
      </c>
      <c r="K63" s="1">
        <v>39359</v>
      </c>
      <c r="L63" t="s">
        <v>116</v>
      </c>
      <c r="M63" t="s">
        <v>117</v>
      </c>
      <c r="N63" t="s">
        <v>78</v>
      </c>
      <c r="P63" t="s">
        <v>79</v>
      </c>
      <c r="R63" t="s">
        <v>80</v>
      </c>
      <c r="S63" t="s">
        <v>81</v>
      </c>
      <c r="T63">
        <v>0</v>
      </c>
      <c r="U63">
        <v>39</v>
      </c>
      <c r="V63" t="s">
        <v>77</v>
      </c>
      <c r="W63" t="s">
        <v>77</v>
      </c>
      <c r="X63">
        <v>42</v>
      </c>
      <c r="Y63" t="s">
        <v>77</v>
      </c>
      <c r="Z63" t="s">
        <v>77</v>
      </c>
      <c r="AA63">
        <v>0</v>
      </c>
      <c r="AB63">
        <v>96</v>
      </c>
      <c r="AC63">
        <v>-0.6</v>
      </c>
      <c r="AD63" t="s">
        <v>77</v>
      </c>
      <c r="AE63" t="s">
        <v>77</v>
      </c>
      <c r="AF63" t="s">
        <v>77</v>
      </c>
      <c r="AG63" t="s">
        <v>77</v>
      </c>
      <c r="AH63" t="s">
        <v>77</v>
      </c>
      <c r="AI63">
        <v>2</v>
      </c>
      <c r="AJ63">
        <v>18.5</v>
      </c>
      <c r="AK63">
        <v>13</v>
      </c>
      <c r="AL63">
        <v>0.125</v>
      </c>
      <c r="AM63">
        <v>0</v>
      </c>
      <c r="AN63">
        <v>0</v>
      </c>
      <c r="AO63">
        <v>0</v>
      </c>
      <c r="AP63">
        <v>4</v>
      </c>
      <c r="AQ63">
        <v>4</v>
      </c>
      <c r="AR63">
        <v>2485620</v>
      </c>
      <c r="AS63">
        <v>5790350</v>
      </c>
      <c r="AT63" t="s">
        <v>1991</v>
      </c>
      <c r="AU63">
        <v>1575618</v>
      </c>
      <c r="AV63">
        <v>5228720</v>
      </c>
      <c r="AW63" t="s">
        <v>1992</v>
      </c>
      <c r="AX63" t="s">
        <v>1993</v>
      </c>
      <c r="AY63">
        <v>31870</v>
      </c>
      <c r="AZ63" t="s">
        <v>85</v>
      </c>
      <c r="BA63">
        <v>-15.5</v>
      </c>
      <c r="BB63" t="s">
        <v>121</v>
      </c>
    </row>
    <row r="64" spans="1:54" x14ac:dyDescent="0.2">
      <c r="A64" t="s">
        <v>2025</v>
      </c>
      <c r="B64" t="s">
        <v>70</v>
      </c>
      <c r="C64" t="s">
        <v>71</v>
      </c>
      <c r="D64" t="s">
        <v>99</v>
      </c>
      <c r="E64" t="s">
        <v>100</v>
      </c>
      <c r="F64" t="s">
        <v>123</v>
      </c>
      <c r="G64" t="s">
        <v>2026</v>
      </c>
      <c r="H64" t="s">
        <v>2027</v>
      </c>
      <c r="I64">
        <v>76.5</v>
      </c>
      <c r="J64">
        <v>150</v>
      </c>
      <c r="K64" s="1">
        <v>38568</v>
      </c>
      <c r="L64" t="s">
        <v>116</v>
      </c>
      <c r="M64" t="s">
        <v>117</v>
      </c>
      <c r="N64" t="s">
        <v>78</v>
      </c>
      <c r="P64" t="s">
        <v>79</v>
      </c>
      <c r="R64" t="s">
        <v>80</v>
      </c>
      <c r="S64" t="s">
        <v>81</v>
      </c>
      <c r="T64">
        <v>0</v>
      </c>
      <c r="U64">
        <v>72.5</v>
      </c>
      <c r="V64" t="s">
        <v>77</v>
      </c>
      <c r="W64" t="s">
        <v>77</v>
      </c>
      <c r="X64">
        <v>76.5</v>
      </c>
      <c r="Y64" t="s">
        <v>77</v>
      </c>
      <c r="Z64" t="s">
        <v>77</v>
      </c>
      <c r="AA64">
        <v>0</v>
      </c>
      <c r="AB64">
        <v>81.96</v>
      </c>
      <c r="AC64">
        <v>0</v>
      </c>
      <c r="AD64" t="s">
        <v>77</v>
      </c>
      <c r="AE64" t="s">
        <v>77</v>
      </c>
      <c r="AF64" t="s">
        <v>77</v>
      </c>
      <c r="AG64" t="s">
        <v>77</v>
      </c>
      <c r="AH64" t="s">
        <v>77</v>
      </c>
      <c r="AI64">
        <v>2</v>
      </c>
      <c r="AJ64">
        <v>59.15</v>
      </c>
      <c r="AK64">
        <v>20</v>
      </c>
      <c r="AL64">
        <v>3.3812000000000002E-2</v>
      </c>
      <c r="AM64">
        <v>0</v>
      </c>
      <c r="AN64">
        <v>0</v>
      </c>
      <c r="AO64">
        <v>0</v>
      </c>
      <c r="AP64">
        <v>1</v>
      </c>
      <c r="AQ64">
        <v>3</v>
      </c>
      <c r="AR64">
        <v>2484940</v>
      </c>
      <c r="AS64">
        <v>5788580</v>
      </c>
      <c r="AT64" t="s">
        <v>2028</v>
      </c>
      <c r="AU64">
        <v>1574938</v>
      </c>
      <c r="AV64">
        <v>5226950</v>
      </c>
      <c r="AW64" t="s">
        <v>2029</v>
      </c>
      <c r="AX64" t="s">
        <v>2030</v>
      </c>
      <c r="AY64">
        <v>32133</v>
      </c>
      <c r="AZ64" t="s">
        <v>85</v>
      </c>
      <c r="BA64">
        <v>-9.8000000000000007</v>
      </c>
      <c r="BB64" t="s">
        <v>121</v>
      </c>
    </row>
    <row r="65" spans="1:54" x14ac:dyDescent="0.2">
      <c r="A65" t="s">
        <v>2038</v>
      </c>
      <c r="B65" t="s">
        <v>70</v>
      </c>
      <c r="C65" t="s">
        <v>71</v>
      </c>
      <c r="D65" t="s">
        <v>99</v>
      </c>
      <c r="E65" t="s">
        <v>100</v>
      </c>
      <c r="F65" t="s">
        <v>201</v>
      </c>
      <c r="G65" t="s">
        <v>2039</v>
      </c>
      <c r="H65" t="s">
        <v>2040</v>
      </c>
      <c r="I65">
        <v>52.5</v>
      </c>
      <c r="J65">
        <v>150</v>
      </c>
      <c r="K65" s="1">
        <v>39230</v>
      </c>
      <c r="L65" t="s">
        <v>116</v>
      </c>
      <c r="M65" t="s">
        <v>117</v>
      </c>
      <c r="N65" t="s">
        <v>78</v>
      </c>
      <c r="P65" t="s">
        <v>79</v>
      </c>
      <c r="R65" t="s">
        <v>80</v>
      </c>
      <c r="S65" t="s">
        <v>81</v>
      </c>
      <c r="T65">
        <v>0</v>
      </c>
      <c r="U65">
        <v>29.9</v>
      </c>
      <c r="V65" t="s">
        <v>77</v>
      </c>
      <c r="W65" t="s">
        <v>77</v>
      </c>
      <c r="X65">
        <v>31</v>
      </c>
      <c r="Y65" t="s">
        <v>77</v>
      </c>
      <c r="Z65" t="s">
        <v>77</v>
      </c>
      <c r="AA65">
        <v>0</v>
      </c>
      <c r="AB65">
        <v>106.42</v>
      </c>
      <c r="AC65">
        <v>0</v>
      </c>
      <c r="AD65" t="s">
        <v>77</v>
      </c>
      <c r="AE65" t="s">
        <v>77</v>
      </c>
      <c r="AF65" t="s">
        <v>77</v>
      </c>
      <c r="AG65" t="s">
        <v>77</v>
      </c>
      <c r="AH65" t="s">
        <v>77</v>
      </c>
      <c r="AI65">
        <v>1</v>
      </c>
      <c r="AJ65">
        <v>3.37</v>
      </c>
      <c r="AK65">
        <v>16</v>
      </c>
      <c r="AL65">
        <v>0.296736</v>
      </c>
      <c r="AM65">
        <v>0</v>
      </c>
      <c r="AN65">
        <v>0</v>
      </c>
      <c r="AO65">
        <v>0</v>
      </c>
      <c r="AP65">
        <v>1</v>
      </c>
      <c r="AQ65">
        <v>2</v>
      </c>
      <c r="AR65">
        <v>2485069</v>
      </c>
      <c r="AS65">
        <v>5792428</v>
      </c>
      <c r="AT65" t="s">
        <v>2041</v>
      </c>
      <c r="AU65">
        <v>1575068</v>
      </c>
      <c r="AV65">
        <v>5230797</v>
      </c>
      <c r="AW65" t="s">
        <v>2042</v>
      </c>
      <c r="AX65" t="s">
        <v>2043</v>
      </c>
      <c r="AY65">
        <v>32280</v>
      </c>
      <c r="AZ65" t="s">
        <v>85</v>
      </c>
      <c r="BA65">
        <v>-11.08</v>
      </c>
      <c r="BB65" t="s">
        <v>121</v>
      </c>
    </row>
    <row r="66" spans="1:54" x14ac:dyDescent="0.2">
      <c r="A66" t="s">
        <v>2100</v>
      </c>
      <c r="B66" t="s">
        <v>2101</v>
      </c>
      <c r="C66" t="s">
        <v>2102</v>
      </c>
      <c r="D66" t="s">
        <v>99</v>
      </c>
      <c r="E66" t="s">
        <v>100</v>
      </c>
      <c r="F66" t="s">
        <v>123</v>
      </c>
      <c r="G66" t="s">
        <v>467</v>
      </c>
      <c r="H66" t="s">
        <v>1979</v>
      </c>
      <c r="I66">
        <v>4</v>
      </c>
      <c r="J66">
        <v>3000</v>
      </c>
      <c r="K66" s="1">
        <v>40529</v>
      </c>
      <c r="L66" t="s">
        <v>116</v>
      </c>
      <c r="M66" t="s">
        <v>117</v>
      </c>
      <c r="N66" t="s">
        <v>78</v>
      </c>
      <c r="P66" t="s">
        <v>79</v>
      </c>
      <c r="R66" t="s">
        <v>80</v>
      </c>
      <c r="S66" t="s">
        <v>81</v>
      </c>
      <c r="T66">
        <v>0</v>
      </c>
      <c r="U66" t="s">
        <v>77</v>
      </c>
      <c r="V66" t="s">
        <v>77</v>
      </c>
      <c r="W66" t="s">
        <v>77</v>
      </c>
      <c r="X66" t="s">
        <v>77</v>
      </c>
      <c r="Y66" t="s">
        <v>77</v>
      </c>
      <c r="Z66" t="s">
        <v>77</v>
      </c>
      <c r="AA66">
        <v>0</v>
      </c>
      <c r="AB66">
        <v>80.63</v>
      </c>
      <c r="AC66">
        <v>0</v>
      </c>
      <c r="AD66" t="s">
        <v>77</v>
      </c>
      <c r="AE66" t="s">
        <v>77</v>
      </c>
      <c r="AF66" t="s">
        <v>77</v>
      </c>
      <c r="AG66" t="s">
        <v>77</v>
      </c>
      <c r="AH66" t="s">
        <v>77</v>
      </c>
      <c r="AI66" t="s">
        <v>77</v>
      </c>
      <c r="AJ66" t="s">
        <v>77</v>
      </c>
      <c r="AK66">
        <v>0</v>
      </c>
      <c r="AL66" t="s">
        <v>77</v>
      </c>
      <c r="AM66">
        <v>0</v>
      </c>
      <c r="AN66">
        <v>961</v>
      </c>
      <c r="AO66">
        <v>0</v>
      </c>
      <c r="AP66">
        <v>0</v>
      </c>
      <c r="AQ66">
        <v>2</v>
      </c>
      <c r="AR66">
        <v>2485460</v>
      </c>
      <c r="AS66">
        <v>5793166</v>
      </c>
      <c r="AT66" t="s">
        <v>2103</v>
      </c>
      <c r="AU66">
        <v>1575458</v>
      </c>
      <c r="AV66">
        <v>5231535</v>
      </c>
      <c r="AW66" t="s">
        <v>2104</v>
      </c>
      <c r="AX66" t="s">
        <v>2105</v>
      </c>
      <c r="AY66">
        <v>35567</v>
      </c>
      <c r="AZ66" t="s">
        <v>85</v>
      </c>
      <c r="BA66" t="s">
        <v>77</v>
      </c>
      <c r="BB66" t="s">
        <v>2106</v>
      </c>
    </row>
    <row r="67" spans="1:54" x14ac:dyDescent="0.2">
      <c r="A67" t="s">
        <v>2191</v>
      </c>
      <c r="B67" t="s">
        <v>70</v>
      </c>
      <c r="C67" t="s">
        <v>71</v>
      </c>
      <c r="D67" t="s">
        <v>99</v>
      </c>
      <c r="E67" t="s">
        <v>100</v>
      </c>
      <c r="F67" t="s">
        <v>74</v>
      </c>
      <c r="G67" t="s">
        <v>2192</v>
      </c>
      <c r="H67" t="s">
        <v>2193</v>
      </c>
      <c r="I67">
        <v>29</v>
      </c>
      <c r="J67">
        <v>150</v>
      </c>
      <c r="K67" s="1">
        <v>39618</v>
      </c>
      <c r="L67" t="s">
        <v>116</v>
      </c>
      <c r="M67" t="s">
        <v>117</v>
      </c>
      <c r="N67" t="s">
        <v>78</v>
      </c>
      <c r="P67" t="s">
        <v>79</v>
      </c>
      <c r="R67" t="s">
        <v>80</v>
      </c>
      <c r="S67" t="s">
        <v>81</v>
      </c>
      <c r="T67">
        <v>0</v>
      </c>
      <c r="U67">
        <v>24.4</v>
      </c>
      <c r="V67" t="s">
        <v>77</v>
      </c>
      <c r="W67" t="s">
        <v>77</v>
      </c>
      <c r="X67">
        <v>26.4</v>
      </c>
      <c r="Y67" t="s">
        <v>77</v>
      </c>
      <c r="Z67" t="s">
        <v>77</v>
      </c>
      <c r="AA67">
        <v>0</v>
      </c>
      <c r="AB67">
        <v>72.38</v>
      </c>
      <c r="AC67">
        <v>-0.4</v>
      </c>
      <c r="AD67" t="s">
        <v>77</v>
      </c>
      <c r="AE67" t="s">
        <v>77</v>
      </c>
      <c r="AF67" t="s">
        <v>77</v>
      </c>
      <c r="AG67" t="s">
        <v>77</v>
      </c>
      <c r="AH67" t="s">
        <v>77</v>
      </c>
      <c r="AI67">
        <v>0.37884000000000001</v>
      </c>
      <c r="AJ67">
        <v>4.9000000000000004</v>
      </c>
      <c r="AK67">
        <v>9</v>
      </c>
      <c r="AL67">
        <v>7.7313999999999994E-2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2490559</v>
      </c>
      <c r="AS67">
        <v>5794259</v>
      </c>
      <c r="AT67" t="s">
        <v>2194</v>
      </c>
      <c r="AU67">
        <v>1580556</v>
      </c>
      <c r="AV67">
        <v>5232627</v>
      </c>
      <c r="AW67" t="s">
        <v>2195</v>
      </c>
      <c r="AX67" t="s">
        <v>2196</v>
      </c>
      <c r="AY67">
        <v>44970</v>
      </c>
      <c r="AZ67" t="s">
        <v>85</v>
      </c>
      <c r="BA67">
        <v>-18.2</v>
      </c>
      <c r="BB67" t="s">
        <v>97</v>
      </c>
    </row>
    <row r="68" spans="1:54" x14ac:dyDescent="0.2">
      <c r="A68" t="s">
        <v>2277</v>
      </c>
      <c r="B68" t="s">
        <v>70</v>
      </c>
      <c r="C68" t="s">
        <v>71</v>
      </c>
      <c r="D68" t="s">
        <v>99</v>
      </c>
      <c r="E68" t="s">
        <v>100</v>
      </c>
      <c r="F68" t="s">
        <v>123</v>
      </c>
      <c r="G68" t="s">
        <v>289</v>
      </c>
      <c r="H68" t="s">
        <v>2278</v>
      </c>
      <c r="I68">
        <v>42</v>
      </c>
      <c r="J68">
        <v>150</v>
      </c>
      <c r="K68" s="1">
        <v>39791</v>
      </c>
      <c r="L68" t="s">
        <v>116</v>
      </c>
      <c r="M68" t="s">
        <v>117</v>
      </c>
      <c r="N68" t="s">
        <v>78</v>
      </c>
      <c r="P68" t="s">
        <v>79</v>
      </c>
      <c r="R68" t="s">
        <v>80</v>
      </c>
      <c r="S68" t="s">
        <v>81</v>
      </c>
      <c r="T68">
        <v>0</v>
      </c>
      <c r="U68">
        <v>30</v>
      </c>
      <c r="V68">
        <v>40.5</v>
      </c>
      <c r="W68" t="s">
        <v>77</v>
      </c>
      <c r="X68">
        <v>40.5</v>
      </c>
      <c r="Y68">
        <v>42</v>
      </c>
      <c r="Z68" t="s">
        <v>77</v>
      </c>
      <c r="AA68">
        <v>0</v>
      </c>
      <c r="AB68">
        <v>87.25</v>
      </c>
      <c r="AC68">
        <v>-0.4</v>
      </c>
      <c r="AD68" t="s">
        <v>77</v>
      </c>
      <c r="AE68" t="s">
        <v>77</v>
      </c>
      <c r="AF68" t="s">
        <v>77</v>
      </c>
      <c r="AG68" t="s">
        <v>77</v>
      </c>
      <c r="AH68" t="s">
        <v>77</v>
      </c>
      <c r="AI68">
        <v>2</v>
      </c>
      <c r="AJ68">
        <v>20</v>
      </c>
      <c r="AK68">
        <v>6</v>
      </c>
      <c r="AL68">
        <v>0.1</v>
      </c>
      <c r="AM68">
        <v>0</v>
      </c>
      <c r="AN68">
        <v>0</v>
      </c>
      <c r="AO68">
        <v>0</v>
      </c>
      <c r="AP68">
        <v>1</v>
      </c>
      <c r="AQ68">
        <v>3</v>
      </c>
      <c r="AR68">
        <v>2484824</v>
      </c>
      <c r="AS68">
        <v>5788902</v>
      </c>
      <c r="AT68" t="s">
        <v>2279</v>
      </c>
      <c r="AU68">
        <v>1574822</v>
      </c>
      <c r="AV68">
        <v>5227272</v>
      </c>
      <c r="AW68" t="s">
        <v>2280</v>
      </c>
      <c r="AX68" t="s">
        <v>2281</v>
      </c>
      <c r="AY68">
        <v>45898</v>
      </c>
      <c r="AZ68" t="s">
        <v>85</v>
      </c>
      <c r="BA68">
        <v>-8</v>
      </c>
      <c r="BB68" t="s">
        <v>1626</v>
      </c>
    </row>
    <row r="69" spans="1:54" x14ac:dyDescent="0.2">
      <c r="A69" t="s">
        <v>2282</v>
      </c>
      <c r="B69" t="s">
        <v>70</v>
      </c>
      <c r="C69" t="s">
        <v>71</v>
      </c>
      <c r="D69" t="s">
        <v>99</v>
      </c>
      <c r="E69" t="s">
        <v>100</v>
      </c>
      <c r="F69" t="s">
        <v>74</v>
      </c>
      <c r="G69" t="s">
        <v>1159</v>
      </c>
      <c r="H69" t="s">
        <v>2283</v>
      </c>
      <c r="I69">
        <v>150.80000000000001</v>
      </c>
      <c r="J69">
        <v>150</v>
      </c>
      <c r="K69" s="1">
        <v>39951</v>
      </c>
      <c r="L69" t="s">
        <v>116</v>
      </c>
      <c r="M69" t="s">
        <v>117</v>
      </c>
      <c r="N69" t="s">
        <v>78</v>
      </c>
      <c r="P69" t="s">
        <v>79</v>
      </c>
      <c r="R69" t="s">
        <v>80</v>
      </c>
      <c r="S69" t="s">
        <v>81</v>
      </c>
      <c r="T69">
        <v>0</v>
      </c>
      <c r="U69">
        <v>144.97999999999999</v>
      </c>
      <c r="V69" t="s">
        <v>77</v>
      </c>
      <c r="W69" t="s">
        <v>77</v>
      </c>
      <c r="X69">
        <v>149.97999999999999</v>
      </c>
      <c r="Y69" t="s">
        <v>77</v>
      </c>
      <c r="Z69" t="s">
        <v>77</v>
      </c>
      <c r="AA69">
        <v>0</v>
      </c>
      <c r="AB69">
        <v>94.31</v>
      </c>
      <c r="AC69">
        <v>0.32</v>
      </c>
      <c r="AD69" t="s">
        <v>77</v>
      </c>
      <c r="AE69" t="s">
        <v>77</v>
      </c>
      <c r="AF69" t="s">
        <v>77</v>
      </c>
      <c r="AG69" t="s">
        <v>77</v>
      </c>
      <c r="AH69" t="s">
        <v>77</v>
      </c>
      <c r="AI69">
        <v>2</v>
      </c>
      <c r="AJ69">
        <v>13.9</v>
      </c>
      <c r="AK69">
        <v>38</v>
      </c>
      <c r="AL69">
        <v>0.14388500000000001</v>
      </c>
      <c r="AM69">
        <v>0</v>
      </c>
      <c r="AN69">
        <v>0</v>
      </c>
      <c r="AO69">
        <v>0</v>
      </c>
      <c r="AP69">
        <v>1</v>
      </c>
      <c r="AQ69">
        <v>2</v>
      </c>
      <c r="AR69">
        <v>2488481</v>
      </c>
      <c r="AS69">
        <v>5795897</v>
      </c>
      <c r="AT69" t="s">
        <v>2284</v>
      </c>
      <c r="AU69">
        <v>1578479</v>
      </c>
      <c r="AV69">
        <v>5234265</v>
      </c>
      <c r="AW69" t="s">
        <v>2285</v>
      </c>
      <c r="AX69" t="s">
        <v>2286</v>
      </c>
      <c r="AY69">
        <v>46034</v>
      </c>
      <c r="AZ69" t="s">
        <v>85</v>
      </c>
      <c r="BA69">
        <v>-6</v>
      </c>
      <c r="BB69" t="s">
        <v>121</v>
      </c>
    </row>
    <row r="70" spans="1:54" x14ac:dyDescent="0.2">
      <c r="A70" t="s">
        <v>2323</v>
      </c>
      <c r="B70" t="s">
        <v>70</v>
      </c>
      <c r="C70" t="s">
        <v>71</v>
      </c>
      <c r="D70" t="s">
        <v>99</v>
      </c>
      <c r="E70" t="s">
        <v>100</v>
      </c>
      <c r="F70" t="s">
        <v>74</v>
      </c>
      <c r="G70" t="s">
        <v>1159</v>
      </c>
      <c r="H70" t="s">
        <v>2324</v>
      </c>
      <c r="I70">
        <v>54</v>
      </c>
      <c r="J70">
        <v>150</v>
      </c>
      <c r="K70" s="1">
        <v>41102</v>
      </c>
      <c r="L70" t="s">
        <v>116</v>
      </c>
      <c r="M70" t="s">
        <v>117</v>
      </c>
      <c r="N70" t="s">
        <v>78</v>
      </c>
      <c r="P70" t="s">
        <v>79</v>
      </c>
      <c r="R70" t="s">
        <v>80</v>
      </c>
      <c r="S70" t="s">
        <v>81</v>
      </c>
      <c r="T70">
        <v>0</v>
      </c>
      <c r="U70">
        <v>42</v>
      </c>
      <c r="V70" t="s">
        <v>77</v>
      </c>
      <c r="W70" t="s">
        <v>77</v>
      </c>
      <c r="X70">
        <v>54</v>
      </c>
      <c r="Y70" t="s">
        <v>77</v>
      </c>
      <c r="Z70" t="s">
        <v>77</v>
      </c>
      <c r="AA70">
        <v>0</v>
      </c>
      <c r="AB70" t="s">
        <v>77</v>
      </c>
      <c r="AC70">
        <v>-0.4</v>
      </c>
      <c r="AD70" t="s">
        <v>77</v>
      </c>
      <c r="AE70" t="s">
        <v>77</v>
      </c>
      <c r="AF70" t="s">
        <v>77</v>
      </c>
      <c r="AG70" t="s">
        <v>77</v>
      </c>
      <c r="AH70" t="s">
        <v>77</v>
      </c>
      <c r="AI70" t="s">
        <v>77</v>
      </c>
      <c r="AJ70" t="s">
        <v>77</v>
      </c>
      <c r="AK70">
        <v>6</v>
      </c>
      <c r="AL70">
        <v>3.3333330000000001</v>
      </c>
      <c r="AM70">
        <v>0</v>
      </c>
      <c r="AN70">
        <v>0</v>
      </c>
      <c r="AO70">
        <v>0</v>
      </c>
      <c r="AP70">
        <v>1</v>
      </c>
      <c r="AQ70">
        <v>3</v>
      </c>
      <c r="AR70">
        <v>2489322</v>
      </c>
      <c r="AS70">
        <v>5796082</v>
      </c>
      <c r="AT70" t="s">
        <v>2325</v>
      </c>
      <c r="AU70">
        <v>1579319</v>
      </c>
      <c r="AV70">
        <v>5234449</v>
      </c>
      <c r="AW70" t="s">
        <v>2326</v>
      </c>
      <c r="AX70" t="s">
        <v>2327</v>
      </c>
      <c r="AY70">
        <v>52292</v>
      </c>
      <c r="AZ70" t="s">
        <v>85</v>
      </c>
      <c r="BA70">
        <v>-40.799999999999997</v>
      </c>
      <c r="BB70" t="s">
        <v>1626</v>
      </c>
    </row>
    <row r="71" spans="1:54" x14ac:dyDescent="0.2">
      <c r="A71" t="s">
        <v>2349</v>
      </c>
      <c r="B71" t="s">
        <v>70</v>
      </c>
      <c r="C71" t="s">
        <v>71</v>
      </c>
      <c r="D71" t="s">
        <v>99</v>
      </c>
      <c r="E71" t="s">
        <v>100</v>
      </c>
      <c r="F71" t="s">
        <v>2350</v>
      </c>
      <c r="G71" t="s">
        <v>2081</v>
      </c>
      <c r="H71" t="s">
        <v>2351</v>
      </c>
      <c r="I71">
        <v>4</v>
      </c>
      <c r="J71">
        <v>1000</v>
      </c>
      <c r="K71" s="1">
        <v>21916</v>
      </c>
      <c r="L71" t="s">
        <v>116</v>
      </c>
      <c r="M71" t="s">
        <v>117</v>
      </c>
      <c r="N71" t="s">
        <v>78</v>
      </c>
      <c r="P71" t="s">
        <v>79</v>
      </c>
      <c r="R71" t="s">
        <v>80</v>
      </c>
      <c r="S71" t="s">
        <v>81</v>
      </c>
      <c r="T71">
        <v>0</v>
      </c>
      <c r="U71" t="s">
        <v>77</v>
      </c>
      <c r="V71" t="s">
        <v>77</v>
      </c>
      <c r="W71" t="s">
        <v>77</v>
      </c>
      <c r="X71" t="s">
        <v>77</v>
      </c>
      <c r="Y71" t="s">
        <v>77</v>
      </c>
      <c r="Z71" t="s">
        <v>77</v>
      </c>
      <c r="AA71">
        <v>0</v>
      </c>
      <c r="AB71">
        <v>40.5</v>
      </c>
      <c r="AC71">
        <v>-0.7</v>
      </c>
      <c r="AD71" t="s">
        <v>77</v>
      </c>
      <c r="AE71" t="s">
        <v>77</v>
      </c>
      <c r="AF71" t="s">
        <v>77</v>
      </c>
      <c r="AG71" t="s">
        <v>77</v>
      </c>
      <c r="AH71" t="s">
        <v>77</v>
      </c>
      <c r="AI71" t="s">
        <v>77</v>
      </c>
      <c r="AJ71" t="s">
        <v>77</v>
      </c>
      <c r="AK71">
        <v>0</v>
      </c>
      <c r="AL71" t="s">
        <v>77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2491932</v>
      </c>
      <c r="AS71">
        <v>5791181</v>
      </c>
      <c r="AT71" t="s">
        <v>2352</v>
      </c>
      <c r="AU71">
        <v>1581928</v>
      </c>
      <c r="AV71">
        <v>5229550</v>
      </c>
      <c r="AW71" t="s">
        <v>2353</v>
      </c>
      <c r="AX71" t="s">
        <v>2354</v>
      </c>
      <c r="AY71">
        <v>55405</v>
      </c>
      <c r="AZ71" t="s">
        <v>85</v>
      </c>
      <c r="BA71" t="s">
        <v>77</v>
      </c>
      <c r="BB71" t="s">
        <v>77</v>
      </c>
    </row>
    <row r="72" spans="1:54" x14ac:dyDescent="0.2">
      <c r="A72" t="s">
        <v>2355</v>
      </c>
      <c r="B72" t="s">
        <v>70</v>
      </c>
      <c r="C72" t="s">
        <v>71</v>
      </c>
      <c r="D72" t="s">
        <v>99</v>
      </c>
      <c r="E72" t="s">
        <v>100</v>
      </c>
      <c r="F72" t="s">
        <v>2350</v>
      </c>
      <c r="G72" t="s">
        <v>2356</v>
      </c>
      <c r="H72" t="s">
        <v>2351</v>
      </c>
      <c r="I72">
        <v>8</v>
      </c>
      <c r="J72">
        <v>1000</v>
      </c>
      <c r="K72" s="1">
        <v>21916</v>
      </c>
      <c r="L72" t="s">
        <v>116</v>
      </c>
      <c r="M72" t="s">
        <v>117</v>
      </c>
      <c r="N72" t="s">
        <v>78</v>
      </c>
      <c r="P72" t="s">
        <v>79</v>
      </c>
      <c r="R72" t="s">
        <v>80</v>
      </c>
      <c r="S72" t="s">
        <v>81</v>
      </c>
      <c r="T72">
        <v>0</v>
      </c>
      <c r="U72" t="s">
        <v>77</v>
      </c>
      <c r="V72" t="s">
        <v>77</v>
      </c>
      <c r="W72" t="s">
        <v>77</v>
      </c>
      <c r="X72" t="s">
        <v>77</v>
      </c>
      <c r="Y72" t="s">
        <v>77</v>
      </c>
      <c r="Z72" t="s">
        <v>77</v>
      </c>
      <c r="AA72">
        <v>0</v>
      </c>
      <c r="AB72">
        <v>69.599999999999994</v>
      </c>
      <c r="AC72">
        <v>0</v>
      </c>
      <c r="AD72" t="s">
        <v>77</v>
      </c>
      <c r="AE72" t="s">
        <v>77</v>
      </c>
      <c r="AF72" t="s">
        <v>77</v>
      </c>
      <c r="AG72" t="s">
        <v>77</v>
      </c>
      <c r="AH72" t="s">
        <v>77</v>
      </c>
      <c r="AI72" t="s">
        <v>77</v>
      </c>
      <c r="AJ72" t="s">
        <v>77</v>
      </c>
      <c r="AK72">
        <v>0</v>
      </c>
      <c r="AL72" t="s">
        <v>77</v>
      </c>
      <c r="AM72">
        <v>0</v>
      </c>
      <c r="AN72">
        <v>0</v>
      </c>
      <c r="AO72">
        <v>0</v>
      </c>
      <c r="AP72">
        <v>0</v>
      </c>
      <c r="AQ72">
        <v>5</v>
      </c>
      <c r="AR72">
        <v>2491498</v>
      </c>
      <c r="AS72">
        <v>5790464</v>
      </c>
      <c r="AT72" t="s">
        <v>2357</v>
      </c>
      <c r="AU72">
        <v>1581494</v>
      </c>
      <c r="AV72">
        <v>5228833</v>
      </c>
      <c r="AW72" t="s">
        <v>2358</v>
      </c>
      <c r="AX72" t="s">
        <v>2359</v>
      </c>
      <c r="AY72">
        <v>55406</v>
      </c>
      <c r="AZ72" t="s">
        <v>85</v>
      </c>
      <c r="BA72" t="s">
        <v>77</v>
      </c>
      <c r="BB72" t="s">
        <v>77</v>
      </c>
    </row>
    <row r="73" spans="1:54" x14ac:dyDescent="0.2">
      <c r="A73" t="s">
        <v>315</v>
      </c>
      <c r="B73" t="s">
        <v>70</v>
      </c>
      <c r="C73" t="s">
        <v>71</v>
      </c>
      <c r="D73" t="s">
        <v>99</v>
      </c>
      <c r="E73" t="s">
        <v>100</v>
      </c>
      <c r="F73" t="s">
        <v>123</v>
      </c>
      <c r="G73" t="s">
        <v>316</v>
      </c>
      <c r="H73" t="s">
        <v>317</v>
      </c>
      <c r="I73">
        <v>31.16</v>
      </c>
      <c r="J73">
        <v>150</v>
      </c>
      <c r="K73" s="1">
        <v>36552</v>
      </c>
      <c r="L73" t="s">
        <v>318</v>
      </c>
      <c r="M73" t="s">
        <v>319</v>
      </c>
      <c r="N73" t="s">
        <v>78</v>
      </c>
      <c r="P73" t="s">
        <v>79</v>
      </c>
      <c r="R73" t="s">
        <v>80</v>
      </c>
      <c r="S73" t="s">
        <v>81</v>
      </c>
      <c r="T73">
        <v>0</v>
      </c>
      <c r="U73">
        <v>29.16</v>
      </c>
      <c r="V73" t="s">
        <v>77</v>
      </c>
      <c r="W73" t="s">
        <v>77</v>
      </c>
      <c r="X73">
        <v>31.16</v>
      </c>
      <c r="Y73" t="s">
        <v>77</v>
      </c>
      <c r="Z73" t="s">
        <v>77</v>
      </c>
      <c r="AA73">
        <v>2</v>
      </c>
      <c r="AB73">
        <v>90.85</v>
      </c>
      <c r="AC73">
        <v>0</v>
      </c>
      <c r="AD73">
        <v>-8.15</v>
      </c>
      <c r="AE73">
        <v>-8.42</v>
      </c>
      <c r="AF73" s="2">
        <v>36857.513888888891</v>
      </c>
      <c r="AG73" s="2">
        <v>37019.680555555555</v>
      </c>
      <c r="AH73">
        <v>-11.1</v>
      </c>
      <c r="AI73">
        <v>1.2</v>
      </c>
      <c r="AJ73">
        <v>9.3000000000000007</v>
      </c>
      <c r="AK73">
        <v>10</v>
      </c>
      <c r="AL73">
        <v>0.12903200000000001</v>
      </c>
      <c r="AM73">
        <v>0</v>
      </c>
      <c r="AN73">
        <v>0</v>
      </c>
      <c r="AO73">
        <v>0</v>
      </c>
      <c r="AP73">
        <v>1</v>
      </c>
      <c r="AQ73">
        <v>2</v>
      </c>
      <c r="AR73">
        <v>2484658</v>
      </c>
      <c r="AS73">
        <v>5789100</v>
      </c>
      <c r="AT73" t="s">
        <v>320</v>
      </c>
      <c r="AU73">
        <v>1574656</v>
      </c>
      <c r="AV73">
        <v>5227470</v>
      </c>
      <c r="AW73" t="s">
        <v>321</v>
      </c>
      <c r="AX73" t="s">
        <v>322</v>
      </c>
      <c r="AY73">
        <v>21937</v>
      </c>
      <c r="AZ73" t="s">
        <v>85</v>
      </c>
      <c r="BA73">
        <v>-8.15</v>
      </c>
      <c r="BB73" t="s">
        <v>121</v>
      </c>
    </row>
    <row r="74" spans="1:54" x14ac:dyDescent="0.2">
      <c r="A74" t="s">
        <v>426</v>
      </c>
      <c r="B74" t="s">
        <v>70</v>
      </c>
      <c r="C74" t="s">
        <v>71</v>
      </c>
      <c r="D74" t="s">
        <v>99</v>
      </c>
      <c r="E74" t="s">
        <v>100</v>
      </c>
      <c r="F74" t="s">
        <v>427</v>
      </c>
      <c r="G74" t="s">
        <v>428</v>
      </c>
      <c r="H74" t="s">
        <v>429</v>
      </c>
      <c r="I74">
        <v>4.0999999999999996</v>
      </c>
      <c r="J74">
        <v>900</v>
      </c>
      <c r="K74" t="s">
        <v>77</v>
      </c>
      <c r="L74" t="s">
        <v>318</v>
      </c>
      <c r="M74" t="s">
        <v>319</v>
      </c>
      <c r="N74" t="s">
        <v>78</v>
      </c>
      <c r="P74" t="s">
        <v>79</v>
      </c>
      <c r="R74" t="s">
        <v>80</v>
      </c>
      <c r="S74" t="s">
        <v>81</v>
      </c>
      <c r="T74">
        <v>0</v>
      </c>
      <c r="U74" t="s">
        <v>77</v>
      </c>
      <c r="V74" t="s">
        <v>77</v>
      </c>
      <c r="W74" t="s">
        <v>77</v>
      </c>
      <c r="X74" t="s">
        <v>77</v>
      </c>
      <c r="Y74" t="s">
        <v>77</v>
      </c>
      <c r="Z74" t="s">
        <v>77</v>
      </c>
      <c r="AA74">
        <v>2</v>
      </c>
      <c r="AB74">
        <v>65.41</v>
      </c>
      <c r="AC74">
        <v>0</v>
      </c>
      <c r="AD74">
        <v>-1.62</v>
      </c>
      <c r="AE74">
        <v>-3.31</v>
      </c>
      <c r="AF74" s="2">
        <v>36416.409722222219</v>
      </c>
      <c r="AG74" s="2">
        <v>39413.399305555555</v>
      </c>
      <c r="AH74">
        <v>-1.8</v>
      </c>
      <c r="AI74" t="s">
        <v>77</v>
      </c>
      <c r="AJ74" t="s">
        <v>77</v>
      </c>
      <c r="AK74">
        <v>0</v>
      </c>
      <c r="AL74" t="s">
        <v>77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2485729</v>
      </c>
      <c r="AS74">
        <v>5786171</v>
      </c>
      <c r="AT74" t="s">
        <v>430</v>
      </c>
      <c r="AU74">
        <v>1575727</v>
      </c>
      <c r="AV74">
        <v>5224542</v>
      </c>
      <c r="AW74" t="s">
        <v>431</v>
      </c>
      <c r="AX74" t="s">
        <v>432</v>
      </c>
      <c r="AY74">
        <v>22355</v>
      </c>
      <c r="AZ74" t="s">
        <v>85</v>
      </c>
      <c r="BA74">
        <v>-1.62</v>
      </c>
      <c r="BB74" t="s">
        <v>131</v>
      </c>
    </row>
    <row r="75" spans="1:54" x14ac:dyDescent="0.2">
      <c r="A75" t="s">
        <v>445</v>
      </c>
      <c r="B75" t="s">
        <v>70</v>
      </c>
      <c r="C75" t="s">
        <v>71</v>
      </c>
      <c r="D75" t="s">
        <v>99</v>
      </c>
      <c r="E75" t="s">
        <v>100</v>
      </c>
      <c r="F75" t="s">
        <v>446</v>
      </c>
      <c r="G75" t="s">
        <v>447</v>
      </c>
      <c r="H75" t="s">
        <v>448</v>
      </c>
      <c r="I75">
        <v>7.6</v>
      </c>
      <c r="J75">
        <v>51</v>
      </c>
      <c r="K75" t="s">
        <v>77</v>
      </c>
      <c r="L75" t="s">
        <v>318</v>
      </c>
      <c r="M75" t="s">
        <v>319</v>
      </c>
      <c r="N75" t="s">
        <v>78</v>
      </c>
      <c r="P75" t="s">
        <v>79</v>
      </c>
      <c r="R75" t="s">
        <v>80</v>
      </c>
      <c r="S75" t="s">
        <v>81</v>
      </c>
      <c r="T75">
        <v>0</v>
      </c>
      <c r="U75" t="s">
        <v>77</v>
      </c>
      <c r="V75" t="s">
        <v>77</v>
      </c>
      <c r="W75" t="s">
        <v>77</v>
      </c>
      <c r="X75" t="s">
        <v>77</v>
      </c>
      <c r="Y75" t="s">
        <v>77</v>
      </c>
      <c r="Z75" t="s">
        <v>77</v>
      </c>
      <c r="AA75">
        <v>0</v>
      </c>
      <c r="AB75">
        <v>65.63</v>
      </c>
      <c r="AC75">
        <v>0</v>
      </c>
      <c r="AD75" t="s">
        <v>77</v>
      </c>
      <c r="AE75" t="s">
        <v>77</v>
      </c>
      <c r="AF75" t="s">
        <v>77</v>
      </c>
      <c r="AG75" t="s">
        <v>77</v>
      </c>
      <c r="AH75">
        <v>-2.1</v>
      </c>
      <c r="AI75">
        <v>0</v>
      </c>
      <c r="AJ75">
        <v>0</v>
      </c>
      <c r="AK75">
        <v>0</v>
      </c>
      <c r="AL75" t="s">
        <v>77</v>
      </c>
      <c r="AM75">
        <v>0</v>
      </c>
      <c r="AN75">
        <v>0</v>
      </c>
      <c r="AO75">
        <v>0</v>
      </c>
      <c r="AP75">
        <v>0</v>
      </c>
      <c r="AQ75">
        <v>2</v>
      </c>
      <c r="AR75">
        <v>2485680</v>
      </c>
      <c r="AS75">
        <v>5786005</v>
      </c>
      <c r="AT75" t="s">
        <v>449</v>
      </c>
      <c r="AU75">
        <v>1575678</v>
      </c>
      <c r="AV75">
        <v>5224376</v>
      </c>
      <c r="AW75" t="s">
        <v>450</v>
      </c>
      <c r="AX75" t="s">
        <v>451</v>
      </c>
      <c r="AY75">
        <v>22371</v>
      </c>
      <c r="AZ75" t="s">
        <v>85</v>
      </c>
      <c r="BA75" t="s">
        <v>77</v>
      </c>
      <c r="BB75" t="s">
        <v>452</v>
      </c>
    </row>
    <row r="76" spans="1:54" x14ac:dyDescent="0.2">
      <c r="A76" t="s">
        <v>584</v>
      </c>
      <c r="B76" t="s">
        <v>70</v>
      </c>
      <c r="C76" t="s">
        <v>71</v>
      </c>
      <c r="D76" t="s">
        <v>99</v>
      </c>
      <c r="E76" t="s">
        <v>100</v>
      </c>
      <c r="F76" t="s">
        <v>282</v>
      </c>
      <c r="G76" t="s">
        <v>251</v>
      </c>
      <c r="H76" t="s">
        <v>585</v>
      </c>
      <c r="I76">
        <v>48</v>
      </c>
      <c r="J76">
        <v>200</v>
      </c>
      <c r="K76" s="1">
        <v>30771</v>
      </c>
      <c r="L76" t="s">
        <v>318</v>
      </c>
      <c r="M76" t="s">
        <v>319</v>
      </c>
      <c r="N76" t="s">
        <v>78</v>
      </c>
      <c r="P76" t="s">
        <v>79</v>
      </c>
      <c r="R76" t="s">
        <v>80</v>
      </c>
      <c r="S76" t="s">
        <v>81</v>
      </c>
      <c r="T76">
        <v>0</v>
      </c>
      <c r="U76">
        <v>32</v>
      </c>
      <c r="V76" t="s">
        <v>77</v>
      </c>
      <c r="W76" t="s">
        <v>77</v>
      </c>
      <c r="X76">
        <v>48</v>
      </c>
      <c r="Y76" t="s">
        <v>77</v>
      </c>
      <c r="Z76" t="s">
        <v>77</v>
      </c>
      <c r="AA76">
        <v>2</v>
      </c>
      <c r="AB76">
        <v>72.069999999999993</v>
      </c>
      <c r="AC76">
        <v>0</v>
      </c>
      <c r="AD76">
        <v>-3.63</v>
      </c>
      <c r="AE76">
        <v>-4.5999999999999996</v>
      </c>
      <c r="AF76" s="2">
        <v>36856.655555555553</v>
      </c>
      <c r="AG76" s="2">
        <v>37006.631944444445</v>
      </c>
      <c r="AH76">
        <v>-5</v>
      </c>
      <c r="AI76">
        <v>1.7</v>
      </c>
      <c r="AJ76">
        <v>17</v>
      </c>
      <c r="AK76">
        <v>3</v>
      </c>
      <c r="AL76">
        <v>0.1</v>
      </c>
      <c r="AM76">
        <v>0</v>
      </c>
      <c r="AN76">
        <v>0</v>
      </c>
      <c r="AO76">
        <v>0</v>
      </c>
      <c r="AP76">
        <v>1</v>
      </c>
      <c r="AQ76">
        <v>3</v>
      </c>
      <c r="AR76">
        <v>2485880</v>
      </c>
      <c r="AS76">
        <v>5787800</v>
      </c>
      <c r="AT76" t="s">
        <v>586</v>
      </c>
      <c r="AU76">
        <v>1575878</v>
      </c>
      <c r="AV76">
        <v>5226171</v>
      </c>
      <c r="AW76" t="s">
        <v>587</v>
      </c>
      <c r="AX76" t="s">
        <v>588</v>
      </c>
      <c r="AY76">
        <v>22670</v>
      </c>
      <c r="AZ76" t="s">
        <v>85</v>
      </c>
      <c r="BA76">
        <v>-2.74</v>
      </c>
      <c r="BB76" t="s">
        <v>97</v>
      </c>
    </row>
    <row r="77" spans="1:54" x14ac:dyDescent="0.2">
      <c r="A77" t="s">
        <v>614</v>
      </c>
      <c r="B77" t="s">
        <v>70</v>
      </c>
      <c r="C77" t="s">
        <v>71</v>
      </c>
      <c r="D77" t="s">
        <v>99</v>
      </c>
      <c r="E77" t="s">
        <v>100</v>
      </c>
      <c r="F77" t="s">
        <v>74</v>
      </c>
      <c r="G77" t="s">
        <v>615</v>
      </c>
      <c r="H77" t="s">
        <v>616</v>
      </c>
      <c r="I77">
        <v>26</v>
      </c>
      <c r="J77">
        <v>150</v>
      </c>
      <c r="K77" s="1">
        <v>35899</v>
      </c>
      <c r="L77" t="s">
        <v>318</v>
      </c>
      <c r="M77" t="s">
        <v>319</v>
      </c>
      <c r="N77" t="s">
        <v>78</v>
      </c>
      <c r="P77" t="s">
        <v>79</v>
      </c>
      <c r="R77" t="s">
        <v>80</v>
      </c>
      <c r="S77" t="s">
        <v>81</v>
      </c>
      <c r="T77">
        <v>1</v>
      </c>
      <c r="U77">
        <v>24.5</v>
      </c>
      <c r="V77" t="s">
        <v>77</v>
      </c>
      <c r="W77" t="s">
        <v>77</v>
      </c>
      <c r="X77">
        <v>26</v>
      </c>
      <c r="Y77" t="s">
        <v>77</v>
      </c>
      <c r="Z77" t="s">
        <v>77</v>
      </c>
      <c r="AA77">
        <v>46</v>
      </c>
      <c r="AB77">
        <v>78.341999999999999</v>
      </c>
      <c r="AC77">
        <v>-0.38</v>
      </c>
      <c r="AD77">
        <v>-1.89</v>
      </c>
      <c r="AE77">
        <v>-3.18</v>
      </c>
      <c r="AF77" s="2">
        <v>36290.5</v>
      </c>
      <c r="AG77" s="2">
        <v>37391.548611111109</v>
      </c>
      <c r="AH77">
        <v>-3.1440000000000001</v>
      </c>
      <c r="AI77">
        <v>0.2</v>
      </c>
      <c r="AJ77">
        <v>7</v>
      </c>
      <c r="AK77">
        <v>6</v>
      </c>
      <c r="AL77">
        <v>2.8570999999999999E-2</v>
      </c>
      <c r="AM77">
        <v>0</v>
      </c>
      <c r="AN77">
        <v>0</v>
      </c>
      <c r="AO77">
        <v>0</v>
      </c>
      <c r="AP77">
        <v>1</v>
      </c>
      <c r="AQ77">
        <v>2</v>
      </c>
      <c r="AR77">
        <v>2486640</v>
      </c>
      <c r="AS77">
        <v>5792900</v>
      </c>
      <c r="AT77" t="s">
        <v>617</v>
      </c>
      <c r="AU77">
        <v>1576638</v>
      </c>
      <c r="AV77">
        <v>5231269</v>
      </c>
      <c r="AW77" t="s">
        <v>618</v>
      </c>
      <c r="AX77" t="s">
        <v>619</v>
      </c>
      <c r="AY77">
        <v>22753</v>
      </c>
      <c r="AZ77" t="s">
        <v>85</v>
      </c>
      <c r="BA77">
        <v>-6</v>
      </c>
      <c r="BB77" t="s">
        <v>308</v>
      </c>
    </row>
    <row r="78" spans="1:54" x14ac:dyDescent="0.2">
      <c r="A78" t="s">
        <v>648</v>
      </c>
      <c r="B78" t="s">
        <v>70</v>
      </c>
      <c r="C78" t="s">
        <v>71</v>
      </c>
      <c r="D78" t="s">
        <v>99</v>
      </c>
      <c r="E78" t="s">
        <v>100</v>
      </c>
      <c r="F78" t="s">
        <v>201</v>
      </c>
      <c r="G78" t="s">
        <v>649</v>
      </c>
      <c r="H78" t="s">
        <v>650</v>
      </c>
      <c r="I78">
        <v>24</v>
      </c>
      <c r="J78">
        <v>160</v>
      </c>
      <c r="K78" s="1">
        <v>36056</v>
      </c>
      <c r="L78" t="s">
        <v>318</v>
      </c>
      <c r="M78" t="s">
        <v>319</v>
      </c>
      <c r="N78" t="s">
        <v>78</v>
      </c>
      <c r="P78" t="s">
        <v>79</v>
      </c>
      <c r="R78" t="s">
        <v>80</v>
      </c>
      <c r="S78" t="s">
        <v>81</v>
      </c>
      <c r="T78">
        <v>0</v>
      </c>
      <c r="U78">
        <v>22</v>
      </c>
      <c r="V78" t="s">
        <v>77</v>
      </c>
      <c r="W78" t="s">
        <v>77</v>
      </c>
      <c r="X78">
        <v>24</v>
      </c>
      <c r="Y78" t="s">
        <v>77</v>
      </c>
      <c r="Z78" t="s">
        <v>77</v>
      </c>
      <c r="AA78">
        <v>6</v>
      </c>
      <c r="AB78">
        <v>68.28</v>
      </c>
      <c r="AC78">
        <v>-0.3</v>
      </c>
      <c r="AD78">
        <v>-5.24</v>
      </c>
      <c r="AE78">
        <v>-6</v>
      </c>
      <c r="AF78" s="1">
        <v>36441</v>
      </c>
      <c r="AG78" s="1">
        <v>36629</v>
      </c>
      <c r="AH78">
        <v>-8.5</v>
      </c>
      <c r="AI78">
        <v>0.5</v>
      </c>
      <c r="AJ78">
        <v>2</v>
      </c>
      <c r="AK78">
        <v>4</v>
      </c>
      <c r="AL78">
        <v>0.25</v>
      </c>
      <c r="AM78">
        <v>0</v>
      </c>
      <c r="AN78">
        <v>0</v>
      </c>
      <c r="AO78">
        <v>0</v>
      </c>
      <c r="AP78">
        <v>1</v>
      </c>
      <c r="AQ78">
        <v>3</v>
      </c>
      <c r="AR78">
        <v>2486620</v>
      </c>
      <c r="AS78">
        <v>5787470</v>
      </c>
      <c r="AT78" t="s">
        <v>651</v>
      </c>
      <c r="AU78">
        <v>1576618</v>
      </c>
      <c r="AV78">
        <v>5225841</v>
      </c>
      <c r="AW78" t="s">
        <v>652</v>
      </c>
      <c r="AX78" t="s">
        <v>653</v>
      </c>
      <c r="AY78">
        <v>22787</v>
      </c>
      <c r="AZ78" t="s">
        <v>85</v>
      </c>
      <c r="BA78">
        <v>-6</v>
      </c>
      <c r="BB78" t="s">
        <v>308</v>
      </c>
    </row>
    <row r="79" spans="1:54" x14ac:dyDescent="0.2">
      <c r="A79" t="s">
        <v>753</v>
      </c>
      <c r="B79" t="s">
        <v>70</v>
      </c>
      <c r="C79" t="s">
        <v>71</v>
      </c>
      <c r="D79" t="s">
        <v>99</v>
      </c>
      <c r="E79" t="s">
        <v>100</v>
      </c>
      <c r="F79" t="s">
        <v>714</v>
      </c>
      <c r="G79" t="s">
        <v>737</v>
      </c>
      <c r="H79" t="s">
        <v>754</v>
      </c>
      <c r="I79">
        <v>6.7</v>
      </c>
      <c r="J79">
        <v>750</v>
      </c>
      <c r="K79" t="s">
        <v>77</v>
      </c>
      <c r="L79" t="s">
        <v>318</v>
      </c>
      <c r="M79" t="s">
        <v>319</v>
      </c>
      <c r="N79" t="s">
        <v>78</v>
      </c>
      <c r="P79" t="s">
        <v>79</v>
      </c>
      <c r="R79" t="s">
        <v>755</v>
      </c>
      <c r="S79" t="s">
        <v>81</v>
      </c>
      <c r="T79">
        <v>10</v>
      </c>
      <c r="U79" t="s">
        <v>77</v>
      </c>
      <c r="V79" t="s">
        <v>77</v>
      </c>
      <c r="W79" t="s">
        <v>77</v>
      </c>
      <c r="X79" t="s">
        <v>77</v>
      </c>
      <c r="Y79" t="s">
        <v>77</v>
      </c>
      <c r="Z79" t="s">
        <v>77</v>
      </c>
      <c r="AA79">
        <v>140</v>
      </c>
      <c r="AB79">
        <v>65.55</v>
      </c>
      <c r="AC79">
        <v>-0.3</v>
      </c>
      <c r="AD79">
        <v>-1.1200000000000001</v>
      </c>
      <c r="AE79">
        <v>-5.5</v>
      </c>
      <c r="AF79" s="1">
        <v>22847</v>
      </c>
      <c r="AG79" s="2">
        <v>40808.447916666664</v>
      </c>
      <c r="AH79">
        <v>-4.3170000000000002</v>
      </c>
      <c r="AI79" t="s">
        <v>77</v>
      </c>
      <c r="AJ79" t="s">
        <v>77</v>
      </c>
      <c r="AK79">
        <v>0</v>
      </c>
      <c r="AL79" t="s">
        <v>77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2488212</v>
      </c>
      <c r="AS79">
        <v>5786997</v>
      </c>
      <c r="AT79" t="s">
        <v>756</v>
      </c>
      <c r="AU79">
        <v>1578209</v>
      </c>
      <c r="AV79">
        <v>5225368</v>
      </c>
      <c r="AW79" t="s">
        <v>757</v>
      </c>
      <c r="AX79" t="s">
        <v>758</v>
      </c>
      <c r="AY79">
        <v>23094</v>
      </c>
      <c r="AZ79" t="s">
        <v>85</v>
      </c>
      <c r="BA79">
        <v>-3.61</v>
      </c>
      <c r="BB79" t="s">
        <v>131</v>
      </c>
    </row>
    <row r="80" spans="1:54" x14ac:dyDescent="0.2">
      <c r="A80" t="s">
        <v>765</v>
      </c>
      <c r="B80" t="s">
        <v>70</v>
      </c>
      <c r="C80" t="s">
        <v>71</v>
      </c>
      <c r="D80" t="s">
        <v>99</v>
      </c>
      <c r="E80" t="s">
        <v>100</v>
      </c>
      <c r="F80" t="s">
        <v>123</v>
      </c>
      <c r="G80" t="s">
        <v>766</v>
      </c>
      <c r="H80" t="s">
        <v>767</v>
      </c>
      <c r="I80">
        <v>27.8</v>
      </c>
      <c r="J80">
        <v>150</v>
      </c>
      <c r="K80" s="1">
        <v>34527</v>
      </c>
      <c r="L80" t="s">
        <v>318</v>
      </c>
      <c r="M80" t="s">
        <v>319</v>
      </c>
      <c r="N80" t="s">
        <v>78</v>
      </c>
      <c r="P80" t="s">
        <v>79</v>
      </c>
      <c r="R80" t="s">
        <v>80</v>
      </c>
      <c r="S80" t="s">
        <v>81</v>
      </c>
      <c r="T80">
        <v>3</v>
      </c>
      <c r="U80">
        <v>25.8</v>
      </c>
      <c r="V80" t="s">
        <v>77</v>
      </c>
      <c r="W80" t="s">
        <v>77</v>
      </c>
      <c r="X80">
        <v>27.8</v>
      </c>
      <c r="Y80" t="s">
        <v>77</v>
      </c>
      <c r="Z80" t="s">
        <v>77</v>
      </c>
      <c r="AA80">
        <v>58</v>
      </c>
      <c r="AB80">
        <v>73.540000000000006</v>
      </c>
      <c r="AC80">
        <v>0</v>
      </c>
      <c r="AD80">
        <v>-2.88</v>
      </c>
      <c r="AE80">
        <v>-19.16</v>
      </c>
      <c r="AF80" s="2">
        <v>36857.364583333336</v>
      </c>
      <c r="AG80" s="1">
        <v>41331</v>
      </c>
      <c r="AH80">
        <v>-3.5</v>
      </c>
      <c r="AI80">
        <v>0.75</v>
      </c>
      <c r="AJ80">
        <v>10.6</v>
      </c>
      <c r="AK80">
        <v>8</v>
      </c>
      <c r="AL80">
        <v>7.0754999999999998E-2</v>
      </c>
      <c r="AM80">
        <v>1</v>
      </c>
      <c r="AN80">
        <v>0</v>
      </c>
      <c r="AO80">
        <v>0</v>
      </c>
      <c r="AP80">
        <v>1</v>
      </c>
      <c r="AQ80">
        <v>4</v>
      </c>
      <c r="AR80">
        <v>2488200</v>
      </c>
      <c r="AS80">
        <v>5787760</v>
      </c>
      <c r="AT80" t="s">
        <v>768</v>
      </c>
      <c r="AU80">
        <v>1578197</v>
      </c>
      <c r="AV80">
        <v>5226130</v>
      </c>
      <c r="AW80" t="s">
        <v>769</v>
      </c>
      <c r="AX80" t="s">
        <v>770</v>
      </c>
      <c r="AY80">
        <v>23096</v>
      </c>
      <c r="AZ80" t="s">
        <v>85</v>
      </c>
      <c r="BA80">
        <v>-4</v>
      </c>
      <c r="BB80" t="s">
        <v>771</v>
      </c>
    </row>
    <row r="81" spans="1:54" x14ac:dyDescent="0.2">
      <c r="A81" t="s">
        <v>783</v>
      </c>
      <c r="B81" t="s">
        <v>70</v>
      </c>
      <c r="C81" t="s">
        <v>71</v>
      </c>
      <c r="D81" t="s">
        <v>99</v>
      </c>
      <c r="E81" t="s">
        <v>100</v>
      </c>
      <c r="F81" t="s">
        <v>773</v>
      </c>
      <c r="G81" t="s">
        <v>488</v>
      </c>
      <c r="H81" t="s">
        <v>774</v>
      </c>
      <c r="I81">
        <v>25.9</v>
      </c>
      <c r="J81">
        <v>300</v>
      </c>
      <c r="K81" t="s">
        <v>77</v>
      </c>
      <c r="L81" t="s">
        <v>318</v>
      </c>
      <c r="M81" t="s">
        <v>319</v>
      </c>
      <c r="N81" t="s">
        <v>78</v>
      </c>
      <c r="P81" t="s">
        <v>79</v>
      </c>
      <c r="R81" t="s">
        <v>80</v>
      </c>
      <c r="S81" t="s">
        <v>81</v>
      </c>
      <c r="T81">
        <v>3</v>
      </c>
      <c r="U81">
        <v>19.8</v>
      </c>
      <c r="V81" t="s">
        <v>77</v>
      </c>
      <c r="W81" t="s">
        <v>77</v>
      </c>
      <c r="X81">
        <v>22.8</v>
      </c>
      <c r="Y81" t="s">
        <v>77</v>
      </c>
      <c r="Z81" t="s">
        <v>77</v>
      </c>
      <c r="AA81">
        <v>4</v>
      </c>
      <c r="AB81">
        <v>78</v>
      </c>
      <c r="AC81">
        <v>0</v>
      </c>
      <c r="AD81">
        <v>-4</v>
      </c>
      <c r="AE81">
        <v>-6.94</v>
      </c>
      <c r="AF81" s="2">
        <v>36865.715277777781</v>
      </c>
      <c r="AG81" s="2">
        <v>39559.423611111109</v>
      </c>
      <c r="AH81">
        <v>-5.9</v>
      </c>
      <c r="AI81" t="s">
        <v>77</v>
      </c>
      <c r="AJ81" t="s">
        <v>77</v>
      </c>
      <c r="AK81">
        <v>0</v>
      </c>
      <c r="AL81" t="s">
        <v>77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2488267</v>
      </c>
      <c r="AS81">
        <v>5791585</v>
      </c>
      <c r="AT81" t="s">
        <v>784</v>
      </c>
      <c r="AU81">
        <v>1578264</v>
      </c>
      <c r="AV81">
        <v>5229954</v>
      </c>
      <c r="AW81" t="s">
        <v>785</v>
      </c>
      <c r="AX81" t="s">
        <v>786</v>
      </c>
      <c r="AY81">
        <v>23135</v>
      </c>
      <c r="AZ81" t="s">
        <v>85</v>
      </c>
      <c r="BA81">
        <v>-4.1399999999999997</v>
      </c>
      <c r="BB81" t="s">
        <v>97</v>
      </c>
    </row>
    <row r="82" spans="1:54" x14ac:dyDescent="0.2">
      <c r="A82" t="s">
        <v>845</v>
      </c>
      <c r="B82" t="s">
        <v>70</v>
      </c>
      <c r="C82" t="s">
        <v>71</v>
      </c>
      <c r="D82" t="s">
        <v>99</v>
      </c>
      <c r="E82" t="s">
        <v>100</v>
      </c>
      <c r="F82" t="s">
        <v>123</v>
      </c>
      <c r="G82" t="s">
        <v>846</v>
      </c>
      <c r="H82" t="s">
        <v>847</v>
      </c>
      <c r="I82" t="s">
        <v>77</v>
      </c>
      <c r="J82" t="s">
        <v>77</v>
      </c>
      <c r="K82" t="s">
        <v>77</v>
      </c>
      <c r="L82" t="s">
        <v>318</v>
      </c>
      <c r="M82" t="s">
        <v>319</v>
      </c>
      <c r="N82" t="s">
        <v>78</v>
      </c>
      <c r="P82" t="s">
        <v>79</v>
      </c>
      <c r="R82" t="s">
        <v>80</v>
      </c>
      <c r="S82" t="s">
        <v>81</v>
      </c>
      <c r="T82">
        <v>0</v>
      </c>
      <c r="U82" t="s">
        <v>77</v>
      </c>
      <c r="V82" t="s">
        <v>77</v>
      </c>
      <c r="W82" t="s">
        <v>77</v>
      </c>
      <c r="X82" t="s">
        <v>77</v>
      </c>
      <c r="Y82" t="s">
        <v>77</v>
      </c>
      <c r="Z82" t="s">
        <v>77</v>
      </c>
      <c r="AA82">
        <v>2</v>
      </c>
      <c r="AB82">
        <v>71.540000000000006</v>
      </c>
      <c r="AC82">
        <v>0</v>
      </c>
      <c r="AD82">
        <v>-0.2</v>
      </c>
      <c r="AE82">
        <v>-2.16</v>
      </c>
      <c r="AF82" s="2">
        <v>36857.388888888891</v>
      </c>
      <c r="AG82" s="2">
        <v>36998.642361111109</v>
      </c>
      <c r="AH82" t="s">
        <v>77</v>
      </c>
      <c r="AI82" t="s">
        <v>77</v>
      </c>
      <c r="AJ82" t="s">
        <v>77</v>
      </c>
      <c r="AK82">
        <v>0</v>
      </c>
      <c r="AL82" t="s">
        <v>77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2487850</v>
      </c>
      <c r="AS82">
        <v>5787900</v>
      </c>
      <c r="AT82" t="s">
        <v>848</v>
      </c>
      <c r="AU82">
        <v>1577847</v>
      </c>
      <c r="AV82">
        <v>5226270</v>
      </c>
      <c r="AW82" t="s">
        <v>849</v>
      </c>
      <c r="AX82" t="s">
        <v>850</v>
      </c>
      <c r="AY82">
        <v>23205</v>
      </c>
      <c r="AZ82" t="s">
        <v>85</v>
      </c>
      <c r="BA82">
        <v>-0.2</v>
      </c>
      <c r="BB82" t="s">
        <v>131</v>
      </c>
    </row>
    <row r="83" spans="1:54" x14ac:dyDescent="0.2">
      <c r="A83" t="s">
        <v>858</v>
      </c>
      <c r="B83" t="s">
        <v>70</v>
      </c>
      <c r="C83" t="s">
        <v>71</v>
      </c>
      <c r="D83" t="s">
        <v>99</v>
      </c>
      <c r="E83" t="s">
        <v>100</v>
      </c>
      <c r="F83" t="s">
        <v>123</v>
      </c>
      <c r="G83" t="s">
        <v>708</v>
      </c>
      <c r="H83" t="s">
        <v>709</v>
      </c>
      <c r="I83">
        <v>30.54</v>
      </c>
      <c r="J83">
        <v>150</v>
      </c>
      <c r="K83" s="1">
        <v>36671</v>
      </c>
      <c r="L83" t="s">
        <v>318</v>
      </c>
      <c r="M83" t="s">
        <v>319</v>
      </c>
      <c r="N83" t="s">
        <v>78</v>
      </c>
      <c r="P83" t="s">
        <v>79</v>
      </c>
      <c r="R83" t="s">
        <v>80</v>
      </c>
      <c r="S83" t="s">
        <v>81</v>
      </c>
      <c r="T83">
        <v>0</v>
      </c>
      <c r="U83">
        <v>28</v>
      </c>
      <c r="V83" t="s">
        <v>77</v>
      </c>
      <c r="W83" t="s">
        <v>77</v>
      </c>
      <c r="X83">
        <v>29</v>
      </c>
      <c r="Y83" t="s">
        <v>77</v>
      </c>
      <c r="Z83" t="s">
        <v>77</v>
      </c>
      <c r="AA83">
        <v>0</v>
      </c>
      <c r="AB83">
        <v>66.83</v>
      </c>
      <c r="AC83">
        <v>-0.41</v>
      </c>
      <c r="AD83" t="s">
        <v>77</v>
      </c>
      <c r="AE83" t="s">
        <v>77</v>
      </c>
      <c r="AF83" t="s">
        <v>77</v>
      </c>
      <c r="AG83" t="s">
        <v>77</v>
      </c>
      <c r="AH83">
        <v>-3.7</v>
      </c>
      <c r="AI83" t="s">
        <v>77</v>
      </c>
      <c r="AJ83" t="s">
        <v>77</v>
      </c>
      <c r="AK83">
        <v>12</v>
      </c>
      <c r="AL83" t="s">
        <v>77</v>
      </c>
      <c r="AM83">
        <v>0</v>
      </c>
      <c r="AN83">
        <v>0</v>
      </c>
      <c r="AO83">
        <v>0</v>
      </c>
      <c r="AP83">
        <v>0</v>
      </c>
      <c r="AQ83">
        <v>2</v>
      </c>
      <c r="AR83">
        <v>2487622</v>
      </c>
      <c r="AS83">
        <v>5786457</v>
      </c>
      <c r="AT83" t="s">
        <v>859</v>
      </c>
      <c r="AU83">
        <v>1577619</v>
      </c>
      <c r="AV83">
        <v>5224828</v>
      </c>
      <c r="AW83" t="s">
        <v>860</v>
      </c>
      <c r="AX83" t="s">
        <v>861</v>
      </c>
      <c r="AY83">
        <v>23218</v>
      </c>
      <c r="AZ83" t="s">
        <v>85</v>
      </c>
      <c r="BA83">
        <v>-1.77</v>
      </c>
      <c r="BB83" t="s">
        <v>308</v>
      </c>
    </row>
    <row r="84" spans="1:54" x14ac:dyDescent="0.2">
      <c r="A84" t="s">
        <v>871</v>
      </c>
      <c r="B84" t="s">
        <v>70</v>
      </c>
      <c r="C84" t="s">
        <v>71</v>
      </c>
      <c r="D84" t="s">
        <v>99</v>
      </c>
      <c r="E84" t="s">
        <v>100</v>
      </c>
      <c r="F84" t="s">
        <v>123</v>
      </c>
      <c r="G84" t="s">
        <v>708</v>
      </c>
      <c r="H84" t="s">
        <v>709</v>
      </c>
      <c r="I84">
        <v>36.880000000000003</v>
      </c>
      <c r="J84">
        <v>150</v>
      </c>
      <c r="K84" s="1">
        <v>36670</v>
      </c>
      <c r="L84" t="s">
        <v>318</v>
      </c>
      <c r="M84" t="s">
        <v>319</v>
      </c>
      <c r="N84" t="s">
        <v>78</v>
      </c>
      <c r="P84" t="s">
        <v>79</v>
      </c>
      <c r="R84" t="s">
        <v>80</v>
      </c>
      <c r="S84" t="s">
        <v>81</v>
      </c>
      <c r="T84">
        <v>0</v>
      </c>
      <c r="U84">
        <v>34.700000000000003</v>
      </c>
      <c r="V84" t="s">
        <v>77</v>
      </c>
      <c r="W84" t="s">
        <v>77</v>
      </c>
      <c r="X84">
        <v>36</v>
      </c>
      <c r="Y84" t="s">
        <v>77</v>
      </c>
      <c r="Z84" t="s">
        <v>77</v>
      </c>
      <c r="AA84">
        <v>0</v>
      </c>
      <c r="AB84">
        <v>67.36</v>
      </c>
      <c r="AC84">
        <v>-0.4</v>
      </c>
      <c r="AD84" t="s">
        <v>77</v>
      </c>
      <c r="AE84" t="s">
        <v>77</v>
      </c>
      <c r="AF84" t="s">
        <v>77</v>
      </c>
      <c r="AG84" t="s">
        <v>77</v>
      </c>
      <c r="AH84">
        <v>-3.8</v>
      </c>
      <c r="AI84" t="s">
        <v>77</v>
      </c>
      <c r="AJ84" t="s">
        <v>77</v>
      </c>
      <c r="AK84">
        <v>10</v>
      </c>
      <c r="AL84" t="s">
        <v>77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2487728</v>
      </c>
      <c r="AS84">
        <v>5786245</v>
      </c>
      <c r="AT84" t="s">
        <v>872</v>
      </c>
      <c r="AU84">
        <v>1577725</v>
      </c>
      <c r="AV84">
        <v>5224616</v>
      </c>
      <c r="AW84" t="s">
        <v>873</v>
      </c>
      <c r="AX84" t="s">
        <v>874</v>
      </c>
      <c r="AY84">
        <v>23235</v>
      </c>
      <c r="AZ84" t="s">
        <v>85</v>
      </c>
      <c r="BA84">
        <v>-0.9</v>
      </c>
      <c r="BB84" t="s">
        <v>875</v>
      </c>
    </row>
    <row r="85" spans="1:54" x14ac:dyDescent="0.2">
      <c r="A85" t="s">
        <v>909</v>
      </c>
      <c r="B85" t="s">
        <v>70</v>
      </c>
      <c r="C85" t="s">
        <v>71</v>
      </c>
      <c r="D85" t="s">
        <v>99</v>
      </c>
      <c r="E85" t="s">
        <v>100</v>
      </c>
      <c r="F85" t="s">
        <v>74</v>
      </c>
      <c r="G85" t="s">
        <v>910</v>
      </c>
      <c r="H85" t="s">
        <v>911</v>
      </c>
      <c r="I85">
        <v>33.5</v>
      </c>
      <c r="J85">
        <v>64</v>
      </c>
      <c r="K85" t="s">
        <v>77</v>
      </c>
      <c r="L85" t="s">
        <v>318</v>
      </c>
      <c r="M85" t="s">
        <v>319</v>
      </c>
      <c r="N85" t="s">
        <v>78</v>
      </c>
      <c r="P85" t="s">
        <v>79</v>
      </c>
      <c r="R85" t="s">
        <v>80</v>
      </c>
      <c r="S85" t="s">
        <v>81</v>
      </c>
      <c r="T85">
        <v>0</v>
      </c>
      <c r="U85" t="s">
        <v>77</v>
      </c>
      <c r="V85" t="s">
        <v>77</v>
      </c>
      <c r="W85" t="s">
        <v>77</v>
      </c>
      <c r="X85" t="s">
        <v>77</v>
      </c>
      <c r="Y85" t="s">
        <v>77</v>
      </c>
      <c r="Z85" t="s">
        <v>77</v>
      </c>
      <c r="AA85">
        <v>0</v>
      </c>
      <c r="AB85">
        <v>76</v>
      </c>
      <c r="AC85">
        <v>0</v>
      </c>
      <c r="AD85" t="s">
        <v>77</v>
      </c>
      <c r="AE85" t="s">
        <v>77</v>
      </c>
      <c r="AF85" t="s">
        <v>77</v>
      </c>
      <c r="AG85" t="s">
        <v>77</v>
      </c>
      <c r="AH85">
        <v>-21.8</v>
      </c>
      <c r="AI85" t="s">
        <v>77</v>
      </c>
      <c r="AJ85" t="s">
        <v>77</v>
      </c>
      <c r="AK85">
        <v>0</v>
      </c>
      <c r="AL85" t="s">
        <v>77</v>
      </c>
      <c r="AM85">
        <v>0</v>
      </c>
      <c r="AN85">
        <v>0</v>
      </c>
      <c r="AO85">
        <v>0</v>
      </c>
      <c r="AP85">
        <v>0</v>
      </c>
      <c r="AQ85">
        <v>2</v>
      </c>
      <c r="AR85">
        <v>2490394</v>
      </c>
      <c r="AS85">
        <v>5794901</v>
      </c>
      <c r="AT85" t="s">
        <v>912</v>
      </c>
      <c r="AU85">
        <v>1580391</v>
      </c>
      <c r="AV85">
        <v>5233269</v>
      </c>
      <c r="AW85" t="s">
        <v>913</v>
      </c>
      <c r="AX85" t="s">
        <v>914</v>
      </c>
      <c r="AY85">
        <v>23272</v>
      </c>
      <c r="AZ85" t="s">
        <v>85</v>
      </c>
      <c r="BA85">
        <v>-24.5</v>
      </c>
      <c r="BB85" t="s">
        <v>131</v>
      </c>
    </row>
    <row r="86" spans="1:54" x14ac:dyDescent="0.2">
      <c r="A86" t="s">
        <v>921</v>
      </c>
      <c r="B86" t="s">
        <v>70</v>
      </c>
      <c r="C86" t="s">
        <v>71</v>
      </c>
      <c r="D86" t="s">
        <v>99</v>
      </c>
      <c r="E86" t="s">
        <v>100</v>
      </c>
      <c r="F86" t="s">
        <v>123</v>
      </c>
      <c r="G86" t="s">
        <v>922</v>
      </c>
      <c r="H86" t="s">
        <v>923</v>
      </c>
      <c r="I86">
        <v>9.5</v>
      </c>
      <c r="J86">
        <v>914</v>
      </c>
      <c r="K86" t="s">
        <v>77</v>
      </c>
      <c r="L86" t="s">
        <v>318</v>
      </c>
      <c r="M86" t="s">
        <v>319</v>
      </c>
      <c r="N86" t="s">
        <v>78</v>
      </c>
      <c r="P86" t="s">
        <v>79</v>
      </c>
      <c r="R86" t="s">
        <v>80</v>
      </c>
      <c r="S86" t="s">
        <v>81</v>
      </c>
      <c r="T86">
        <v>0</v>
      </c>
      <c r="U86" t="s">
        <v>77</v>
      </c>
      <c r="V86" t="s">
        <v>77</v>
      </c>
      <c r="W86" t="s">
        <v>77</v>
      </c>
      <c r="X86" t="s">
        <v>77</v>
      </c>
      <c r="Y86" t="s">
        <v>77</v>
      </c>
      <c r="Z86" t="s">
        <v>77</v>
      </c>
      <c r="AA86">
        <v>2</v>
      </c>
      <c r="AB86">
        <v>71.8</v>
      </c>
      <c r="AC86">
        <v>0</v>
      </c>
      <c r="AD86">
        <v>-2.61</v>
      </c>
      <c r="AE86">
        <v>-4.3099999999999996</v>
      </c>
      <c r="AF86" s="2">
        <v>36856.751388888886</v>
      </c>
      <c r="AG86" s="2">
        <v>37018.673611111109</v>
      </c>
      <c r="AH86">
        <v>-4.3</v>
      </c>
      <c r="AI86" t="s">
        <v>77</v>
      </c>
      <c r="AJ86" t="s">
        <v>77</v>
      </c>
      <c r="AK86">
        <v>0</v>
      </c>
      <c r="AL86" t="s">
        <v>77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2487430</v>
      </c>
      <c r="AS86">
        <v>5788110</v>
      </c>
      <c r="AT86" t="s">
        <v>924</v>
      </c>
      <c r="AU86">
        <v>1577427</v>
      </c>
      <c r="AV86">
        <v>5226480</v>
      </c>
      <c r="AW86" t="s">
        <v>925</v>
      </c>
      <c r="AX86" t="s">
        <v>926</v>
      </c>
      <c r="AY86">
        <v>23275</v>
      </c>
      <c r="AZ86" t="s">
        <v>85</v>
      </c>
      <c r="BA86">
        <v>-3.07</v>
      </c>
      <c r="BB86" t="s">
        <v>131</v>
      </c>
    </row>
    <row r="87" spans="1:54" x14ac:dyDescent="0.2">
      <c r="A87" t="s">
        <v>927</v>
      </c>
      <c r="B87" t="s">
        <v>70</v>
      </c>
      <c r="C87" t="s">
        <v>71</v>
      </c>
      <c r="D87" t="s">
        <v>99</v>
      </c>
      <c r="E87" t="s">
        <v>100</v>
      </c>
      <c r="F87" t="s">
        <v>123</v>
      </c>
      <c r="G87" t="s">
        <v>708</v>
      </c>
      <c r="H87" t="s">
        <v>709</v>
      </c>
      <c r="I87">
        <v>24</v>
      </c>
      <c r="J87">
        <v>150</v>
      </c>
      <c r="K87" s="1">
        <v>36675</v>
      </c>
      <c r="L87" t="s">
        <v>318</v>
      </c>
      <c r="M87" t="s">
        <v>319</v>
      </c>
      <c r="N87" t="s">
        <v>78</v>
      </c>
      <c r="P87" t="s">
        <v>79</v>
      </c>
      <c r="R87" t="s">
        <v>80</v>
      </c>
      <c r="S87" t="s">
        <v>81</v>
      </c>
      <c r="T87">
        <v>0</v>
      </c>
      <c r="U87">
        <v>23</v>
      </c>
      <c r="V87" t="s">
        <v>77</v>
      </c>
      <c r="W87" t="s">
        <v>77</v>
      </c>
      <c r="X87">
        <v>24</v>
      </c>
      <c r="Y87" t="s">
        <v>77</v>
      </c>
      <c r="Z87" t="s">
        <v>77</v>
      </c>
      <c r="AA87">
        <v>0</v>
      </c>
      <c r="AB87">
        <v>65.650000000000006</v>
      </c>
      <c r="AC87">
        <v>-0.67</v>
      </c>
      <c r="AD87" t="s">
        <v>77</v>
      </c>
      <c r="AE87" t="s">
        <v>77</v>
      </c>
      <c r="AF87" t="s">
        <v>77</v>
      </c>
      <c r="AG87" t="s">
        <v>77</v>
      </c>
      <c r="AH87">
        <v>-3.5</v>
      </c>
      <c r="AI87" t="s">
        <v>77</v>
      </c>
      <c r="AJ87" t="s">
        <v>77</v>
      </c>
      <c r="AK87">
        <v>6</v>
      </c>
      <c r="AL87" t="s">
        <v>77</v>
      </c>
      <c r="AM87">
        <v>0</v>
      </c>
      <c r="AN87">
        <v>0</v>
      </c>
      <c r="AO87">
        <v>0</v>
      </c>
      <c r="AP87">
        <v>0</v>
      </c>
      <c r="AQ87">
        <v>2</v>
      </c>
      <c r="AR87">
        <v>2487401</v>
      </c>
      <c r="AS87">
        <v>5786253</v>
      </c>
      <c r="AT87" t="s">
        <v>928</v>
      </c>
      <c r="AU87">
        <v>1577398</v>
      </c>
      <c r="AV87">
        <v>5224624</v>
      </c>
      <c r="AW87" t="s">
        <v>929</v>
      </c>
      <c r="AX87" t="s">
        <v>930</v>
      </c>
      <c r="AY87">
        <v>23281</v>
      </c>
      <c r="AZ87" t="s">
        <v>85</v>
      </c>
      <c r="BA87">
        <v>-1.79</v>
      </c>
      <c r="BB87" t="s">
        <v>308</v>
      </c>
    </row>
    <row r="88" spans="1:54" x14ac:dyDescent="0.2">
      <c r="A88" t="s">
        <v>931</v>
      </c>
      <c r="B88" t="s">
        <v>70</v>
      </c>
      <c r="C88" t="s">
        <v>71</v>
      </c>
      <c r="D88" t="s">
        <v>99</v>
      </c>
      <c r="E88" t="s">
        <v>100</v>
      </c>
      <c r="F88" t="s">
        <v>123</v>
      </c>
      <c r="G88" t="s">
        <v>932</v>
      </c>
      <c r="H88" t="s">
        <v>933</v>
      </c>
      <c r="I88">
        <v>48</v>
      </c>
      <c r="J88">
        <v>150</v>
      </c>
      <c r="K88" s="1">
        <v>36672</v>
      </c>
      <c r="L88" t="s">
        <v>318</v>
      </c>
      <c r="M88" t="s">
        <v>319</v>
      </c>
      <c r="N88" t="s">
        <v>78</v>
      </c>
      <c r="P88" t="s">
        <v>79</v>
      </c>
      <c r="R88" t="s">
        <v>934</v>
      </c>
      <c r="S88" t="s">
        <v>81</v>
      </c>
      <c r="T88">
        <v>41</v>
      </c>
      <c r="U88">
        <v>47</v>
      </c>
      <c r="V88" t="s">
        <v>77</v>
      </c>
      <c r="W88" t="s">
        <v>77</v>
      </c>
      <c r="X88">
        <v>48</v>
      </c>
      <c r="Y88" t="s">
        <v>77</v>
      </c>
      <c r="Z88" t="s">
        <v>77</v>
      </c>
      <c r="AA88">
        <v>36</v>
      </c>
      <c r="AB88">
        <v>65.64</v>
      </c>
      <c r="AC88">
        <v>-0.38</v>
      </c>
      <c r="AD88">
        <v>-2.42</v>
      </c>
      <c r="AE88">
        <v>-7.61</v>
      </c>
      <c r="AF88" s="2">
        <v>38246.541666666664</v>
      </c>
      <c r="AG88" s="2">
        <v>42258.520833333336</v>
      </c>
      <c r="AH88">
        <v>-7.7</v>
      </c>
      <c r="AI88" t="s">
        <v>77</v>
      </c>
      <c r="AJ88" t="s">
        <v>77</v>
      </c>
      <c r="AK88">
        <v>12</v>
      </c>
      <c r="AL88" t="s">
        <v>77</v>
      </c>
      <c r="AM88">
        <v>0</v>
      </c>
      <c r="AN88">
        <v>0</v>
      </c>
      <c r="AO88">
        <v>0</v>
      </c>
      <c r="AP88">
        <v>0</v>
      </c>
      <c r="AQ88">
        <v>2</v>
      </c>
      <c r="AR88">
        <v>2487458</v>
      </c>
      <c r="AS88">
        <v>5786269</v>
      </c>
      <c r="AT88" t="s">
        <v>935</v>
      </c>
      <c r="AU88">
        <v>1577455</v>
      </c>
      <c r="AV88">
        <v>5224640</v>
      </c>
      <c r="AW88" t="s">
        <v>936</v>
      </c>
      <c r="AX88" t="s">
        <v>937</v>
      </c>
      <c r="AY88">
        <v>23282</v>
      </c>
      <c r="AZ88" t="s">
        <v>85</v>
      </c>
      <c r="BA88">
        <v>-2.0099999999999998</v>
      </c>
      <c r="BB88" t="s">
        <v>308</v>
      </c>
    </row>
    <row r="89" spans="1:54" x14ac:dyDescent="0.2">
      <c r="A89" t="s">
        <v>984</v>
      </c>
      <c r="B89" t="s">
        <v>70</v>
      </c>
      <c r="C89" t="s">
        <v>71</v>
      </c>
      <c r="D89" t="s">
        <v>99</v>
      </c>
      <c r="E89" t="s">
        <v>100</v>
      </c>
      <c r="F89" t="s">
        <v>74</v>
      </c>
      <c r="G89" t="s">
        <v>985</v>
      </c>
      <c r="H89" t="s">
        <v>911</v>
      </c>
      <c r="I89">
        <v>42.7</v>
      </c>
      <c r="J89">
        <v>64</v>
      </c>
      <c r="K89" t="s">
        <v>77</v>
      </c>
      <c r="L89" t="s">
        <v>318</v>
      </c>
      <c r="M89" t="s">
        <v>319</v>
      </c>
      <c r="N89" t="s">
        <v>78</v>
      </c>
      <c r="P89" t="s">
        <v>79</v>
      </c>
      <c r="R89" t="s">
        <v>80</v>
      </c>
      <c r="S89" t="s">
        <v>81</v>
      </c>
      <c r="T89">
        <v>0</v>
      </c>
      <c r="U89" t="s">
        <v>77</v>
      </c>
      <c r="V89" t="s">
        <v>77</v>
      </c>
      <c r="W89" t="s">
        <v>77</v>
      </c>
      <c r="X89" t="s">
        <v>77</v>
      </c>
      <c r="Y89" t="s">
        <v>77</v>
      </c>
      <c r="Z89" t="s">
        <v>77</v>
      </c>
      <c r="AA89">
        <v>0</v>
      </c>
      <c r="AB89">
        <v>82</v>
      </c>
      <c r="AC89">
        <v>0</v>
      </c>
      <c r="AD89" t="s">
        <v>77</v>
      </c>
      <c r="AE89" t="s">
        <v>77</v>
      </c>
      <c r="AF89" t="s">
        <v>77</v>
      </c>
      <c r="AG89" t="s">
        <v>77</v>
      </c>
      <c r="AH89" t="s">
        <v>77</v>
      </c>
      <c r="AI89" t="s">
        <v>77</v>
      </c>
      <c r="AJ89" t="s">
        <v>77</v>
      </c>
      <c r="AK89">
        <v>0</v>
      </c>
      <c r="AL89" t="s">
        <v>77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2490140</v>
      </c>
      <c r="AS89">
        <v>5795907</v>
      </c>
      <c r="AT89" t="s">
        <v>986</v>
      </c>
      <c r="AU89">
        <v>1580137</v>
      </c>
      <c r="AV89">
        <v>5234274</v>
      </c>
      <c r="AW89" t="s">
        <v>987</v>
      </c>
      <c r="AX89" t="s">
        <v>988</v>
      </c>
      <c r="AY89">
        <v>23301</v>
      </c>
      <c r="AZ89" t="s">
        <v>85</v>
      </c>
      <c r="BA89">
        <v>-34</v>
      </c>
      <c r="BB89" t="s">
        <v>131</v>
      </c>
    </row>
    <row r="90" spans="1:54" x14ac:dyDescent="0.2">
      <c r="A90" t="s">
        <v>989</v>
      </c>
      <c r="B90" t="s">
        <v>70</v>
      </c>
      <c r="C90" t="s">
        <v>71</v>
      </c>
      <c r="D90" t="s">
        <v>99</v>
      </c>
      <c r="E90" t="s">
        <v>100</v>
      </c>
      <c r="F90" t="s">
        <v>74</v>
      </c>
      <c r="G90" t="s">
        <v>990</v>
      </c>
      <c r="H90" t="s">
        <v>991</v>
      </c>
      <c r="I90">
        <v>34.4</v>
      </c>
      <c r="J90">
        <v>76</v>
      </c>
      <c r="K90" s="1">
        <v>17839</v>
      </c>
      <c r="L90" t="s">
        <v>318</v>
      </c>
      <c r="M90" t="s">
        <v>319</v>
      </c>
      <c r="N90" t="s">
        <v>106</v>
      </c>
      <c r="O90" t="s">
        <v>107</v>
      </c>
      <c r="P90" t="s">
        <v>495</v>
      </c>
      <c r="Q90" t="s">
        <v>496</v>
      </c>
      <c r="R90" t="s">
        <v>80</v>
      </c>
      <c r="S90" t="s">
        <v>81</v>
      </c>
      <c r="T90">
        <v>3</v>
      </c>
      <c r="U90" t="s">
        <v>77</v>
      </c>
      <c r="V90" t="s">
        <v>77</v>
      </c>
      <c r="W90" t="s">
        <v>77</v>
      </c>
      <c r="X90" t="s">
        <v>77</v>
      </c>
      <c r="Y90" t="s">
        <v>77</v>
      </c>
      <c r="Z90" t="s">
        <v>77</v>
      </c>
      <c r="AA90">
        <v>130</v>
      </c>
      <c r="AB90">
        <v>75.13</v>
      </c>
      <c r="AC90">
        <v>-0.05</v>
      </c>
      <c r="AD90">
        <v>-17.68</v>
      </c>
      <c r="AE90">
        <v>-23.28</v>
      </c>
      <c r="AF90" s="2">
        <v>36428.614583333336</v>
      </c>
      <c r="AG90" s="2">
        <v>40498.507638888892</v>
      </c>
      <c r="AH90">
        <v>-21.347000000000001</v>
      </c>
      <c r="AI90" t="s">
        <v>77</v>
      </c>
      <c r="AJ90" t="s">
        <v>77</v>
      </c>
      <c r="AK90">
        <v>5</v>
      </c>
      <c r="AL90" t="s">
        <v>77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2490235</v>
      </c>
      <c r="AS90">
        <v>5794426</v>
      </c>
      <c r="AT90" t="s">
        <v>992</v>
      </c>
      <c r="AU90">
        <v>1580232</v>
      </c>
      <c r="AV90">
        <v>5232794</v>
      </c>
      <c r="AW90" t="s">
        <v>993</v>
      </c>
      <c r="AX90" t="s">
        <v>994</v>
      </c>
      <c r="AY90">
        <v>23306</v>
      </c>
      <c r="AZ90" t="s">
        <v>85</v>
      </c>
      <c r="BA90">
        <v>-20.998000000000001</v>
      </c>
      <c r="BB90" t="s">
        <v>131</v>
      </c>
    </row>
    <row r="91" spans="1:54" x14ac:dyDescent="0.2">
      <c r="A91" t="s">
        <v>1035</v>
      </c>
      <c r="B91" t="s">
        <v>70</v>
      </c>
      <c r="C91" t="s">
        <v>71</v>
      </c>
      <c r="D91" t="s">
        <v>99</v>
      </c>
      <c r="E91" t="s">
        <v>100</v>
      </c>
      <c r="F91" t="s">
        <v>74</v>
      </c>
      <c r="G91" t="s">
        <v>1036</v>
      </c>
      <c r="H91" t="s">
        <v>1037</v>
      </c>
      <c r="I91">
        <v>13.04</v>
      </c>
      <c r="J91">
        <v>900</v>
      </c>
      <c r="K91" t="s">
        <v>77</v>
      </c>
      <c r="L91" t="s">
        <v>318</v>
      </c>
      <c r="M91" t="s">
        <v>319</v>
      </c>
      <c r="N91" t="s">
        <v>78</v>
      </c>
      <c r="P91" t="s">
        <v>79</v>
      </c>
      <c r="R91" t="s">
        <v>80</v>
      </c>
      <c r="S91" t="s">
        <v>81</v>
      </c>
      <c r="T91">
        <v>0</v>
      </c>
      <c r="U91" t="s">
        <v>77</v>
      </c>
      <c r="V91" t="s">
        <v>77</v>
      </c>
      <c r="W91" t="s">
        <v>77</v>
      </c>
      <c r="X91" t="s">
        <v>77</v>
      </c>
      <c r="Y91" t="s">
        <v>77</v>
      </c>
      <c r="Z91" t="s">
        <v>77</v>
      </c>
      <c r="AA91">
        <v>136</v>
      </c>
      <c r="AB91">
        <v>60.56</v>
      </c>
      <c r="AC91">
        <v>0</v>
      </c>
      <c r="AD91">
        <v>-3.85</v>
      </c>
      <c r="AE91">
        <v>-12.45</v>
      </c>
      <c r="AF91" s="1">
        <v>20435</v>
      </c>
      <c r="AG91" s="1">
        <v>31701</v>
      </c>
      <c r="AH91">
        <v>-8.9420000000000002</v>
      </c>
      <c r="AI91" t="s">
        <v>77</v>
      </c>
      <c r="AJ91" t="s">
        <v>77</v>
      </c>
      <c r="AK91">
        <v>0</v>
      </c>
      <c r="AL91" t="s">
        <v>77</v>
      </c>
      <c r="AM91">
        <v>0</v>
      </c>
      <c r="AN91">
        <v>0</v>
      </c>
      <c r="AO91">
        <v>0</v>
      </c>
      <c r="AP91">
        <v>0</v>
      </c>
      <c r="AQ91">
        <v>4</v>
      </c>
      <c r="AR91">
        <v>2489960</v>
      </c>
      <c r="AS91">
        <v>5793530</v>
      </c>
      <c r="AT91" t="s">
        <v>1038</v>
      </c>
      <c r="AU91">
        <v>1579957</v>
      </c>
      <c r="AV91">
        <v>5231898</v>
      </c>
      <c r="AW91" t="s">
        <v>1039</v>
      </c>
      <c r="AX91" t="s">
        <v>1040</v>
      </c>
      <c r="AY91">
        <v>23326</v>
      </c>
      <c r="AZ91" t="s">
        <v>85</v>
      </c>
      <c r="BA91">
        <v>-6.93</v>
      </c>
      <c r="BB91" t="s">
        <v>131</v>
      </c>
    </row>
    <row r="92" spans="1:54" x14ac:dyDescent="0.2">
      <c r="A92" t="s">
        <v>1047</v>
      </c>
      <c r="B92" t="s">
        <v>70</v>
      </c>
      <c r="C92" t="s">
        <v>71</v>
      </c>
      <c r="D92" t="s">
        <v>99</v>
      </c>
      <c r="E92" t="s">
        <v>100</v>
      </c>
      <c r="F92" t="s">
        <v>74</v>
      </c>
      <c r="G92" t="s">
        <v>1048</v>
      </c>
      <c r="H92" t="s">
        <v>1049</v>
      </c>
      <c r="I92">
        <v>29.75</v>
      </c>
      <c r="J92">
        <v>100</v>
      </c>
      <c r="K92" s="1">
        <v>36269</v>
      </c>
      <c r="L92" t="s">
        <v>318</v>
      </c>
      <c r="M92" t="s">
        <v>319</v>
      </c>
      <c r="N92" t="s">
        <v>78</v>
      </c>
      <c r="P92" t="s">
        <v>79</v>
      </c>
      <c r="R92" t="s">
        <v>80</v>
      </c>
      <c r="S92" t="s">
        <v>81</v>
      </c>
      <c r="T92">
        <v>0</v>
      </c>
      <c r="U92">
        <v>27.9</v>
      </c>
      <c r="V92" t="s">
        <v>77</v>
      </c>
      <c r="W92" t="s">
        <v>77</v>
      </c>
      <c r="X92">
        <v>29.25</v>
      </c>
      <c r="Y92" t="s">
        <v>77</v>
      </c>
      <c r="Z92" t="s">
        <v>77</v>
      </c>
      <c r="AA92">
        <v>1</v>
      </c>
      <c r="AB92">
        <v>57.503999999999998</v>
      </c>
      <c r="AC92">
        <v>-0.75</v>
      </c>
      <c r="AD92">
        <v>-7.5819999999999999</v>
      </c>
      <c r="AE92">
        <v>-7.5819999999999999</v>
      </c>
      <c r="AF92" s="1">
        <v>36429</v>
      </c>
      <c r="AG92" s="1">
        <v>36429</v>
      </c>
      <c r="AH92">
        <v>-8</v>
      </c>
      <c r="AI92">
        <v>0</v>
      </c>
      <c r="AJ92">
        <v>0</v>
      </c>
      <c r="AK92">
        <v>8</v>
      </c>
      <c r="AL92" t="s">
        <v>77</v>
      </c>
      <c r="AM92">
        <v>0</v>
      </c>
      <c r="AN92">
        <v>0</v>
      </c>
      <c r="AO92">
        <v>0</v>
      </c>
      <c r="AP92">
        <v>0</v>
      </c>
      <c r="AQ92">
        <v>3</v>
      </c>
      <c r="AR92">
        <v>2489910</v>
      </c>
      <c r="AS92">
        <v>5793480</v>
      </c>
      <c r="AT92" t="s">
        <v>1050</v>
      </c>
      <c r="AU92">
        <v>1579907</v>
      </c>
      <c r="AV92">
        <v>5231848</v>
      </c>
      <c r="AW92" t="s">
        <v>1051</v>
      </c>
      <c r="AX92" t="s">
        <v>1052</v>
      </c>
      <c r="AY92">
        <v>23331</v>
      </c>
      <c r="AZ92" t="s">
        <v>85</v>
      </c>
      <c r="BA92">
        <v>-9.3000000000000007</v>
      </c>
      <c r="BB92" t="s">
        <v>308</v>
      </c>
    </row>
    <row r="93" spans="1:54" x14ac:dyDescent="0.2">
      <c r="A93" t="s">
        <v>1053</v>
      </c>
      <c r="B93" t="s">
        <v>70</v>
      </c>
      <c r="C93" t="s">
        <v>71</v>
      </c>
      <c r="D93" t="s">
        <v>99</v>
      </c>
      <c r="E93" t="s">
        <v>100</v>
      </c>
      <c r="F93" t="s">
        <v>74</v>
      </c>
      <c r="G93" t="s">
        <v>1054</v>
      </c>
      <c r="H93" t="s">
        <v>1055</v>
      </c>
      <c r="I93">
        <v>22</v>
      </c>
      <c r="J93">
        <v>150</v>
      </c>
      <c r="K93" s="1">
        <v>36206</v>
      </c>
      <c r="L93" t="s">
        <v>318</v>
      </c>
      <c r="M93" t="s">
        <v>319</v>
      </c>
      <c r="N93" t="s">
        <v>78</v>
      </c>
      <c r="P93" t="s">
        <v>79</v>
      </c>
      <c r="R93" t="s">
        <v>80</v>
      </c>
      <c r="S93" t="s">
        <v>81</v>
      </c>
      <c r="T93">
        <v>1</v>
      </c>
      <c r="U93">
        <v>19</v>
      </c>
      <c r="V93" t="s">
        <v>77</v>
      </c>
      <c r="W93" t="s">
        <v>77</v>
      </c>
      <c r="X93">
        <v>22</v>
      </c>
      <c r="Y93" t="s">
        <v>77</v>
      </c>
      <c r="Z93" t="s">
        <v>77</v>
      </c>
      <c r="AA93">
        <v>3</v>
      </c>
      <c r="AB93">
        <v>60.874000000000002</v>
      </c>
      <c r="AC93">
        <v>-0.6</v>
      </c>
      <c r="AD93">
        <v>-1.865</v>
      </c>
      <c r="AE93">
        <v>-2.7149999999999999</v>
      </c>
      <c r="AF93" s="1">
        <v>36439</v>
      </c>
      <c r="AG93" s="2">
        <v>36542.552083333336</v>
      </c>
      <c r="AH93">
        <v>-5.4</v>
      </c>
      <c r="AI93">
        <v>0.75</v>
      </c>
      <c r="AJ93">
        <v>9.6</v>
      </c>
      <c r="AK93">
        <v>7</v>
      </c>
      <c r="AL93">
        <v>7.8125E-2</v>
      </c>
      <c r="AM93">
        <v>0</v>
      </c>
      <c r="AN93">
        <v>0</v>
      </c>
      <c r="AO93">
        <v>0</v>
      </c>
      <c r="AP93">
        <v>1</v>
      </c>
      <c r="AQ93">
        <v>2</v>
      </c>
      <c r="AR93">
        <v>2489984</v>
      </c>
      <c r="AS93">
        <v>5792683</v>
      </c>
      <c r="AT93" t="s">
        <v>1056</v>
      </c>
      <c r="AU93">
        <v>1579981</v>
      </c>
      <c r="AV93">
        <v>5231052</v>
      </c>
      <c r="AW93" t="s">
        <v>1057</v>
      </c>
      <c r="AX93" t="s">
        <v>1058</v>
      </c>
      <c r="AY93">
        <v>23332</v>
      </c>
      <c r="AZ93" t="s">
        <v>85</v>
      </c>
      <c r="BA93">
        <v>-1.4</v>
      </c>
      <c r="BB93" t="s">
        <v>308</v>
      </c>
    </row>
    <row r="94" spans="1:54" x14ac:dyDescent="0.2">
      <c r="A94" t="s">
        <v>1074</v>
      </c>
      <c r="B94" t="s">
        <v>70</v>
      </c>
      <c r="C94" t="s">
        <v>71</v>
      </c>
      <c r="D94" t="s">
        <v>99</v>
      </c>
      <c r="E94" t="s">
        <v>100</v>
      </c>
      <c r="F94" t="s">
        <v>222</v>
      </c>
      <c r="G94" t="s">
        <v>1075</v>
      </c>
      <c r="H94" t="s">
        <v>1076</v>
      </c>
      <c r="I94">
        <v>5.4</v>
      </c>
      <c r="J94">
        <v>1000</v>
      </c>
      <c r="K94" t="s">
        <v>77</v>
      </c>
      <c r="L94" t="s">
        <v>318</v>
      </c>
      <c r="M94" t="s">
        <v>319</v>
      </c>
      <c r="N94" t="s">
        <v>78</v>
      </c>
      <c r="P94" t="s">
        <v>79</v>
      </c>
      <c r="R94" t="s">
        <v>80</v>
      </c>
      <c r="S94" t="s">
        <v>81</v>
      </c>
      <c r="T94">
        <v>0</v>
      </c>
      <c r="U94" t="s">
        <v>77</v>
      </c>
      <c r="V94" t="s">
        <v>77</v>
      </c>
      <c r="W94" t="s">
        <v>77</v>
      </c>
      <c r="X94" t="s">
        <v>77</v>
      </c>
      <c r="Y94" t="s">
        <v>77</v>
      </c>
      <c r="Z94" t="s">
        <v>77</v>
      </c>
      <c r="AA94">
        <v>0</v>
      </c>
      <c r="AB94">
        <v>70.41</v>
      </c>
      <c r="AC94">
        <v>-0.1</v>
      </c>
      <c r="AD94" t="s">
        <v>77</v>
      </c>
      <c r="AE94" t="s">
        <v>77</v>
      </c>
      <c r="AF94" t="s">
        <v>77</v>
      </c>
      <c r="AG94" t="s">
        <v>77</v>
      </c>
      <c r="AH94">
        <v>-4.5</v>
      </c>
      <c r="AI94" t="s">
        <v>77</v>
      </c>
      <c r="AJ94" t="s">
        <v>77</v>
      </c>
      <c r="AK94">
        <v>0</v>
      </c>
      <c r="AL94" t="s">
        <v>77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2489256</v>
      </c>
      <c r="AS94">
        <v>5790249</v>
      </c>
      <c r="AT94" t="s">
        <v>1077</v>
      </c>
      <c r="AU94">
        <v>1579253</v>
      </c>
      <c r="AV94">
        <v>5228618</v>
      </c>
      <c r="AW94" t="s">
        <v>1078</v>
      </c>
      <c r="AX94" t="s">
        <v>1079</v>
      </c>
      <c r="AY94">
        <v>23358</v>
      </c>
      <c r="AZ94" t="s">
        <v>85</v>
      </c>
      <c r="BA94" t="s">
        <v>77</v>
      </c>
      <c r="BB94" t="s">
        <v>207</v>
      </c>
    </row>
    <row r="95" spans="1:54" x14ac:dyDescent="0.2">
      <c r="A95" t="s">
        <v>1098</v>
      </c>
      <c r="B95" t="s">
        <v>70</v>
      </c>
      <c r="C95" t="s">
        <v>71</v>
      </c>
      <c r="D95" t="s">
        <v>99</v>
      </c>
      <c r="E95" t="s">
        <v>100</v>
      </c>
      <c r="F95" t="s">
        <v>74</v>
      </c>
      <c r="G95" t="s">
        <v>1099</v>
      </c>
      <c r="H95" t="s">
        <v>1100</v>
      </c>
      <c r="I95">
        <v>21</v>
      </c>
      <c r="J95">
        <v>150</v>
      </c>
      <c r="K95" s="1">
        <v>26992</v>
      </c>
      <c r="L95" t="s">
        <v>318</v>
      </c>
      <c r="M95" t="s">
        <v>319</v>
      </c>
      <c r="N95" t="s">
        <v>78</v>
      </c>
      <c r="P95" t="s">
        <v>79</v>
      </c>
      <c r="R95" t="s">
        <v>80</v>
      </c>
      <c r="S95" t="s">
        <v>81</v>
      </c>
      <c r="T95">
        <v>0</v>
      </c>
      <c r="U95">
        <v>19.2</v>
      </c>
      <c r="V95" t="s">
        <v>77</v>
      </c>
      <c r="W95" t="s">
        <v>77</v>
      </c>
      <c r="X95">
        <v>21</v>
      </c>
      <c r="Y95" t="s">
        <v>77</v>
      </c>
      <c r="Z95" t="s">
        <v>77</v>
      </c>
      <c r="AA95">
        <v>0</v>
      </c>
      <c r="AB95">
        <v>60.45</v>
      </c>
      <c r="AC95">
        <v>0</v>
      </c>
      <c r="AD95" t="s">
        <v>77</v>
      </c>
      <c r="AE95" t="s">
        <v>77</v>
      </c>
      <c r="AF95" t="s">
        <v>77</v>
      </c>
      <c r="AG95" t="s">
        <v>77</v>
      </c>
      <c r="AH95">
        <v>-9.5</v>
      </c>
      <c r="AI95">
        <v>0</v>
      </c>
      <c r="AJ95">
        <v>0</v>
      </c>
      <c r="AK95">
        <v>11</v>
      </c>
      <c r="AL95" t="s">
        <v>77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2489401</v>
      </c>
      <c r="AS95">
        <v>5793520</v>
      </c>
      <c r="AT95" t="s">
        <v>1101</v>
      </c>
      <c r="AU95">
        <v>1579398</v>
      </c>
      <c r="AV95">
        <v>5231888</v>
      </c>
      <c r="AW95" t="s">
        <v>1102</v>
      </c>
      <c r="AX95" t="s">
        <v>1103</v>
      </c>
      <c r="AY95">
        <v>23363</v>
      </c>
      <c r="AZ95" t="s">
        <v>85</v>
      </c>
      <c r="BA95">
        <v>-5.5</v>
      </c>
      <c r="BB95" t="s">
        <v>1028</v>
      </c>
    </row>
    <row r="96" spans="1:54" x14ac:dyDescent="0.2">
      <c r="A96" t="s">
        <v>1108</v>
      </c>
      <c r="B96" t="s">
        <v>70</v>
      </c>
      <c r="C96" t="s">
        <v>71</v>
      </c>
      <c r="D96" t="s">
        <v>99</v>
      </c>
      <c r="E96" t="s">
        <v>100</v>
      </c>
      <c r="F96" t="s">
        <v>74</v>
      </c>
      <c r="G96" t="s">
        <v>1109</v>
      </c>
      <c r="H96" t="s">
        <v>1110</v>
      </c>
      <c r="I96">
        <v>89.8</v>
      </c>
      <c r="J96">
        <v>150</v>
      </c>
      <c r="K96" s="1">
        <v>36214</v>
      </c>
      <c r="L96" t="s">
        <v>318</v>
      </c>
      <c r="M96" t="s">
        <v>319</v>
      </c>
      <c r="N96" t="s">
        <v>78</v>
      </c>
      <c r="P96" t="s">
        <v>79</v>
      </c>
      <c r="R96" t="s">
        <v>80</v>
      </c>
      <c r="S96" t="s">
        <v>81</v>
      </c>
      <c r="T96">
        <v>0</v>
      </c>
      <c r="U96">
        <v>66.400000000000006</v>
      </c>
      <c r="V96" t="s">
        <v>77</v>
      </c>
      <c r="W96" t="s">
        <v>77</v>
      </c>
      <c r="X96">
        <v>89.8</v>
      </c>
      <c r="Y96" t="s">
        <v>77</v>
      </c>
      <c r="Z96" t="s">
        <v>77</v>
      </c>
      <c r="AA96">
        <v>5</v>
      </c>
      <c r="AB96">
        <v>60.5</v>
      </c>
      <c r="AC96">
        <v>-0.24</v>
      </c>
      <c r="AD96">
        <v>-5.44</v>
      </c>
      <c r="AE96">
        <v>-8.09</v>
      </c>
      <c r="AF96" s="1">
        <v>36416</v>
      </c>
      <c r="AG96" s="2">
        <v>39412.504861111112</v>
      </c>
      <c r="AH96">
        <v>-8</v>
      </c>
      <c r="AI96" t="s">
        <v>77</v>
      </c>
      <c r="AJ96" t="s">
        <v>77</v>
      </c>
      <c r="AK96">
        <v>21</v>
      </c>
      <c r="AL96" t="s">
        <v>77</v>
      </c>
      <c r="AM96">
        <v>0</v>
      </c>
      <c r="AN96">
        <v>0</v>
      </c>
      <c r="AO96">
        <v>0</v>
      </c>
      <c r="AP96">
        <v>0</v>
      </c>
      <c r="AQ96">
        <v>2</v>
      </c>
      <c r="AR96">
        <v>2489530</v>
      </c>
      <c r="AS96">
        <v>5793510</v>
      </c>
      <c r="AT96" t="s">
        <v>1111</v>
      </c>
      <c r="AU96">
        <v>1579527</v>
      </c>
      <c r="AV96">
        <v>5231878</v>
      </c>
      <c r="AW96" t="s">
        <v>1112</v>
      </c>
      <c r="AX96" t="s">
        <v>1113</v>
      </c>
      <c r="AY96">
        <v>23371</v>
      </c>
      <c r="AZ96" t="s">
        <v>85</v>
      </c>
      <c r="BA96">
        <v>-8</v>
      </c>
      <c r="BB96" t="s">
        <v>97</v>
      </c>
    </row>
    <row r="97" spans="1:54" x14ac:dyDescent="0.2">
      <c r="A97" t="s">
        <v>1123</v>
      </c>
      <c r="B97" t="s">
        <v>70</v>
      </c>
      <c r="C97" t="s">
        <v>71</v>
      </c>
      <c r="D97" t="s">
        <v>99</v>
      </c>
      <c r="E97" t="s">
        <v>100</v>
      </c>
      <c r="F97" t="s">
        <v>74</v>
      </c>
      <c r="G97" t="s">
        <v>1124</v>
      </c>
      <c r="H97" t="s">
        <v>1125</v>
      </c>
      <c r="I97">
        <v>4.3499999999999996</v>
      </c>
      <c r="J97">
        <v>1200</v>
      </c>
      <c r="K97" t="s">
        <v>77</v>
      </c>
      <c r="L97" t="s">
        <v>318</v>
      </c>
      <c r="M97" t="s">
        <v>319</v>
      </c>
      <c r="N97" t="s">
        <v>78</v>
      </c>
      <c r="P97" t="s">
        <v>79</v>
      </c>
      <c r="R97" t="s">
        <v>80</v>
      </c>
      <c r="S97" t="s">
        <v>81</v>
      </c>
      <c r="T97">
        <v>0</v>
      </c>
      <c r="U97" t="s">
        <v>77</v>
      </c>
      <c r="V97" t="s">
        <v>77</v>
      </c>
      <c r="W97" t="s">
        <v>77</v>
      </c>
      <c r="X97" t="s">
        <v>77</v>
      </c>
      <c r="Y97" t="s">
        <v>77</v>
      </c>
      <c r="Z97" t="s">
        <v>77</v>
      </c>
      <c r="AA97">
        <v>4</v>
      </c>
      <c r="AB97">
        <v>59.68</v>
      </c>
      <c r="AC97">
        <v>0</v>
      </c>
      <c r="AD97">
        <v>-0.81</v>
      </c>
      <c r="AE97">
        <v>-1.91</v>
      </c>
      <c r="AF97" s="1">
        <v>36367</v>
      </c>
      <c r="AG97" s="2">
        <v>37010.493055555555</v>
      </c>
      <c r="AH97">
        <v>-9</v>
      </c>
      <c r="AI97" t="s">
        <v>77</v>
      </c>
      <c r="AJ97" t="s">
        <v>77</v>
      </c>
      <c r="AK97">
        <v>0</v>
      </c>
      <c r="AL97" t="s">
        <v>77</v>
      </c>
      <c r="AM97">
        <v>0</v>
      </c>
      <c r="AN97">
        <v>0</v>
      </c>
      <c r="AO97">
        <v>0</v>
      </c>
      <c r="AP97">
        <v>0</v>
      </c>
      <c r="AQ97">
        <v>2</v>
      </c>
      <c r="AR97">
        <v>2489438</v>
      </c>
      <c r="AS97">
        <v>5793440</v>
      </c>
      <c r="AT97" t="s">
        <v>1126</v>
      </c>
      <c r="AU97">
        <v>1579435</v>
      </c>
      <c r="AV97">
        <v>5231808</v>
      </c>
      <c r="AW97" t="s">
        <v>1127</v>
      </c>
      <c r="AX97" t="s">
        <v>1128</v>
      </c>
      <c r="AY97">
        <v>23378</v>
      </c>
      <c r="AZ97" t="s">
        <v>85</v>
      </c>
      <c r="BA97">
        <v>-1.89</v>
      </c>
      <c r="BB97" t="s">
        <v>330</v>
      </c>
    </row>
    <row r="98" spans="1:54" x14ac:dyDescent="0.2">
      <c r="A98" t="s">
        <v>1140</v>
      </c>
      <c r="B98" t="s">
        <v>70</v>
      </c>
      <c r="C98" t="s">
        <v>71</v>
      </c>
      <c r="D98" t="s">
        <v>99</v>
      </c>
      <c r="E98" t="s">
        <v>100</v>
      </c>
      <c r="F98" t="s">
        <v>74</v>
      </c>
      <c r="G98" t="s">
        <v>1135</v>
      </c>
      <c r="H98" t="s">
        <v>1136</v>
      </c>
      <c r="I98">
        <v>3</v>
      </c>
      <c r="J98">
        <v>800</v>
      </c>
      <c r="K98" t="s">
        <v>77</v>
      </c>
      <c r="L98" t="s">
        <v>318</v>
      </c>
      <c r="M98" t="s">
        <v>319</v>
      </c>
      <c r="N98" t="s">
        <v>891</v>
      </c>
      <c r="O98" t="s">
        <v>892</v>
      </c>
      <c r="P98" t="s">
        <v>79</v>
      </c>
      <c r="R98" t="s">
        <v>80</v>
      </c>
      <c r="S98" t="s">
        <v>81</v>
      </c>
      <c r="T98">
        <v>0</v>
      </c>
      <c r="U98" t="s">
        <v>77</v>
      </c>
      <c r="V98" t="s">
        <v>77</v>
      </c>
      <c r="W98" t="s">
        <v>77</v>
      </c>
      <c r="X98" t="s">
        <v>77</v>
      </c>
      <c r="Y98" t="s">
        <v>77</v>
      </c>
      <c r="Z98" t="s">
        <v>77</v>
      </c>
      <c r="AA98">
        <v>4</v>
      </c>
      <c r="AB98">
        <v>62.63</v>
      </c>
      <c r="AC98">
        <v>0</v>
      </c>
      <c r="AD98">
        <v>-2.2000000000000002</v>
      </c>
      <c r="AE98">
        <v>-2.63</v>
      </c>
      <c r="AF98" s="2">
        <v>36270.5</v>
      </c>
      <c r="AG98" s="2">
        <v>37006.590277777781</v>
      </c>
      <c r="AH98">
        <v>-6.8</v>
      </c>
      <c r="AI98" t="s">
        <v>77</v>
      </c>
      <c r="AJ98" t="s">
        <v>77</v>
      </c>
      <c r="AK98">
        <v>0</v>
      </c>
      <c r="AL98" t="s">
        <v>77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2488957</v>
      </c>
      <c r="AS98">
        <v>5793052</v>
      </c>
      <c r="AT98" t="s">
        <v>1141</v>
      </c>
      <c r="AU98">
        <v>1578954</v>
      </c>
      <c r="AV98">
        <v>5231421</v>
      </c>
      <c r="AW98" t="s">
        <v>1142</v>
      </c>
      <c r="AX98" t="s">
        <v>1143</v>
      </c>
      <c r="AY98">
        <v>23386</v>
      </c>
      <c r="AZ98" t="s">
        <v>85</v>
      </c>
      <c r="BA98">
        <v>-2.6</v>
      </c>
      <c r="BB98" t="s">
        <v>131</v>
      </c>
    </row>
    <row r="99" spans="1:54" x14ac:dyDescent="0.2">
      <c r="A99" t="s">
        <v>1158</v>
      </c>
      <c r="B99" t="s">
        <v>70</v>
      </c>
      <c r="C99" t="s">
        <v>71</v>
      </c>
      <c r="D99" t="s">
        <v>99</v>
      </c>
      <c r="E99" t="s">
        <v>100</v>
      </c>
      <c r="F99" t="s">
        <v>74</v>
      </c>
      <c r="G99" t="s">
        <v>1159</v>
      </c>
      <c r="H99" t="s">
        <v>1160</v>
      </c>
      <c r="I99">
        <v>66</v>
      </c>
      <c r="J99">
        <v>150</v>
      </c>
      <c r="K99" s="1">
        <v>36124</v>
      </c>
      <c r="L99" t="s">
        <v>318</v>
      </c>
      <c r="M99" t="s">
        <v>319</v>
      </c>
      <c r="N99" t="s">
        <v>347</v>
      </c>
      <c r="O99" t="s">
        <v>348</v>
      </c>
      <c r="P99" t="s">
        <v>108</v>
      </c>
      <c r="Q99" t="s">
        <v>109</v>
      </c>
      <c r="R99" t="s">
        <v>80</v>
      </c>
      <c r="S99" t="s">
        <v>81</v>
      </c>
      <c r="T99">
        <v>3</v>
      </c>
      <c r="U99">
        <v>63</v>
      </c>
      <c r="V99" t="s">
        <v>77</v>
      </c>
      <c r="W99" t="s">
        <v>77</v>
      </c>
      <c r="X99">
        <v>66</v>
      </c>
      <c r="Y99" t="s">
        <v>77</v>
      </c>
      <c r="Z99" t="s">
        <v>77</v>
      </c>
      <c r="AA99">
        <v>193</v>
      </c>
      <c r="AB99">
        <v>86.79</v>
      </c>
      <c r="AC99">
        <v>-0.55000000000000004</v>
      </c>
      <c r="AD99">
        <v>-30.31</v>
      </c>
      <c r="AE99">
        <v>-34.07</v>
      </c>
      <c r="AF99" s="2">
        <v>36383.694444444445</v>
      </c>
      <c r="AG99" s="2">
        <v>42438.486111111109</v>
      </c>
      <c r="AH99">
        <v>-33.320999999999998</v>
      </c>
      <c r="AI99">
        <v>2.5</v>
      </c>
      <c r="AJ99">
        <v>5</v>
      </c>
      <c r="AK99">
        <v>11</v>
      </c>
      <c r="AL99">
        <v>0.5</v>
      </c>
      <c r="AM99">
        <v>0</v>
      </c>
      <c r="AN99">
        <v>0</v>
      </c>
      <c r="AO99">
        <v>0</v>
      </c>
      <c r="AP99">
        <v>1</v>
      </c>
      <c r="AQ99">
        <v>2</v>
      </c>
      <c r="AR99">
        <v>2489178</v>
      </c>
      <c r="AS99">
        <v>5795554</v>
      </c>
      <c r="AT99" t="s">
        <v>1161</v>
      </c>
      <c r="AU99">
        <v>1579175</v>
      </c>
      <c r="AV99">
        <v>5233922</v>
      </c>
      <c r="AW99" t="s">
        <v>1162</v>
      </c>
      <c r="AX99" t="s">
        <v>1163</v>
      </c>
      <c r="AY99">
        <v>23398</v>
      </c>
      <c r="AZ99" t="s">
        <v>85</v>
      </c>
      <c r="BA99">
        <v>-32.4</v>
      </c>
      <c r="BB99" t="s">
        <v>308</v>
      </c>
    </row>
    <row r="100" spans="1:54" x14ac:dyDescent="0.2">
      <c r="A100" t="s">
        <v>1302</v>
      </c>
      <c r="B100" t="s">
        <v>70</v>
      </c>
      <c r="C100" t="s">
        <v>71</v>
      </c>
      <c r="D100" t="s">
        <v>99</v>
      </c>
      <c r="E100" t="s">
        <v>100</v>
      </c>
      <c r="F100" t="s">
        <v>1227</v>
      </c>
      <c r="G100" t="s">
        <v>1303</v>
      </c>
      <c r="H100" t="s">
        <v>1304</v>
      </c>
      <c r="I100">
        <v>25.55</v>
      </c>
      <c r="J100">
        <v>76</v>
      </c>
      <c r="K100" t="s">
        <v>77</v>
      </c>
      <c r="L100" t="s">
        <v>318</v>
      </c>
      <c r="M100" t="s">
        <v>319</v>
      </c>
      <c r="N100" t="s">
        <v>78</v>
      </c>
      <c r="P100" t="s">
        <v>79</v>
      </c>
      <c r="R100" t="s">
        <v>80</v>
      </c>
      <c r="S100" t="s">
        <v>81</v>
      </c>
      <c r="T100">
        <v>0</v>
      </c>
      <c r="U100" t="s">
        <v>77</v>
      </c>
      <c r="V100" t="s">
        <v>77</v>
      </c>
      <c r="W100" t="s">
        <v>77</v>
      </c>
      <c r="X100" t="s">
        <v>77</v>
      </c>
      <c r="Y100" t="s">
        <v>77</v>
      </c>
      <c r="Z100" t="s">
        <v>77</v>
      </c>
      <c r="AA100">
        <v>12</v>
      </c>
      <c r="AB100">
        <v>82.501000000000005</v>
      </c>
      <c r="AC100">
        <v>-7.0000000000000007E-2</v>
      </c>
      <c r="AD100">
        <v>-18.8</v>
      </c>
      <c r="AE100">
        <v>-20.2</v>
      </c>
      <c r="AF100" s="1">
        <v>36312</v>
      </c>
      <c r="AG100" s="2">
        <v>37006.534722222219</v>
      </c>
      <c r="AH100" t="s">
        <v>77</v>
      </c>
      <c r="AI100" t="s">
        <v>77</v>
      </c>
      <c r="AJ100" t="s">
        <v>77</v>
      </c>
      <c r="AK100">
        <v>0</v>
      </c>
      <c r="AL100" t="s">
        <v>77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2492727</v>
      </c>
      <c r="AS100">
        <v>5797736</v>
      </c>
      <c r="AT100" t="s">
        <v>1305</v>
      </c>
      <c r="AU100">
        <v>1582723</v>
      </c>
      <c r="AV100">
        <v>5236103</v>
      </c>
      <c r="AW100" t="s">
        <v>1306</v>
      </c>
      <c r="AX100" t="s">
        <v>1307</v>
      </c>
      <c r="AY100">
        <v>23573</v>
      </c>
      <c r="AZ100" t="s">
        <v>85</v>
      </c>
      <c r="BA100">
        <v>-18.2</v>
      </c>
      <c r="BB100" t="s">
        <v>131</v>
      </c>
    </row>
    <row r="101" spans="1:54" x14ac:dyDescent="0.2">
      <c r="A101" t="s">
        <v>1345</v>
      </c>
      <c r="B101" t="s">
        <v>70</v>
      </c>
      <c r="C101" t="s">
        <v>71</v>
      </c>
      <c r="D101" t="s">
        <v>99</v>
      </c>
      <c r="E101" t="s">
        <v>100</v>
      </c>
      <c r="F101" t="s">
        <v>74</v>
      </c>
      <c r="G101" t="s">
        <v>1346</v>
      </c>
      <c r="H101" t="s">
        <v>1347</v>
      </c>
      <c r="I101">
        <v>23.3</v>
      </c>
      <c r="J101">
        <v>125</v>
      </c>
      <c r="K101" s="1">
        <v>35786</v>
      </c>
      <c r="L101" t="s">
        <v>318</v>
      </c>
      <c r="M101" t="s">
        <v>319</v>
      </c>
      <c r="N101" t="s">
        <v>347</v>
      </c>
      <c r="O101" t="s">
        <v>348</v>
      </c>
      <c r="P101" t="s">
        <v>108</v>
      </c>
      <c r="Q101" t="s">
        <v>109</v>
      </c>
      <c r="R101" t="s">
        <v>1348</v>
      </c>
      <c r="S101" t="s">
        <v>81</v>
      </c>
      <c r="T101">
        <v>44</v>
      </c>
      <c r="U101">
        <v>20.6</v>
      </c>
      <c r="V101" t="s">
        <v>77</v>
      </c>
      <c r="W101" t="s">
        <v>77</v>
      </c>
      <c r="X101">
        <v>23.3</v>
      </c>
      <c r="Y101" t="s">
        <v>77</v>
      </c>
      <c r="Z101" t="s">
        <v>77</v>
      </c>
      <c r="AA101">
        <v>139</v>
      </c>
      <c r="AB101">
        <v>68.430000000000007</v>
      </c>
      <c r="AC101">
        <v>-0.35</v>
      </c>
      <c r="AD101">
        <v>-11.305</v>
      </c>
      <c r="AE101">
        <v>-16.3</v>
      </c>
      <c r="AF101" s="2">
        <v>36396.586805555555</v>
      </c>
      <c r="AG101" s="2">
        <v>42438.472222222219</v>
      </c>
      <c r="AH101">
        <v>-15.486000000000001</v>
      </c>
      <c r="AI101">
        <v>1.5</v>
      </c>
      <c r="AJ101">
        <v>0.6</v>
      </c>
      <c r="AK101">
        <v>10</v>
      </c>
      <c r="AL101">
        <v>2.5</v>
      </c>
      <c r="AM101">
        <v>0</v>
      </c>
      <c r="AN101">
        <v>0</v>
      </c>
      <c r="AO101">
        <v>0</v>
      </c>
      <c r="AP101">
        <v>1</v>
      </c>
      <c r="AQ101">
        <v>2</v>
      </c>
      <c r="AR101">
        <v>2491863</v>
      </c>
      <c r="AS101">
        <v>5795763</v>
      </c>
      <c r="AT101" t="s">
        <v>1349</v>
      </c>
      <c r="AU101">
        <v>1581859</v>
      </c>
      <c r="AV101">
        <v>5234130</v>
      </c>
      <c r="AW101" t="s">
        <v>1350</v>
      </c>
      <c r="AX101" t="s">
        <v>1351</v>
      </c>
      <c r="AY101">
        <v>23587</v>
      </c>
      <c r="AZ101" t="s">
        <v>85</v>
      </c>
      <c r="BA101">
        <v>-14.2</v>
      </c>
      <c r="BB101" t="s">
        <v>97</v>
      </c>
    </row>
    <row r="102" spans="1:54" x14ac:dyDescent="0.2">
      <c r="A102" t="s">
        <v>1394</v>
      </c>
      <c r="B102" t="s">
        <v>70</v>
      </c>
      <c r="C102" t="s">
        <v>71</v>
      </c>
      <c r="D102" t="s">
        <v>99</v>
      </c>
      <c r="E102" t="s">
        <v>100</v>
      </c>
      <c r="F102" t="s">
        <v>74</v>
      </c>
      <c r="G102" t="s">
        <v>897</v>
      </c>
      <c r="H102" t="s">
        <v>1395</v>
      </c>
      <c r="I102">
        <v>119</v>
      </c>
      <c r="J102">
        <v>200</v>
      </c>
      <c r="K102" t="s">
        <v>77</v>
      </c>
      <c r="L102" t="s">
        <v>318</v>
      </c>
      <c r="M102" t="s">
        <v>319</v>
      </c>
      <c r="N102" t="s">
        <v>78</v>
      </c>
      <c r="P102" t="s">
        <v>79</v>
      </c>
      <c r="R102" t="s">
        <v>80</v>
      </c>
      <c r="S102" t="s">
        <v>81</v>
      </c>
      <c r="T102">
        <v>0</v>
      </c>
      <c r="U102" t="s">
        <v>77</v>
      </c>
      <c r="V102" t="s">
        <v>77</v>
      </c>
      <c r="W102" t="s">
        <v>77</v>
      </c>
      <c r="X102" t="s">
        <v>77</v>
      </c>
      <c r="Y102" t="s">
        <v>77</v>
      </c>
      <c r="Z102" t="s">
        <v>77</v>
      </c>
      <c r="AA102">
        <v>2</v>
      </c>
      <c r="AB102">
        <v>77.243290000000002</v>
      </c>
      <c r="AC102">
        <v>0</v>
      </c>
      <c r="AD102">
        <v>-0.56999999999999995</v>
      </c>
      <c r="AE102">
        <v>-0.68</v>
      </c>
      <c r="AF102" s="2">
        <v>36853.486111111109</v>
      </c>
      <c r="AG102" s="2">
        <v>37009.550694444442</v>
      </c>
      <c r="AH102">
        <v>-1.7</v>
      </c>
      <c r="AI102" t="s">
        <v>77</v>
      </c>
      <c r="AJ102" t="s">
        <v>77</v>
      </c>
      <c r="AK102">
        <v>13</v>
      </c>
      <c r="AL102" t="s">
        <v>77</v>
      </c>
      <c r="AM102">
        <v>0</v>
      </c>
      <c r="AN102">
        <v>0</v>
      </c>
      <c r="AO102">
        <v>0</v>
      </c>
      <c r="AP102">
        <v>0</v>
      </c>
      <c r="AQ102">
        <v>4</v>
      </c>
      <c r="AR102">
        <v>2491180</v>
      </c>
      <c r="AS102">
        <v>5796120</v>
      </c>
      <c r="AT102" t="s">
        <v>1396</v>
      </c>
      <c r="AU102">
        <v>1581177</v>
      </c>
      <c r="AV102">
        <v>5234487</v>
      </c>
      <c r="AW102" t="s">
        <v>1397</v>
      </c>
      <c r="AX102" t="s">
        <v>1398</v>
      </c>
      <c r="AY102">
        <v>23613</v>
      </c>
      <c r="AZ102" t="s">
        <v>85</v>
      </c>
      <c r="BA102">
        <v>-0.56999999999999995</v>
      </c>
      <c r="BB102" t="s">
        <v>97</v>
      </c>
    </row>
    <row r="103" spans="1:54" x14ac:dyDescent="0.2">
      <c r="A103" t="s">
        <v>1446</v>
      </c>
      <c r="B103" t="s">
        <v>70</v>
      </c>
      <c r="C103" t="s">
        <v>71</v>
      </c>
      <c r="D103" t="s">
        <v>99</v>
      </c>
      <c r="E103" t="s">
        <v>100</v>
      </c>
      <c r="F103" t="s">
        <v>74</v>
      </c>
      <c r="G103" t="s">
        <v>1447</v>
      </c>
      <c r="H103" t="s">
        <v>1448</v>
      </c>
      <c r="I103">
        <v>27</v>
      </c>
      <c r="J103">
        <v>76</v>
      </c>
      <c r="K103" t="s">
        <v>77</v>
      </c>
      <c r="L103" t="s">
        <v>318</v>
      </c>
      <c r="M103" t="s">
        <v>319</v>
      </c>
      <c r="N103" t="s">
        <v>78</v>
      </c>
      <c r="P103" t="s">
        <v>79</v>
      </c>
      <c r="R103" t="s">
        <v>80</v>
      </c>
      <c r="S103" t="s">
        <v>81</v>
      </c>
      <c r="T103">
        <v>0</v>
      </c>
      <c r="U103" t="s">
        <v>77</v>
      </c>
      <c r="V103" t="s">
        <v>77</v>
      </c>
      <c r="W103" t="s">
        <v>77</v>
      </c>
      <c r="X103" t="s">
        <v>77</v>
      </c>
      <c r="Y103" t="s">
        <v>77</v>
      </c>
      <c r="Z103" t="s">
        <v>77</v>
      </c>
      <c r="AA103">
        <v>2</v>
      </c>
      <c r="AB103">
        <v>72</v>
      </c>
      <c r="AC103">
        <v>0</v>
      </c>
      <c r="AD103">
        <v>-21.32</v>
      </c>
      <c r="AE103">
        <v>-21.454999999999998</v>
      </c>
      <c r="AF103" s="2">
        <v>36417.708333333336</v>
      </c>
      <c r="AG103" s="1">
        <v>36428</v>
      </c>
      <c r="AH103">
        <v>-21.4</v>
      </c>
      <c r="AI103" t="s">
        <v>77</v>
      </c>
      <c r="AJ103" t="s">
        <v>77</v>
      </c>
      <c r="AK103">
        <v>0</v>
      </c>
      <c r="AL103" t="s">
        <v>77</v>
      </c>
      <c r="AM103">
        <v>0</v>
      </c>
      <c r="AN103">
        <v>0</v>
      </c>
      <c r="AO103">
        <v>0</v>
      </c>
      <c r="AP103">
        <v>0</v>
      </c>
      <c r="AQ103">
        <v>2</v>
      </c>
      <c r="AR103">
        <v>2490732</v>
      </c>
      <c r="AS103">
        <v>5794993</v>
      </c>
      <c r="AT103" t="s">
        <v>1449</v>
      </c>
      <c r="AU103">
        <v>1580729</v>
      </c>
      <c r="AV103">
        <v>5233361</v>
      </c>
      <c r="AW103" t="s">
        <v>1450</v>
      </c>
      <c r="AX103" t="s">
        <v>1451</v>
      </c>
      <c r="AY103">
        <v>23646</v>
      </c>
      <c r="AZ103" t="s">
        <v>85</v>
      </c>
      <c r="BA103">
        <v>-21.32</v>
      </c>
      <c r="BB103" t="s">
        <v>131</v>
      </c>
    </row>
    <row r="104" spans="1:54" x14ac:dyDescent="0.2">
      <c r="A104" t="s">
        <v>1565</v>
      </c>
      <c r="B104" t="s">
        <v>70</v>
      </c>
      <c r="C104" t="s">
        <v>71</v>
      </c>
      <c r="D104" t="s">
        <v>99</v>
      </c>
      <c r="E104" t="s">
        <v>100</v>
      </c>
      <c r="F104" t="s">
        <v>1220</v>
      </c>
      <c r="G104" t="s">
        <v>1550</v>
      </c>
      <c r="H104" t="s">
        <v>1566</v>
      </c>
      <c r="I104">
        <v>2.1335999999999999</v>
      </c>
      <c r="J104" t="s">
        <v>77</v>
      </c>
      <c r="K104" t="s">
        <v>77</v>
      </c>
      <c r="L104" t="s">
        <v>318</v>
      </c>
      <c r="M104" t="s">
        <v>319</v>
      </c>
      <c r="N104" t="s">
        <v>78</v>
      </c>
      <c r="P104" t="s">
        <v>79</v>
      </c>
      <c r="R104" t="s">
        <v>80</v>
      </c>
      <c r="S104" t="s">
        <v>81</v>
      </c>
      <c r="T104">
        <v>0</v>
      </c>
      <c r="U104" t="s">
        <v>77</v>
      </c>
      <c r="V104" t="s">
        <v>77</v>
      </c>
      <c r="W104" t="s">
        <v>77</v>
      </c>
      <c r="X104" t="s">
        <v>77</v>
      </c>
      <c r="Y104" t="s">
        <v>77</v>
      </c>
      <c r="Z104" t="s">
        <v>77</v>
      </c>
      <c r="AA104">
        <v>1</v>
      </c>
      <c r="AB104">
        <v>110.74</v>
      </c>
      <c r="AC104">
        <v>-0.3</v>
      </c>
      <c r="AD104">
        <v>-0.52</v>
      </c>
      <c r="AE104">
        <v>-0.52</v>
      </c>
      <c r="AF104" s="1">
        <v>36428</v>
      </c>
      <c r="AG104" s="1">
        <v>36428</v>
      </c>
      <c r="AH104" t="s">
        <v>77</v>
      </c>
      <c r="AI104" t="s">
        <v>77</v>
      </c>
      <c r="AJ104" t="s">
        <v>77</v>
      </c>
      <c r="AK104">
        <v>0</v>
      </c>
      <c r="AL104" t="s">
        <v>77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2500125</v>
      </c>
      <c r="AS104">
        <v>5801303</v>
      </c>
      <c r="AT104" t="s">
        <v>1567</v>
      </c>
      <c r="AU104">
        <v>1590119</v>
      </c>
      <c r="AV104">
        <v>5239668</v>
      </c>
      <c r="AW104" t="s">
        <v>1568</v>
      </c>
      <c r="AX104" t="s">
        <v>1569</v>
      </c>
      <c r="AY104">
        <v>24017</v>
      </c>
      <c r="AZ104" t="s">
        <v>85</v>
      </c>
      <c r="BA104">
        <v>-0.52</v>
      </c>
      <c r="BB104" t="s">
        <v>330</v>
      </c>
    </row>
    <row r="105" spans="1:54" x14ac:dyDescent="0.2">
      <c r="A105" t="s">
        <v>1784</v>
      </c>
      <c r="B105" t="s">
        <v>70</v>
      </c>
      <c r="C105" t="s">
        <v>71</v>
      </c>
      <c r="D105" t="s">
        <v>99</v>
      </c>
      <c r="E105" t="s">
        <v>100</v>
      </c>
      <c r="F105" t="s">
        <v>123</v>
      </c>
      <c r="G105" t="s">
        <v>1785</v>
      </c>
      <c r="H105" t="s">
        <v>1786</v>
      </c>
      <c r="I105">
        <v>42</v>
      </c>
      <c r="J105">
        <v>150</v>
      </c>
      <c r="K105" s="1">
        <v>35551</v>
      </c>
      <c r="L105" t="s">
        <v>318</v>
      </c>
      <c r="M105" t="s">
        <v>319</v>
      </c>
      <c r="N105" t="s">
        <v>78</v>
      </c>
      <c r="P105" t="s">
        <v>79</v>
      </c>
      <c r="R105" t="s">
        <v>80</v>
      </c>
      <c r="S105" t="s">
        <v>81</v>
      </c>
      <c r="T105">
        <v>0</v>
      </c>
      <c r="U105" t="s">
        <v>77</v>
      </c>
      <c r="V105" t="s">
        <v>77</v>
      </c>
      <c r="W105" t="s">
        <v>77</v>
      </c>
      <c r="X105" t="s">
        <v>77</v>
      </c>
      <c r="Y105" t="s">
        <v>77</v>
      </c>
      <c r="Z105" t="s">
        <v>77</v>
      </c>
      <c r="AA105">
        <v>0</v>
      </c>
      <c r="AB105">
        <v>73</v>
      </c>
      <c r="AC105">
        <v>-0.5</v>
      </c>
      <c r="AD105" t="s">
        <v>77</v>
      </c>
      <c r="AE105" t="s">
        <v>77</v>
      </c>
      <c r="AF105" t="s">
        <v>77</v>
      </c>
      <c r="AG105" t="s">
        <v>77</v>
      </c>
      <c r="AH105" t="s">
        <v>77</v>
      </c>
      <c r="AI105" t="s">
        <v>77</v>
      </c>
      <c r="AJ105" t="s">
        <v>77</v>
      </c>
      <c r="AK105">
        <v>0</v>
      </c>
      <c r="AL105" t="s">
        <v>77</v>
      </c>
      <c r="AM105">
        <v>0</v>
      </c>
      <c r="AN105">
        <v>0</v>
      </c>
      <c r="AO105">
        <v>0</v>
      </c>
      <c r="AP105">
        <v>0</v>
      </c>
      <c r="AQ105">
        <v>4</v>
      </c>
      <c r="AR105">
        <v>2490750</v>
      </c>
      <c r="AS105">
        <v>5794800</v>
      </c>
      <c r="AT105" t="s">
        <v>1787</v>
      </c>
      <c r="AU105">
        <v>1580747</v>
      </c>
      <c r="AV105">
        <v>5233168</v>
      </c>
      <c r="AW105" t="s">
        <v>1788</v>
      </c>
      <c r="AX105" t="s">
        <v>1789</v>
      </c>
      <c r="AY105">
        <v>29222</v>
      </c>
      <c r="AZ105" t="s">
        <v>85</v>
      </c>
      <c r="BA105">
        <v>-30.5</v>
      </c>
      <c r="BB105" t="s">
        <v>131</v>
      </c>
    </row>
    <row r="106" spans="1:54" x14ac:dyDescent="0.2">
      <c r="A106" t="s">
        <v>1803</v>
      </c>
      <c r="B106" t="s">
        <v>70</v>
      </c>
      <c r="C106" t="s">
        <v>71</v>
      </c>
      <c r="D106" t="s">
        <v>99</v>
      </c>
      <c r="E106" t="s">
        <v>100</v>
      </c>
      <c r="F106" t="s">
        <v>1772</v>
      </c>
      <c r="G106" t="s">
        <v>1773</v>
      </c>
      <c r="H106" t="s">
        <v>1804</v>
      </c>
      <c r="I106">
        <v>21.6</v>
      </c>
      <c r="J106">
        <v>150</v>
      </c>
      <c r="K106" t="s">
        <v>77</v>
      </c>
      <c r="L106" t="s">
        <v>318</v>
      </c>
      <c r="M106" t="s">
        <v>319</v>
      </c>
      <c r="N106" t="s">
        <v>78</v>
      </c>
      <c r="P106" t="s">
        <v>79</v>
      </c>
      <c r="R106" t="s">
        <v>80</v>
      </c>
      <c r="S106" t="s">
        <v>81</v>
      </c>
      <c r="T106">
        <v>0</v>
      </c>
      <c r="U106">
        <v>20.6</v>
      </c>
      <c r="V106" t="s">
        <v>77</v>
      </c>
      <c r="W106" t="s">
        <v>77</v>
      </c>
      <c r="X106">
        <v>21.6</v>
      </c>
      <c r="Y106" t="s">
        <v>77</v>
      </c>
      <c r="Z106" t="s">
        <v>77</v>
      </c>
      <c r="AA106">
        <v>0</v>
      </c>
      <c r="AB106">
        <v>92.7</v>
      </c>
      <c r="AC106">
        <v>0</v>
      </c>
      <c r="AD106" t="s">
        <v>77</v>
      </c>
      <c r="AE106" t="s">
        <v>77</v>
      </c>
      <c r="AF106" t="s">
        <v>77</v>
      </c>
      <c r="AG106" t="s">
        <v>77</v>
      </c>
      <c r="AH106">
        <v>-11.8</v>
      </c>
      <c r="AI106">
        <v>1</v>
      </c>
      <c r="AJ106">
        <v>10.8</v>
      </c>
      <c r="AK106">
        <v>0</v>
      </c>
      <c r="AL106">
        <v>9.2592999999999995E-2</v>
      </c>
      <c r="AM106">
        <v>0</v>
      </c>
      <c r="AN106">
        <v>0</v>
      </c>
      <c r="AO106">
        <v>0</v>
      </c>
      <c r="AP106">
        <v>1</v>
      </c>
      <c r="AQ106">
        <v>4</v>
      </c>
      <c r="AR106">
        <v>2484700</v>
      </c>
      <c r="AS106">
        <v>5789390</v>
      </c>
      <c r="AT106" t="s">
        <v>265</v>
      </c>
      <c r="AU106">
        <v>1574698</v>
      </c>
      <c r="AV106">
        <v>5227760</v>
      </c>
      <c r="AW106" t="s">
        <v>266</v>
      </c>
      <c r="AX106" t="s">
        <v>1805</v>
      </c>
      <c r="AY106">
        <v>29379</v>
      </c>
      <c r="AZ106" t="s">
        <v>85</v>
      </c>
      <c r="BA106" t="s">
        <v>77</v>
      </c>
      <c r="BB106" t="s">
        <v>131</v>
      </c>
    </row>
    <row r="107" spans="1:54" x14ac:dyDescent="0.2">
      <c r="A107" t="s">
        <v>2054</v>
      </c>
      <c r="B107" t="s">
        <v>70</v>
      </c>
      <c r="C107" t="s">
        <v>71</v>
      </c>
      <c r="D107" t="s">
        <v>99</v>
      </c>
      <c r="E107" t="s">
        <v>100</v>
      </c>
      <c r="F107" t="s">
        <v>74</v>
      </c>
      <c r="G107" t="s">
        <v>1124</v>
      </c>
      <c r="H107" t="s">
        <v>2055</v>
      </c>
      <c r="I107">
        <v>30</v>
      </c>
      <c r="J107">
        <v>150</v>
      </c>
      <c r="K107" t="s">
        <v>77</v>
      </c>
      <c r="L107" t="s">
        <v>318</v>
      </c>
      <c r="M107" t="s">
        <v>319</v>
      </c>
      <c r="N107" t="s">
        <v>891</v>
      </c>
      <c r="O107" t="s">
        <v>892</v>
      </c>
      <c r="P107" t="s">
        <v>79</v>
      </c>
      <c r="R107" t="s">
        <v>80</v>
      </c>
      <c r="S107" t="s">
        <v>81</v>
      </c>
      <c r="T107">
        <v>1</v>
      </c>
      <c r="U107" t="s">
        <v>77</v>
      </c>
      <c r="V107" t="s">
        <v>77</v>
      </c>
      <c r="W107" t="s">
        <v>77</v>
      </c>
      <c r="X107" t="s">
        <v>77</v>
      </c>
      <c r="Y107" t="s">
        <v>77</v>
      </c>
      <c r="Z107" t="s">
        <v>77</v>
      </c>
      <c r="AA107">
        <v>1</v>
      </c>
      <c r="AB107">
        <v>59.62</v>
      </c>
      <c r="AC107">
        <v>0</v>
      </c>
      <c r="AD107">
        <v>-7.68</v>
      </c>
      <c r="AE107">
        <v>-7.68</v>
      </c>
      <c r="AF107" s="2">
        <v>39560.53125</v>
      </c>
      <c r="AG107" s="2">
        <v>39560.53125</v>
      </c>
      <c r="AH107" t="s">
        <v>77</v>
      </c>
      <c r="AI107" t="s">
        <v>77</v>
      </c>
      <c r="AJ107" t="s">
        <v>77</v>
      </c>
      <c r="AK107">
        <v>0</v>
      </c>
      <c r="AL107" t="s">
        <v>77</v>
      </c>
      <c r="AM107">
        <v>0</v>
      </c>
      <c r="AN107">
        <v>0</v>
      </c>
      <c r="AO107">
        <v>0</v>
      </c>
      <c r="AP107">
        <v>0</v>
      </c>
      <c r="AQ107">
        <v>3</v>
      </c>
      <c r="AR107">
        <v>2489490</v>
      </c>
      <c r="AS107">
        <v>5793430</v>
      </c>
      <c r="AT107" t="s">
        <v>2056</v>
      </c>
      <c r="AU107">
        <v>1579487</v>
      </c>
      <c r="AV107">
        <v>5231798</v>
      </c>
      <c r="AW107" t="s">
        <v>2057</v>
      </c>
      <c r="AX107" t="s">
        <v>2058</v>
      </c>
      <c r="AY107">
        <v>32651</v>
      </c>
      <c r="AZ107" t="s">
        <v>85</v>
      </c>
      <c r="BA107">
        <v>-7.68</v>
      </c>
      <c r="BB107" t="s">
        <v>121</v>
      </c>
    </row>
    <row r="108" spans="1:54" x14ac:dyDescent="0.2">
      <c r="A108" t="s">
        <v>2176</v>
      </c>
      <c r="B108" t="s">
        <v>70</v>
      </c>
      <c r="C108" t="s">
        <v>71</v>
      </c>
      <c r="D108" t="s">
        <v>99</v>
      </c>
      <c r="E108" t="s">
        <v>100</v>
      </c>
      <c r="F108" t="s">
        <v>89</v>
      </c>
      <c r="G108" t="s">
        <v>2177</v>
      </c>
      <c r="H108" t="s">
        <v>2178</v>
      </c>
      <c r="I108">
        <v>9.14</v>
      </c>
      <c r="J108">
        <v>1000</v>
      </c>
      <c r="K108" t="s">
        <v>77</v>
      </c>
      <c r="L108" t="s">
        <v>318</v>
      </c>
      <c r="M108" t="s">
        <v>319</v>
      </c>
      <c r="N108" t="s">
        <v>78</v>
      </c>
      <c r="P108" t="s">
        <v>79</v>
      </c>
      <c r="R108" t="s">
        <v>80</v>
      </c>
      <c r="S108" t="s">
        <v>81</v>
      </c>
      <c r="T108">
        <v>0</v>
      </c>
      <c r="U108" t="s">
        <v>77</v>
      </c>
      <c r="V108" t="s">
        <v>77</v>
      </c>
      <c r="W108" t="s">
        <v>77</v>
      </c>
      <c r="X108" t="s">
        <v>77</v>
      </c>
      <c r="Y108" t="s">
        <v>77</v>
      </c>
      <c r="Z108" t="s">
        <v>77</v>
      </c>
      <c r="AA108">
        <v>1</v>
      </c>
      <c r="AB108">
        <v>79</v>
      </c>
      <c r="AC108">
        <v>0</v>
      </c>
      <c r="AD108">
        <v>-3.98</v>
      </c>
      <c r="AE108">
        <v>-3.98</v>
      </c>
      <c r="AF108" s="2">
        <v>39418.631249999999</v>
      </c>
      <c r="AG108" s="2">
        <v>39418.631249999999</v>
      </c>
      <c r="AH108" t="s">
        <v>77</v>
      </c>
      <c r="AI108" t="s">
        <v>77</v>
      </c>
      <c r="AJ108" t="s">
        <v>77</v>
      </c>
      <c r="AK108">
        <v>0</v>
      </c>
      <c r="AL108" t="s">
        <v>77</v>
      </c>
      <c r="AM108">
        <v>0</v>
      </c>
      <c r="AN108">
        <v>0</v>
      </c>
      <c r="AO108">
        <v>0</v>
      </c>
      <c r="AP108">
        <v>0</v>
      </c>
      <c r="AQ108">
        <v>3</v>
      </c>
      <c r="AR108">
        <v>2488240</v>
      </c>
      <c r="AS108">
        <v>5787050</v>
      </c>
      <c r="AT108" t="s">
        <v>2179</v>
      </c>
      <c r="AU108">
        <v>1578237</v>
      </c>
      <c r="AV108">
        <v>5225421</v>
      </c>
      <c r="AW108" t="s">
        <v>2180</v>
      </c>
      <c r="AX108" t="s">
        <v>2181</v>
      </c>
      <c r="AY108">
        <v>36846</v>
      </c>
      <c r="AZ108" t="s">
        <v>85</v>
      </c>
      <c r="BA108">
        <v>-3.98</v>
      </c>
      <c r="BB108" t="s">
        <v>77</v>
      </c>
    </row>
    <row r="109" spans="1:54" x14ac:dyDescent="0.2">
      <c r="A109" t="s">
        <v>2232</v>
      </c>
      <c r="B109" t="s">
        <v>70</v>
      </c>
      <c r="C109" t="s">
        <v>71</v>
      </c>
      <c r="D109" t="s">
        <v>99</v>
      </c>
      <c r="E109" t="s">
        <v>100</v>
      </c>
      <c r="F109" t="s">
        <v>74</v>
      </c>
      <c r="G109" t="s">
        <v>488</v>
      </c>
      <c r="H109" t="s">
        <v>2233</v>
      </c>
      <c r="I109">
        <v>105</v>
      </c>
      <c r="J109">
        <v>150</v>
      </c>
      <c r="K109" s="1">
        <v>39736</v>
      </c>
      <c r="L109" t="s">
        <v>318</v>
      </c>
      <c r="M109" t="s">
        <v>319</v>
      </c>
      <c r="N109" t="s">
        <v>78</v>
      </c>
      <c r="P109" t="s">
        <v>79</v>
      </c>
      <c r="R109" t="s">
        <v>80</v>
      </c>
      <c r="S109" t="s">
        <v>81</v>
      </c>
      <c r="T109">
        <v>0</v>
      </c>
      <c r="U109">
        <v>83</v>
      </c>
      <c r="V109" t="s">
        <v>77</v>
      </c>
      <c r="W109" t="s">
        <v>77</v>
      </c>
      <c r="X109">
        <v>86</v>
      </c>
      <c r="Y109" t="s">
        <v>77</v>
      </c>
      <c r="Z109" t="s">
        <v>77</v>
      </c>
      <c r="AA109">
        <v>0</v>
      </c>
      <c r="AB109">
        <v>97</v>
      </c>
      <c r="AC109">
        <v>-0.3</v>
      </c>
      <c r="AD109" t="s">
        <v>77</v>
      </c>
      <c r="AE109" t="s">
        <v>77</v>
      </c>
      <c r="AF109" t="s">
        <v>77</v>
      </c>
      <c r="AG109" t="s">
        <v>77</v>
      </c>
      <c r="AH109" t="s">
        <v>77</v>
      </c>
      <c r="AI109">
        <v>2</v>
      </c>
      <c r="AJ109">
        <v>73.599999999999994</v>
      </c>
      <c r="AK109">
        <v>12</v>
      </c>
      <c r="AL109">
        <v>2.7174E-2</v>
      </c>
      <c r="AM109">
        <v>0</v>
      </c>
      <c r="AN109">
        <v>0</v>
      </c>
      <c r="AO109">
        <v>0</v>
      </c>
      <c r="AP109">
        <v>1</v>
      </c>
      <c r="AQ109">
        <v>2</v>
      </c>
      <c r="AR109">
        <v>2486197</v>
      </c>
      <c r="AS109">
        <v>5792151</v>
      </c>
      <c r="AT109" t="s">
        <v>2234</v>
      </c>
      <c r="AU109">
        <v>1576195</v>
      </c>
      <c r="AV109">
        <v>5230520</v>
      </c>
      <c r="AW109" t="s">
        <v>2235</v>
      </c>
      <c r="AX109" t="s">
        <v>2236</v>
      </c>
      <c r="AY109">
        <v>45674</v>
      </c>
      <c r="AZ109" t="s">
        <v>85</v>
      </c>
      <c r="BA109">
        <v>-10.8</v>
      </c>
      <c r="BB109" t="s">
        <v>1626</v>
      </c>
    </row>
    <row r="110" spans="1:54" x14ac:dyDescent="0.2">
      <c r="A110" t="s">
        <v>2244</v>
      </c>
      <c r="B110" t="s">
        <v>70</v>
      </c>
      <c r="C110" t="s">
        <v>71</v>
      </c>
      <c r="D110" t="s">
        <v>99</v>
      </c>
      <c r="E110" t="s">
        <v>100</v>
      </c>
      <c r="F110" t="s">
        <v>123</v>
      </c>
      <c r="G110" t="s">
        <v>2245</v>
      </c>
      <c r="H110" t="s">
        <v>2246</v>
      </c>
      <c r="I110">
        <v>30</v>
      </c>
      <c r="J110">
        <v>150</v>
      </c>
      <c r="K110" s="1">
        <v>40576</v>
      </c>
      <c r="L110" t="s">
        <v>318</v>
      </c>
      <c r="M110" t="s">
        <v>319</v>
      </c>
      <c r="N110" t="s">
        <v>78</v>
      </c>
      <c r="P110" t="s">
        <v>79</v>
      </c>
      <c r="R110" t="s">
        <v>80</v>
      </c>
      <c r="S110" t="s">
        <v>81</v>
      </c>
      <c r="T110">
        <v>0</v>
      </c>
      <c r="U110">
        <v>28.5</v>
      </c>
      <c r="V110" t="s">
        <v>77</v>
      </c>
      <c r="W110" t="s">
        <v>77</v>
      </c>
      <c r="X110">
        <v>30</v>
      </c>
      <c r="Y110" t="s">
        <v>77</v>
      </c>
      <c r="Z110" t="s">
        <v>77</v>
      </c>
      <c r="AA110">
        <v>1</v>
      </c>
      <c r="AB110">
        <v>64.59</v>
      </c>
      <c r="AC110">
        <v>-0.4</v>
      </c>
      <c r="AD110">
        <v>-4.62</v>
      </c>
      <c r="AE110">
        <v>-4.62</v>
      </c>
      <c r="AF110" s="1">
        <v>40576</v>
      </c>
      <c r="AG110" s="1">
        <v>40576</v>
      </c>
      <c r="AH110" t="s">
        <v>77</v>
      </c>
      <c r="AI110">
        <v>1.08</v>
      </c>
      <c r="AJ110">
        <v>3.61</v>
      </c>
      <c r="AK110">
        <v>5</v>
      </c>
      <c r="AL110">
        <v>0.29916900000000002</v>
      </c>
      <c r="AM110">
        <v>0</v>
      </c>
      <c r="AN110">
        <v>0</v>
      </c>
      <c r="AO110">
        <v>0</v>
      </c>
      <c r="AP110">
        <v>1</v>
      </c>
      <c r="AQ110">
        <v>3</v>
      </c>
      <c r="AR110">
        <v>2485870</v>
      </c>
      <c r="AS110">
        <v>5786110</v>
      </c>
      <c r="AT110" t="s">
        <v>2247</v>
      </c>
      <c r="AU110">
        <v>1575868</v>
      </c>
      <c r="AV110">
        <v>5224481</v>
      </c>
      <c r="AW110" t="s">
        <v>2248</v>
      </c>
      <c r="AX110" t="s">
        <v>2249</v>
      </c>
      <c r="AY110">
        <v>45787</v>
      </c>
      <c r="AZ110" t="s">
        <v>85</v>
      </c>
      <c r="BA110">
        <v>-5.0199999999999996</v>
      </c>
      <c r="BB110" t="s">
        <v>308</v>
      </c>
    </row>
    <row r="111" spans="1:54" x14ac:dyDescent="0.2">
      <c r="A111" t="s">
        <v>2250</v>
      </c>
      <c r="B111" t="s">
        <v>70</v>
      </c>
      <c r="C111" t="s">
        <v>71</v>
      </c>
      <c r="D111" t="s">
        <v>99</v>
      </c>
      <c r="E111" t="s">
        <v>100</v>
      </c>
      <c r="F111" t="s">
        <v>123</v>
      </c>
      <c r="G111" t="s">
        <v>2245</v>
      </c>
      <c r="H111" t="s">
        <v>2246</v>
      </c>
      <c r="I111">
        <v>30</v>
      </c>
      <c r="J111">
        <v>150</v>
      </c>
      <c r="K111" s="1">
        <v>40576</v>
      </c>
      <c r="L111" t="s">
        <v>318</v>
      </c>
      <c r="M111" t="s">
        <v>319</v>
      </c>
      <c r="N111" t="s">
        <v>78</v>
      </c>
      <c r="P111" t="s">
        <v>79</v>
      </c>
      <c r="R111" t="s">
        <v>80</v>
      </c>
      <c r="S111" t="s">
        <v>81</v>
      </c>
      <c r="T111">
        <v>0</v>
      </c>
      <c r="U111">
        <v>28.5</v>
      </c>
      <c r="V111" t="s">
        <v>77</v>
      </c>
      <c r="W111" t="s">
        <v>77</v>
      </c>
      <c r="X111">
        <v>30</v>
      </c>
      <c r="Y111" t="s">
        <v>77</v>
      </c>
      <c r="Z111" t="s">
        <v>77</v>
      </c>
      <c r="AA111">
        <v>1</v>
      </c>
      <c r="AB111">
        <v>64.59</v>
      </c>
      <c r="AC111">
        <v>-0.4</v>
      </c>
      <c r="AD111">
        <v>-4.62</v>
      </c>
      <c r="AE111">
        <v>-4.62</v>
      </c>
      <c r="AF111" s="1">
        <v>40576</v>
      </c>
      <c r="AG111" s="1">
        <v>40576</v>
      </c>
      <c r="AH111" t="s">
        <v>77</v>
      </c>
      <c r="AI111">
        <v>0.66</v>
      </c>
      <c r="AJ111">
        <v>9.3800000000000008</v>
      </c>
      <c r="AK111">
        <v>5</v>
      </c>
      <c r="AL111">
        <v>7.0361999999999994E-2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2485780</v>
      </c>
      <c r="AS111">
        <v>5785940</v>
      </c>
      <c r="AT111" t="s">
        <v>2251</v>
      </c>
      <c r="AU111">
        <v>1575778</v>
      </c>
      <c r="AV111">
        <v>5224311</v>
      </c>
      <c r="AW111" t="s">
        <v>2252</v>
      </c>
      <c r="AX111" t="s">
        <v>2253</v>
      </c>
      <c r="AY111">
        <v>45788</v>
      </c>
      <c r="AZ111" t="s">
        <v>85</v>
      </c>
      <c r="BA111" t="s">
        <v>77</v>
      </c>
      <c r="BB111" t="s">
        <v>308</v>
      </c>
    </row>
    <row r="112" spans="1:54" x14ac:dyDescent="0.2">
      <c r="A112" t="s">
        <v>2254</v>
      </c>
      <c r="B112" t="s">
        <v>70</v>
      </c>
      <c r="C112" t="s">
        <v>71</v>
      </c>
      <c r="D112" t="s">
        <v>99</v>
      </c>
      <c r="E112" t="s">
        <v>100</v>
      </c>
      <c r="F112" t="s">
        <v>123</v>
      </c>
      <c r="G112" t="s">
        <v>2245</v>
      </c>
      <c r="H112" t="s">
        <v>2246</v>
      </c>
      <c r="I112">
        <v>6</v>
      </c>
      <c r="J112">
        <v>300</v>
      </c>
      <c r="K112" s="1">
        <v>40651</v>
      </c>
      <c r="L112" t="s">
        <v>318</v>
      </c>
      <c r="M112" t="s">
        <v>319</v>
      </c>
      <c r="N112" t="s">
        <v>78</v>
      </c>
      <c r="P112" t="s">
        <v>79</v>
      </c>
      <c r="R112" t="s">
        <v>80</v>
      </c>
      <c r="S112" t="s">
        <v>81</v>
      </c>
      <c r="T112">
        <v>0</v>
      </c>
      <c r="U112">
        <v>4</v>
      </c>
      <c r="V112" t="s">
        <v>77</v>
      </c>
      <c r="W112" t="s">
        <v>77</v>
      </c>
      <c r="X112">
        <v>6</v>
      </c>
      <c r="Y112" t="s">
        <v>77</v>
      </c>
      <c r="Z112" t="s">
        <v>77</v>
      </c>
      <c r="AA112">
        <v>1</v>
      </c>
      <c r="AB112">
        <v>64.59</v>
      </c>
      <c r="AC112">
        <v>-0.1</v>
      </c>
      <c r="AD112">
        <v>-3.51</v>
      </c>
      <c r="AE112">
        <v>-3.51</v>
      </c>
      <c r="AF112" s="1">
        <v>40651</v>
      </c>
      <c r="AG112" s="1">
        <v>40651</v>
      </c>
      <c r="AH112" t="s">
        <v>77</v>
      </c>
      <c r="AI112">
        <v>0.66</v>
      </c>
      <c r="AJ112">
        <v>0.31</v>
      </c>
      <c r="AK112">
        <v>0</v>
      </c>
      <c r="AL112">
        <v>2.129032</v>
      </c>
      <c r="AM112">
        <v>0</v>
      </c>
      <c r="AN112">
        <v>0</v>
      </c>
      <c r="AO112">
        <v>0</v>
      </c>
      <c r="AP112">
        <v>1</v>
      </c>
      <c r="AQ112">
        <v>3</v>
      </c>
      <c r="AR112">
        <v>2486180</v>
      </c>
      <c r="AS112">
        <v>5786140</v>
      </c>
      <c r="AT112" t="s">
        <v>2255</v>
      </c>
      <c r="AU112">
        <v>1576178</v>
      </c>
      <c r="AV112">
        <v>5224511</v>
      </c>
      <c r="AW112" t="s">
        <v>2256</v>
      </c>
      <c r="AX112" t="s">
        <v>2257</v>
      </c>
      <c r="AY112">
        <v>45789</v>
      </c>
      <c r="AZ112" t="s">
        <v>85</v>
      </c>
      <c r="BA112" t="s">
        <v>77</v>
      </c>
      <c r="BB112" t="s">
        <v>2106</v>
      </c>
    </row>
    <row r="113" spans="1:54" x14ac:dyDescent="0.2">
      <c r="A113" t="s">
        <v>2258</v>
      </c>
      <c r="B113" t="s">
        <v>70</v>
      </c>
      <c r="C113" t="s">
        <v>71</v>
      </c>
      <c r="D113" t="s">
        <v>99</v>
      </c>
      <c r="E113" t="s">
        <v>100</v>
      </c>
      <c r="F113" t="s">
        <v>123</v>
      </c>
      <c r="G113" t="s">
        <v>2245</v>
      </c>
      <c r="H113" t="s">
        <v>2246</v>
      </c>
      <c r="I113">
        <v>30</v>
      </c>
      <c r="J113">
        <v>150</v>
      </c>
      <c r="K113" s="1">
        <v>40576</v>
      </c>
      <c r="L113" t="s">
        <v>318</v>
      </c>
      <c r="M113" t="s">
        <v>319</v>
      </c>
      <c r="N113" t="s">
        <v>78</v>
      </c>
      <c r="P113" t="s">
        <v>79</v>
      </c>
      <c r="R113" t="s">
        <v>80</v>
      </c>
      <c r="S113" t="s">
        <v>81</v>
      </c>
      <c r="T113">
        <v>0</v>
      </c>
      <c r="U113">
        <v>28.5</v>
      </c>
      <c r="V113" t="s">
        <v>77</v>
      </c>
      <c r="W113" t="s">
        <v>77</v>
      </c>
      <c r="X113">
        <v>30</v>
      </c>
      <c r="Y113" t="s">
        <v>77</v>
      </c>
      <c r="Z113" t="s">
        <v>77</v>
      </c>
      <c r="AA113">
        <v>1</v>
      </c>
      <c r="AB113">
        <v>64.59</v>
      </c>
      <c r="AC113">
        <v>-0.4</v>
      </c>
      <c r="AD113">
        <v>-4.62</v>
      </c>
      <c r="AE113">
        <v>-4.62</v>
      </c>
      <c r="AF113" s="1">
        <v>40576</v>
      </c>
      <c r="AG113" s="1">
        <v>40576</v>
      </c>
      <c r="AH113" t="s">
        <v>77</v>
      </c>
      <c r="AI113">
        <v>0.66</v>
      </c>
      <c r="AJ113">
        <v>12.1</v>
      </c>
      <c r="AK113">
        <v>5</v>
      </c>
      <c r="AL113">
        <v>5.4545000000000003E-2</v>
      </c>
      <c r="AM113">
        <v>0</v>
      </c>
      <c r="AN113">
        <v>0</v>
      </c>
      <c r="AO113">
        <v>0</v>
      </c>
      <c r="AP113">
        <v>1</v>
      </c>
      <c r="AQ113">
        <v>3</v>
      </c>
      <c r="AR113">
        <v>2486010</v>
      </c>
      <c r="AS113">
        <v>5786120</v>
      </c>
      <c r="AT113" t="s">
        <v>2259</v>
      </c>
      <c r="AU113">
        <v>1576008</v>
      </c>
      <c r="AV113">
        <v>5224491</v>
      </c>
      <c r="AW113" t="s">
        <v>2260</v>
      </c>
      <c r="AX113" t="s">
        <v>2261</v>
      </c>
      <c r="AY113">
        <v>45790</v>
      </c>
      <c r="AZ113" t="s">
        <v>85</v>
      </c>
      <c r="BA113" t="s">
        <v>77</v>
      </c>
      <c r="BB113" t="s">
        <v>308</v>
      </c>
    </row>
    <row r="114" spans="1:54" x14ac:dyDescent="0.2">
      <c r="A114" t="s">
        <v>2262</v>
      </c>
      <c r="B114" t="s">
        <v>70</v>
      </c>
      <c r="C114" t="s">
        <v>71</v>
      </c>
      <c r="D114" t="s">
        <v>99</v>
      </c>
      <c r="E114" t="s">
        <v>100</v>
      </c>
      <c r="F114" t="s">
        <v>123</v>
      </c>
      <c r="G114" t="s">
        <v>2245</v>
      </c>
      <c r="H114" t="s">
        <v>2246</v>
      </c>
      <c r="I114">
        <v>30</v>
      </c>
      <c r="J114">
        <v>150</v>
      </c>
      <c r="K114" s="1">
        <v>40576</v>
      </c>
      <c r="L114" t="s">
        <v>318</v>
      </c>
      <c r="M114" t="s">
        <v>319</v>
      </c>
      <c r="N114" t="s">
        <v>78</v>
      </c>
      <c r="P114" t="s">
        <v>79</v>
      </c>
      <c r="R114" t="s">
        <v>80</v>
      </c>
      <c r="S114" t="s">
        <v>81</v>
      </c>
      <c r="T114">
        <v>0</v>
      </c>
      <c r="U114">
        <v>28.5</v>
      </c>
      <c r="V114" t="s">
        <v>77</v>
      </c>
      <c r="W114" t="s">
        <v>77</v>
      </c>
      <c r="X114">
        <v>30</v>
      </c>
      <c r="Y114" t="s">
        <v>77</v>
      </c>
      <c r="Z114" t="s">
        <v>77</v>
      </c>
      <c r="AA114">
        <v>1</v>
      </c>
      <c r="AB114">
        <v>64.59</v>
      </c>
      <c r="AC114">
        <v>-0.4</v>
      </c>
      <c r="AD114">
        <v>-4.62</v>
      </c>
      <c r="AE114">
        <v>-4.62</v>
      </c>
      <c r="AF114" s="1">
        <v>40576</v>
      </c>
      <c r="AG114" s="1">
        <v>40576</v>
      </c>
      <c r="AH114" t="s">
        <v>77</v>
      </c>
      <c r="AI114" t="s">
        <v>77</v>
      </c>
      <c r="AJ114" t="s">
        <v>77</v>
      </c>
      <c r="AK114">
        <v>5</v>
      </c>
      <c r="AL114" t="s">
        <v>77</v>
      </c>
      <c r="AM114">
        <v>0</v>
      </c>
      <c r="AN114">
        <v>0</v>
      </c>
      <c r="AO114">
        <v>0</v>
      </c>
      <c r="AP114">
        <v>0</v>
      </c>
      <c r="AQ114">
        <v>3</v>
      </c>
      <c r="AR114">
        <v>2485880</v>
      </c>
      <c r="AS114">
        <v>5785930</v>
      </c>
      <c r="AT114" t="s">
        <v>2263</v>
      </c>
      <c r="AU114">
        <v>1575878</v>
      </c>
      <c r="AV114">
        <v>5224301</v>
      </c>
      <c r="AW114" t="s">
        <v>2264</v>
      </c>
      <c r="AX114" t="s">
        <v>2265</v>
      </c>
      <c r="AY114">
        <v>45791</v>
      </c>
      <c r="AZ114" t="s">
        <v>85</v>
      </c>
      <c r="BA114" t="s">
        <v>77</v>
      </c>
      <c r="BB114" t="s">
        <v>308</v>
      </c>
    </row>
    <row r="115" spans="1:54" x14ac:dyDescent="0.2">
      <c r="A115" t="s">
        <v>2266</v>
      </c>
      <c r="B115" t="s">
        <v>70</v>
      </c>
      <c r="C115" t="s">
        <v>71</v>
      </c>
      <c r="D115" t="s">
        <v>99</v>
      </c>
      <c r="E115" t="s">
        <v>100</v>
      </c>
      <c r="F115" t="s">
        <v>123</v>
      </c>
      <c r="G115" t="s">
        <v>483</v>
      </c>
      <c r="H115" t="s">
        <v>2267</v>
      </c>
      <c r="I115">
        <v>6</v>
      </c>
      <c r="J115">
        <v>300</v>
      </c>
      <c r="K115" s="1">
        <v>40641</v>
      </c>
      <c r="L115" t="s">
        <v>318</v>
      </c>
      <c r="M115" t="s">
        <v>319</v>
      </c>
      <c r="N115" t="s">
        <v>78</v>
      </c>
      <c r="P115" t="s">
        <v>79</v>
      </c>
      <c r="R115" t="s">
        <v>80</v>
      </c>
      <c r="S115" t="s">
        <v>81</v>
      </c>
      <c r="T115">
        <v>0</v>
      </c>
      <c r="U115">
        <v>4</v>
      </c>
      <c r="V115" t="s">
        <v>77</v>
      </c>
      <c r="W115" t="s">
        <v>77</v>
      </c>
      <c r="X115">
        <v>6</v>
      </c>
      <c r="Y115" t="s">
        <v>77</v>
      </c>
      <c r="Z115" t="s">
        <v>77</v>
      </c>
      <c r="AA115">
        <v>1</v>
      </c>
      <c r="AB115">
        <v>64.59</v>
      </c>
      <c r="AC115">
        <v>-0.2</v>
      </c>
      <c r="AD115">
        <v>-3.5</v>
      </c>
      <c r="AE115">
        <v>-3.5</v>
      </c>
      <c r="AF115" s="1">
        <v>40651</v>
      </c>
      <c r="AG115" s="1">
        <v>40651</v>
      </c>
      <c r="AH115" t="s">
        <v>77</v>
      </c>
      <c r="AI115">
        <v>0.25</v>
      </c>
      <c r="AJ115">
        <v>1.71</v>
      </c>
      <c r="AK115">
        <v>0</v>
      </c>
      <c r="AL115">
        <v>0.146199</v>
      </c>
      <c r="AM115">
        <v>0</v>
      </c>
      <c r="AN115">
        <v>0</v>
      </c>
      <c r="AO115">
        <v>0</v>
      </c>
      <c r="AP115">
        <v>1</v>
      </c>
      <c r="AQ115">
        <v>3</v>
      </c>
      <c r="AR115">
        <v>2486800</v>
      </c>
      <c r="AS115">
        <v>5786190</v>
      </c>
      <c r="AT115" t="s">
        <v>2268</v>
      </c>
      <c r="AU115">
        <v>1576798</v>
      </c>
      <c r="AV115">
        <v>5224561</v>
      </c>
      <c r="AW115" t="s">
        <v>2269</v>
      </c>
      <c r="AX115" t="s">
        <v>2270</v>
      </c>
      <c r="AY115">
        <v>45792</v>
      </c>
      <c r="AZ115" t="s">
        <v>85</v>
      </c>
      <c r="BA115" t="s">
        <v>77</v>
      </c>
      <c r="BB115" t="s">
        <v>308</v>
      </c>
    </row>
    <row r="116" spans="1:54" x14ac:dyDescent="0.2">
      <c r="A116" t="s">
        <v>2297</v>
      </c>
      <c r="B116" t="s">
        <v>70</v>
      </c>
      <c r="C116" t="s">
        <v>71</v>
      </c>
      <c r="D116" t="s">
        <v>99</v>
      </c>
      <c r="E116" t="s">
        <v>100</v>
      </c>
      <c r="F116" t="s">
        <v>74</v>
      </c>
      <c r="G116" t="s">
        <v>488</v>
      </c>
      <c r="H116" t="s">
        <v>2298</v>
      </c>
      <c r="I116">
        <v>96</v>
      </c>
      <c r="J116">
        <v>150</v>
      </c>
      <c r="K116" s="1">
        <v>40237</v>
      </c>
      <c r="L116" t="s">
        <v>318</v>
      </c>
      <c r="M116" t="s">
        <v>319</v>
      </c>
      <c r="N116" t="s">
        <v>78</v>
      </c>
      <c r="P116" t="s">
        <v>79</v>
      </c>
      <c r="R116" t="s">
        <v>80</v>
      </c>
      <c r="S116" t="s">
        <v>81</v>
      </c>
      <c r="T116">
        <v>0</v>
      </c>
      <c r="U116">
        <v>78.650000000000006</v>
      </c>
      <c r="V116" t="s">
        <v>77</v>
      </c>
      <c r="W116" t="s">
        <v>77</v>
      </c>
      <c r="X116">
        <v>80.150000000000006</v>
      </c>
      <c r="Y116" t="s">
        <v>77</v>
      </c>
      <c r="Z116" t="s">
        <v>77</v>
      </c>
      <c r="AA116">
        <v>0</v>
      </c>
      <c r="AB116" t="s">
        <v>77</v>
      </c>
      <c r="AC116">
        <v>0</v>
      </c>
      <c r="AD116" t="s">
        <v>77</v>
      </c>
      <c r="AE116" t="s">
        <v>77</v>
      </c>
      <c r="AF116" t="s">
        <v>77</v>
      </c>
      <c r="AG116" t="s">
        <v>77</v>
      </c>
      <c r="AH116" t="s">
        <v>77</v>
      </c>
      <c r="AI116">
        <v>33</v>
      </c>
      <c r="AJ116">
        <v>68.73</v>
      </c>
      <c r="AK116">
        <v>14</v>
      </c>
      <c r="AL116">
        <v>0.383606</v>
      </c>
      <c r="AM116">
        <v>0</v>
      </c>
      <c r="AN116">
        <v>0</v>
      </c>
      <c r="AO116">
        <v>0</v>
      </c>
      <c r="AP116">
        <v>4</v>
      </c>
      <c r="AQ116">
        <v>3</v>
      </c>
      <c r="AR116">
        <v>2486288</v>
      </c>
      <c r="AS116">
        <v>5791260</v>
      </c>
      <c r="AT116" t="s">
        <v>2299</v>
      </c>
      <c r="AU116">
        <v>1576286</v>
      </c>
      <c r="AV116">
        <v>5229629</v>
      </c>
      <c r="AW116" t="s">
        <v>2300</v>
      </c>
      <c r="AX116" t="s">
        <v>2301</v>
      </c>
      <c r="AY116">
        <v>47163</v>
      </c>
      <c r="AZ116" t="s">
        <v>85</v>
      </c>
      <c r="BA116">
        <v>-20.05</v>
      </c>
      <c r="BB116" t="s">
        <v>308</v>
      </c>
    </row>
    <row r="117" spans="1:54" x14ac:dyDescent="0.2">
      <c r="A117" t="s">
        <v>2317</v>
      </c>
      <c r="B117" t="s">
        <v>70</v>
      </c>
      <c r="C117" t="s">
        <v>71</v>
      </c>
      <c r="D117" t="s">
        <v>99</v>
      </c>
      <c r="E117" t="s">
        <v>100</v>
      </c>
      <c r="F117" t="s">
        <v>201</v>
      </c>
      <c r="G117" t="s">
        <v>2318</v>
      </c>
      <c r="H117" t="s">
        <v>2319</v>
      </c>
      <c r="I117">
        <v>35.5</v>
      </c>
      <c r="J117">
        <v>150</v>
      </c>
      <c r="K117" s="1">
        <v>41604</v>
      </c>
      <c r="L117" t="s">
        <v>318</v>
      </c>
      <c r="M117" t="s">
        <v>319</v>
      </c>
      <c r="N117" t="s">
        <v>78</v>
      </c>
      <c r="P117" t="s">
        <v>79</v>
      </c>
      <c r="R117" t="s">
        <v>80</v>
      </c>
      <c r="S117" t="s">
        <v>81</v>
      </c>
      <c r="T117">
        <v>0</v>
      </c>
      <c r="U117">
        <v>34</v>
      </c>
      <c r="V117" t="s">
        <v>77</v>
      </c>
      <c r="W117" t="s">
        <v>77</v>
      </c>
      <c r="X117">
        <v>35.5</v>
      </c>
      <c r="Y117" t="s">
        <v>77</v>
      </c>
      <c r="Z117" t="s">
        <v>77</v>
      </c>
      <c r="AA117">
        <v>1</v>
      </c>
      <c r="AB117" t="s">
        <v>77</v>
      </c>
      <c r="AC117">
        <v>-0.5</v>
      </c>
      <c r="AD117">
        <v>-12.22</v>
      </c>
      <c r="AE117">
        <v>-12.22</v>
      </c>
      <c r="AF117" s="1">
        <v>41604</v>
      </c>
      <c r="AG117" s="1">
        <v>41604</v>
      </c>
      <c r="AH117" t="s">
        <v>77</v>
      </c>
      <c r="AI117" t="s">
        <v>77</v>
      </c>
      <c r="AJ117" t="s">
        <v>77</v>
      </c>
      <c r="AK117">
        <v>6</v>
      </c>
      <c r="AL117">
        <v>0.121076</v>
      </c>
      <c r="AM117">
        <v>0</v>
      </c>
      <c r="AN117">
        <v>0</v>
      </c>
      <c r="AO117">
        <v>0</v>
      </c>
      <c r="AP117">
        <v>2</v>
      </c>
      <c r="AQ117">
        <v>3</v>
      </c>
      <c r="AR117">
        <v>2485764</v>
      </c>
      <c r="AS117">
        <v>5790133</v>
      </c>
      <c r="AT117" t="s">
        <v>2320</v>
      </c>
      <c r="AU117">
        <v>1575762</v>
      </c>
      <c r="AV117">
        <v>5228503</v>
      </c>
      <c r="AW117" t="s">
        <v>2321</v>
      </c>
      <c r="AX117" t="s">
        <v>2322</v>
      </c>
      <c r="AY117">
        <v>50339</v>
      </c>
      <c r="AZ117" t="s">
        <v>85</v>
      </c>
      <c r="BA117">
        <v>-12.22</v>
      </c>
      <c r="BB117" t="s">
        <v>97</v>
      </c>
    </row>
    <row r="118" spans="1:54" x14ac:dyDescent="0.2">
      <c r="A118" t="s">
        <v>2328</v>
      </c>
      <c r="B118" t="s">
        <v>70</v>
      </c>
      <c r="C118" t="s">
        <v>71</v>
      </c>
      <c r="D118" t="s">
        <v>99</v>
      </c>
      <c r="E118" t="s">
        <v>100</v>
      </c>
      <c r="F118" t="s">
        <v>1220</v>
      </c>
      <c r="G118" t="s">
        <v>1857</v>
      </c>
      <c r="H118" t="s">
        <v>2329</v>
      </c>
      <c r="I118">
        <v>90</v>
      </c>
      <c r="J118">
        <v>250</v>
      </c>
      <c r="K118" s="1">
        <v>41656</v>
      </c>
      <c r="L118" t="s">
        <v>318</v>
      </c>
      <c r="M118" t="s">
        <v>319</v>
      </c>
      <c r="N118" t="s">
        <v>104</v>
      </c>
      <c r="O118" t="s">
        <v>105</v>
      </c>
      <c r="P118" t="s">
        <v>79</v>
      </c>
      <c r="R118" t="s">
        <v>80</v>
      </c>
      <c r="S118" t="s">
        <v>81</v>
      </c>
      <c r="T118">
        <v>0</v>
      </c>
      <c r="U118">
        <v>61.48</v>
      </c>
      <c r="V118">
        <v>71.48</v>
      </c>
      <c r="W118">
        <v>83.48</v>
      </c>
      <c r="X118">
        <v>64.48</v>
      </c>
      <c r="Y118">
        <v>72.48</v>
      </c>
      <c r="Z118">
        <v>86.48</v>
      </c>
      <c r="AA118">
        <v>1</v>
      </c>
      <c r="AB118" t="s">
        <v>77</v>
      </c>
      <c r="AC118">
        <v>-0.4</v>
      </c>
      <c r="AD118">
        <v>-17.96</v>
      </c>
      <c r="AE118">
        <v>-17.96</v>
      </c>
      <c r="AF118" s="1">
        <v>41656</v>
      </c>
      <c r="AG118" s="1">
        <v>41656</v>
      </c>
      <c r="AH118" t="s">
        <v>77</v>
      </c>
      <c r="AI118" t="s">
        <v>77</v>
      </c>
      <c r="AJ118" t="s">
        <v>77</v>
      </c>
      <c r="AK118">
        <v>34</v>
      </c>
      <c r="AL118">
        <v>1.312039</v>
      </c>
      <c r="AM118">
        <v>0</v>
      </c>
      <c r="AN118">
        <v>291</v>
      </c>
      <c r="AO118">
        <v>0</v>
      </c>
      <c r="AP118">
        <v>4</v>
      </c>
      <c r="AQ118">
        <v>3</v>
      </c>
      <c r="AR118">
        <v>2498578</v>
      </c>
      <c r="AS118">
        <v>5799221</v>
      </c>
      <c r="AT118" t="s">
        <v>2330</v>
      </c>
      <c r="AU118">
        <v>1588572</v>
      </c>
      <c r="AV118">
        <v>5237587</v>
      </c>
      <c r="AW118" t="s">
        <v>2331</v>
      </c>
      <c r="AX118" t="s">
        <v>2332</v>
      </c>
      <c r="AY118">
        <v>53258</v>
      </c>
      <c r="AZ118" t="s">
        <v>85</v>
      </c>
      <c r="BA118">
        <v>-17.96</v>
      </c>
      <c r="BB118" t="s">
        <v>97</v>
      </c>
    </row>
    <row r="119" spans="1:54" x14ac:dyDescent="0.2">
      <c r="A119" t="s">
        <v>177</v>
      </c>
      <c r="B119" t="s">
        <v>70</v>
      </c>
      <c r="C119" t="s">
        <v>71</v>
      </c>
      <c r="D119" t="s">
        <v>99</v>
      </c>
      <c r="E119" t="s">
        <v>100</v>
      </c>
      <c r="F119" t="s">
        <v>74</v>
      </c>
      <c r="G119" t="s">
        <v>178</v>
      </c>
      <c r="H119" t="s">
        <v>179</v>
      </c>
      <c r="I119" t="s">
        <v>77</v>
      </c>
      <c r="J119" t="s">
        <v>77</v>
      </c>
      <c r="K119" t="s">
        <v>77</v>
      </c>
      <c r="L119" t="s">
        <v>126</v>
      </c>
      <c r="M119" t="s">
        <v>127</v>
      </c>
      <c r="N119" t="s">
        <v>78</v>
      </c>
      <c r="P119" t="s">
        <v>79</v>
      </c>
      <c r="R119" t="s">
        <v>80</v>
      </c>
      <c r="S119" t="s">
        <v>81</v>
      </c>
      <c r="T119">
        <v>1</v>
      </c>
      <c r="U119" t="s">
        <v>77</v>
      </c>
      <c r="V119" t="s">
        <v>77</v>
      </c>
      <c r="W119" t="s">
        <v>77</v>
      </c>
      <c r="X119" t="s">
        <v>77</v>
      </c>
      <c r="Y119" t="s">
        <v>77</v>
      </c>
      <c r="Z119" t="s">
        <v>77</v>
      </c>
      <c r="AA119">
        <v>4</v>
      </c>
      <c r="AB119">
        <v>135.19999999999999</v>
      </c>
      <c r="AC119">
        <v>0</v>
      </c>
      <c r="AD119">
        <v>-2.91</v>
      </c>
      <c r="AE119">
        <v>-3.17</v>
      </c>
      <c r="AF119" s="2">
        <v>36385.6875</v>
      </c>
      <c r="AG119" s="2">
        <v>39559.572916666664</v>
      </c>
      <c r="AH119" t="s">
        <v>77</v>
      </c>
      <c r="AI119" t="s">
        <v>77</v>
      </c>
      <c r="AJ119" t="s">
        <v>77</v>
      </c>
      <c r="AK119">
        <v>0</v>
      </c>
      <c r="AL119" t="s">
        <v>77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2483028</v>
      </c>
      <c r="AS119">
        <v>5792378</v>
      </c>
      <c r="AT119" t="s">
        <v>180</v>
      </c>
      <c r="AU119">
        <v>1573027</v>
      </c>
      <c r="AV119">
        <v>5230747</v>
      </c>
      <c r="AW119" t="s">
        <v>181</v>
      </c>
      <c r="AX119" t="s">
        <v>182</v>
      </c>
      <c r="AY119">
        <v>20914</v>
      </c>
      <c r="AZ119" t="s">
        <v>85</v>
      </c>
      <c r="BA119">
        <v>-2.97</v>
      </c>
      <c r="BB119" t="s">
        <v>131</v>
      </c>
    </row>
    <row r="120" spans="1:54" x14ac:dyDescent="0.2">
      <c r="A120" t="s">
        <v>256</v>
      </c>
      <c r="B120" t="s">
        <v>70</v>
      </c>
      <c r="C120" t="s">
        <v>71</v>
      </c>
      <c r="D120" t="s">
        <v>99</v>
      </c>
      <c r="E120" t="s">
        <v>100</v>
      </c>
      <c r="F120" t="s">
        <v>201</v>
      </c>
      <c r="G120" t="s">
        <v>257</v>
      </c>
      <c r="H120" t="s">
        <v>258</v>
      </c>
      <c r="I120">
        <v>7.9</v>
      </c>
      <c r="J120" t="s">
        <v>77</v>
      </c>
      <c r="K120" t="s">
        <v>77</v>
      </c>
      <c r="L120" t="s">
        <v>126</v>
      </c>
      <c r="M120" t="s">
        <v>127</v>
      </c>
      <c r="N120" t="s">
        <v>78</v>
      </c>
      <c r="P120" t="s">
        <v>79</v>
      </c>
      <c r="R120" t="s">
        <v>80</v>
      </c>
      <c r="S120" t="s">
        <v>81</v>
      </c>
      <c r="T120">
        <v>0</v>
      </c>
      <c r="U120" t="s">
        <v>77</v>
      </c>
      <c r="V120" t="s">
        <v>77</v>
      </c>
      <c r="W120" t="s">
        <v>77</v>
      </c>
      <c r="X120" t="s">
        <v>77</v>
      </c>
      <c r="Y120" t="s">
        <v>77</v>
      </c>
      <c r="Z120" t="s">
        <v>77</v>
      </c>
      <c r="AA120">
        <v>2</v>
      </c>
      <c r="AB120">
        <v>81.27</v>
      </c>
      <c r="AC120">
        <v>0</v>
      </c>
      <c r="AD120">
        <v>-6.34</v>
      </c>
      <c r="AE120">
        <v>-7.47</v>
      </c>
      <c r="AF120" s="2">
        <v>36857.541666666664</v>
      </c>
      <c r="AG120" s="2">
        <v>37020.663888888892</v>
      </c>
      <c r="AH120">
        <v>-9.3000000000000007</v>
      </c>
      <c r="AI120" t="s">
        <v>77</v>
      </c>
      <c r="AJ120" t="s">
        <v>77</v>
      </c>
      <c r="AK120">
        <v>0</v>
      </c>
      <c r="AL120" t="s">
        <v>77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2484946</v>
      </c>
      <c r="AS120">
        <v>5788593</v>
      </c>
      <c r="AT120" t="s">
        <v>259</v>
      </c>
      <c r="AU120">
        <v>1574944</v>
      </c>
      <c r="AV120">
        <v>5226963</v>
      </c>
      <c r="AW120" t="s">
        <v>260</v>
      </c>
      <c r="AX120" t="s">
        <v>261</v>
      </c>
      <c r="AY120">
        <v>21876</v>
      </c>
      <c r="AZ120" t="s">
        <v>85</v>
      </c>
      <c r="BA120">
        <v>-2.0699999999999998</v>
      </c>
      <c r="BB120" t="s">
        <v>131</v>
      </c>
    </row>
    <row r="121" spans="1:54" x14ac:dyDescent="0.2">
      <c r="A121" t="s">
        <v>625</v>
      </c>
      <c r="B121" t="s">
        <v>70</v>
      </c>
      <c r="C121" t="s">
        <v>71</v>
      </c>
      <c r="D121" t="s">
        <v>99</v>
      </c>
      <c r="E121" t="s">
        <v>100</v>
      </c>
      <c r="F121" t="s">
        <v>123</v>
      </c>
      <c r="G121" t="s">
        <v>626</v>
      </c>
      <c r="H121" t="s">
        <v>627</v>
      </c>
      <c r="I121">
        <v>11.8</v>
      </c>
      <c r="J121">
        <v>914</v>
      </c>
      <c r="K121" t="s">
        <v>77</v>
      </c>
      <c r="L121" t="s">
        <v>126</v>
      </c>
      <c r="M121" t="s">
        <v>127</v>
      </c>
      <c r="N121" t="s">
        <v>78</v>
      </c>
      <c r="P121" t="s">
        <v>79</v>
      </c>
      <c r="R121" t="s">
        <v>80</v>
      </c>
      <c r="S121" t="s">
        <v>81</v>
      </c>
      <c r="T121">
        <v>3</v>
      </c>
      <c r="U121" t="s">
        <v>77</v>
      </c>
      <c r="V121" t="s">
        <v>77</v>
      </c>
      <c r="W121" t="s">
        <v>77</v>
      </c>
      <c r="X121" t="s">
        <v>77</v>
      </c>
      <c r="Y121" t="s">
        <v>77</v>
      </c>
      <c r="Z121" t="s">
        <v>77</v>
      </c>
      <c r="AA121">
        <v>5</v>
      </c>
      <c r="AB121">
        <v>84.39</v>
      </c>
      <c r="AC121">
        <v>-0.7</v>
      </c>
      <c r="AD121">
        <v>-4.45</v>
      </c>
      <c r="AE121">
        <v>-6.05</v>
      </c>
      <c r="AF121" s="2">
        <v>36419.392361111109</v>
      </c>
      <c r="AG121" s="2">
        <v>37010.604166666664</v>
      </c>
      <c r="AH121">
        <v>-7</v>
      </c>
      <c r="AI121" t="s">
        <v>77</v>
      </c>
      <c r="AJ121" t="s">
        <v>77</v>
      </c>
      <c r="AK121">
        <v>0</v>
      </c>
      <c r="AL121" t="s">
        <v>77</v>
      </c>
      <c r="AM121">
        <v>1</v>
      </c>
      <c r="AN121">
        <v>0</v>
      </c>
      <c r="AO121">
        <v>0</v>
      </c>
      <c r="AP121">
        <v>0</v>
      </c>
      <c r="AQ121">
        <v>2</v>
      </c>
      <c r="AR121">
        <v>2486691</v>
      </c>
      <c r="AS121">
        <v>5789427</v>
      </c>
      <c r="AT121" t="s">
        <v>628</v>
      </c>
      <c r="AU121">
        <v>1576689</v>
      </c>
      <c r="AV121">
        <v>5227797</v>
      </c>
      <c r="AW121" t="s">
        <v>629</v>
      </c>
      <c r="AX121" t="s">
        <v>630</v>
      </c>
      <c r="AY121">
        <v>22757</v>
      </c>
      <c r="AZ121" t="s">
        <v>85</v>
      </c>
      <c r="BA121">
        <v>-5</v>
      </c>
      <c r="BB121" t="s">
        <v>131</v>
      </c>
    </row>
    <row r="122" spans="1:54" x14ac:dyDescent="0.2">
      <c r="A122" t="s">
        <v>687</v>
      </c>
      <c r="B122" t="s">
        <v>70</v>
      </c>
      <c r="C122" t="s">
        <v>71</v>
      </c>
      <c r="D122" t="s">
        <v>99</v>
      </c>
      <c r="E122" t="s">
        <v>100</v>
      </c>
      <c r="F122" t="s">
        <v>123</v>
      </c>
      <c r="G122" t="s">
        <v>303</v>
      </c>
      <c r="H122" t="s">
        <v>688</v>
      </c>
      <c r="I122">
        <v>4.0999999999999996</v>
      </c>
      <c r="J122">
        <v>760</v>
      </c>
      <c r="K122" t="s">
        <v>77</v>
      </c>
      <c r="L122" t="s">
        <v>126</v>
      </c>
      <c r="M122" t="s">
        <v>127</v>
      </c>
      <c r="N122" t="s">
        <v>78</v>
      </c>
      <c r="P122" t="s">
        <v>79</v>
      </c>
      <c r="R122" t="s">
        <v>80</v>
      </c>
      <c r="S122" t="s">
        <v>81</v>
      </c>
      <c r="T122">
        <v>0</v>
      </c>
      <c r="U122" t="s">
        <v>77</v>
      </c>
      <c r="V122" t="s">
        <v>77</v>
      </c>
      <c r="W122" t="s">
        <v>77</v>
      </c>
      <c r="X122" t="s">
        <v>77</v>
      </c>
      <c r="Y122" t="s">
        <v>77</v>
      </c>
      <c r="Z122" t="s">
        <v>77</v>
      </c>
      <c r="AA122">
        <v>6</v>
      </c>
      <c r="AB122">
        <v>66.739000000000004</v>
      </c>
      <c r="AC122">
        <v>0</v>
      </c>
      <c r="AD122">
        <v>-3.94</v>
      </c>
      <c r="AE122">
        <v>-5.28</v>
      </c>
      <c r="AF122" s="1">
        <v>36442</v>
      </c>
      <c r="AG122" s="2">
        <v>37020.611111111109</v>
      </c>
      <c r="AH122">
        <v>-8</v>
      </c>
      <c r="AI122" t="s">
        <v>77</v>
      </c>
      <c r="AJ122" t="s">
        <v>77</v>
      </c>
      <c r="AK122">
        <v>0</v>
      </c>
      <c r="AL122" t="s">
        <v>77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2486440</v>
      </c>
      <c r="AS122">
        <v>5787410</v>
      </c>
      <c r="AT122" t="s">
        <v>689</v>
      </c>
      <c r="AU122">
        <v>1576438</v>
      </c>
      <c r="AV122">
        <v>5225781</v>
      </c>
      <c r="AW122" t="s">
        <v>690</v>
      </c>
      <c r="AX122" t="s">
        <v>691</v>
      </c>
      <c r="AY122">
        <v>22839</v>
      </c>
      <c r="AZ122" t="s">
        <v>85</v>
      </c>
      <c r="BA122">
        <v>-2.72</v>
      </c>
      <c r="BB122" t="s">
        <v>131</v>
      </c>
    </row>
    <row r="123" spans="1:54" x14ac:dyDescent="0.2">
      <c r="A123" t="s">
        <v>720</v>
      </c>
      <c r="B123" t="s">
        <v>70</v>
      </c>
      <c r="C123" t="s">
        <v>71</v>
      </c>
      <c r="D123" t="s">
        <v>99</v>
      </c>
      <c r="E123" t="s">
        <v>100</v>
      </c>
      <c r="F123" t="s">
        <v>89</v>
      </c>
      <c r="G123" t="s">
        <v>721</v>
      </c>
      <c r="H123" t="s">
        <v>722</v>
      </c>
      <c r="I123">
        <v>33.74</v>
      </c>
      <c r="J123">
        <v>150</v>
      </c>
      <c r="K123" s="1">
        <v>36726</v>
      </c>
      <c r="L123" t="s">
        <v>126</v>
      </c>
      <c r="M123" t="s">
        <v>127</v>
      </c>
      <c r="N123" t="s">
        <v>78</v>
      </c>
      <c r="P123" t="s">
        <v>79</v>
      </c>
      <c r="R123" t="s">
        <v>80</v>
      </c>
      <c r="S123" t="s">
        <v>81</v>
      </c>
      <c r="T123">
        <v>1</v>
      </c>
      <c r="U123">
        <v>26</v>
      </c>
      <c r="V123">
        <v>32.24</v>
      </c>
      <c r="W123" t="s">
        <v>77</v>
      </c>
      <c r="X123">
        <v>28</v>
      </c>
      <c r="Y123">
        <v>33.74</v>
      </c>
      <c r="Z123" t="s">
        <v>77</v>
      </c>
      <c r="AA123">
        <v>4</v>
      </c>
      <c r="AB123">
        <v>69.48</v>
      </c>
      <c r="AC123">
        <v>-0.3</v>
      </c>
      <c r="AD123">
        <v>-2.41</v>
      </c>
      <c r="AE123">
        <v>-3.94</v>
      </c>
      <c r="AF123" s="2">
        <v>36856.555555555555</v>
      </c>
      <c r="AG123" s="2">
        <v>39562.447916666664</v>
      </c>
      <c r="AH123">
        <v>-5.6</v>
      </c>
      <c r="AI123">
        <v>0.75768000000000002</v>
      </c>
      <c r="AJ123">
        <v>20</v>
      </c>
      <c r="AK123">
        <v>14</v>
      </c>
      <c r="AL123">
        <v>3.7884000000000001E-2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2487090</v>
      </c>
      <c r="AS123">
        <v>5787440</v>
      </c>
      <c r="AT123" t="s">
        <v>723</v>
      </c>
      <c r="AU123">
        <v>1577087</v>
      </c>
      <c r="AV123">
        <v>5225811</v>
      </c>
      <c r="AW123" t="s">
        <v>724</v>
      </c>
      <c r="AX123" t="s">
        <v>725</v>
      </c>
      <c r="AY123">
        <v>22957</v>
      </c>
      <c r="AZ123" t="s">
        <v>85</v>
      </c>
      <c r="BA123">
        <v>-4.05</v>
      </c>
      <c r="BB123" t="s">
        <v>97</v>
      </c>
    </row>
    <row r="124" spans="1:54" x14ac:dyDescent="0.2">
      <c r="A124" t="s">
        <v>793</v>
      </c>
      <c r="B124" t="s">
        <v>70</v>
      </c>
      <c r="C124" t="s">
        <v>71</v>
      </c>
      <c r="D124" t="s">
        <v>99</v>
      </c>
      <c r="E124" t="s">
        <v>100</v>
      </c>
      <c r="F124" t="s">
        <v>794</v>
      </c>
      <c r="G124" t="s">
        <v>488</v>
      </c>
      <c r="H124" t="s">
        <v>795</v>
      </c>
      <c r="I124">
        <v>27.7</v>
      </c>
      <c r="J124">
        <v>150</v>
      </c>
      <c r="K124" t="s">
        <v>77</v>
      </c>
      <c r="L124" t="s">
        <v>126</v>
      </c>
      <c r="M124" t="s">
        <v>127</v>
      </c>
      <c r="N124" t="s">
        <v>78</v>
      </c>
      <c r="P124" t="s">
        <v>79</v>
      </c>
      <c r="R124" t="s">
        <v>80</v>
      </c>
      <c r="S124" t="s">
        <v>81</v>
      </c>
      <c r="T124">
        <v>1</v>
      </c>
      <c r="U124">
        <v>27</v>
      </c>
      <c r="V124" t="s">
        <v>77</v>
      </c>
      <c r="W124" t="s">
        <v>77</v>
      </c>
      <c r="X124">
        <v>27.7</v>
      </c>
      <c r="Y124" t="s">
        <v>77</v>
      </c>
      <c r="Z124" t="s">
        <v>77</v>
      </c>
      <c r="AA124">
        <v>2</v>
      </c>
      <c r="AB124">
        <v>94.03</v>
      </c>
      <c r="AC124">
        <v>0</v>
      </c>
      <c r="AD124">
        <v>-0.77</v>
      </c>
      <c r="AE124">
        <v>-17.600000000000001</v>
      </c>
      <c r="AF124" s="2">
        <v>36416.430555555555</v>
      </c>
      <c r="AG124" s="2">
        <v>36516.447916666664</v>
      </c>
      <c r="AH124">
        <v>-5.6</v>
      </c>
      <c r="AI124" t="s">
        <v>77</v>
      </c>
      <c r="AJ124" t="s">
        <v>77</v>
      </c>
      <c r="AK124">
        <v>0</v>
      </c>
      <c r="AL124" t="s">
        <v>77</v>
      </c>
      <c r="AM124">
        <v>0</v>
      </c>
      <c r="AN124">
        <v>0</v>
      </c>
      <c r="AO124">
        <v>0</v>
      </c>
      <c r="AP124">
        <v>0</v>
      </c>
      <c r="AQ124">
        <v>2</v>
      </c>
      <c r="AR124">
        <v>2488100</v>
      </c>
      <c r="AS124">
        <v>5792650</v>
      </c>
      <c r="AT124" t="s">
        <v>796</v>
      </c>
      <c r="AU124">
        <v>1578097</v>
      </c>
      <c r="AV124">
        <v>5231019</v>
      </c>
      <c r="AW124" t="s">
        <v>797</v>
      </c>
      <c r="AX124" t="s">
        <v>798</v>
      </c>
      <c r="AY124">
        <v>23137</v>
      </c>
      <c r="AZ124" t="s">
        <v>85</v>
      </c>
      <c r="BA124">
        <v>-17.399999999999999</v>
      </c>
      <c r="BB124" t="s">
        <v>131</v>
      </c>
    </row>
    <row r="125" spans="1:54" x14ac:dyDescent="0.2">
      <c r="A125" t="s">
        <v>807</v>
      </c>
      <c r="B125" t="s">
        <v>70</v>
      </c>
      <c r="C125" t="s">
        <v>71</v>
      </c>
      <c r="D125" t="s">
        <v>99</v>
      </c>
      <c r="E125" t="s">
        <v>100</v>
      </c>
      <c r="F125" t="s">
        <v>123</v>
      </c>
      <c r="G125" t="s">
        <v>808</v>
      </c>
      <c r="H125" t="s">
        <v>627</v>
      </c>
      <c r="I125">
        <v>7.4</v>
      </c>
      <c r="J125">
        <v>1000</v>
      </c>
      <c r="K125" t="s">
        <v>77</v>
      </c>
      <c r="L125" t="s">
        <v>126</v>
      </c>
      <c r="M125" t="s">
        <v>127</v>
      </c>
      <c r="N125" t="s">
        <v>106</v>
      </c>
      <c r="O125" t="s">
        <v>107</v>
      </c>
      <c r="P125" t="s">
        <v>108</v>
      </c>
      <c r="Q125" t="s">
        <v>109</v>
      </c>
      <c r="R125" t="s">
        <v>80</v>
      </c>
      <c r="S125" t="s">
        <v>81</v>
      </c>
      <c r="T125">
        <v>1</v>
      </c>
      <c r="U125" t="s">
        <v>77</v>
      </c>
      <c r="V125" t="s">
        <v>77</v>
      </c>
      <c r="W125" t="s">
        <v>77</v>
      </c>
      <c r="X125" t="s">
        <v>77</v>
      </c>
      <c r="Y125" t="s">
        <v>77</v>
      </c>
      <c r="Z125" t="s">
        <v>77</v>
      </c>
      <c r="AA125">
        <v>204</v>
      </c>
      <c r="AB125">
        <v>75.001000000000005</v>
      </c>
      <c r="AC125">
        <v>0</v>
      </c>
      <c r="AD125">
        <v>-2.57</v>
      </c>
      <c r="AE125">
        <v>-7.34</v>
      </c>
      <c r="AF125" s="2">
        <v>36419.388888888891</v>
      </c>
      <c r="AG125" s="2">
        <v>42439.571527777778</v>
      </c>
      <c r="AH125">
        <v>-6.6369999999999996</v>
      </c>
      <c r="AI125" t="s">
        <v>77</v>
      </c>
      <c r="AJ125" t="s">
        <v>77</v>
      </c>
      <c r="AK125">
        <v>0</v>
      </c>
      <c r="AL125" t="s">
        <v>77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2488035</v>
      </c>
      <c r="AS125">
        <v>5789868</v>
      </c>
      <c r="AT125" t="s">
        <v>809</v>
      </c>
      <c r="AU125">
        <v>1578032</v>
      </c>
      <c r="AV125">
        <v>5228238</v>
      </c>
      <c r="AW125" t="s">
        <v>810</v>
      </c>
      <c r="AX125" t="s">
        <v>811</v>
      </c>
      <c r="AY125">
        <v>23149</v>
      </c>
      <c r="AZ125" t="s">
        <v>85</v>
      </c>
      <c r="BA125">
        <v>-4.7</v>
      </c>
      <c r="BB125" t="s">
        <v>131</v>
      </c>
    </row>
    <row r="126" spans="1:54" x14ac:dyDescent="0.2">
      <c r="A126" t="s">
        <v>862</v>
      </c>
      <c r="B126" t="s">
        <v>70</v>
      </c>
      <c r="C126" t="s">
        <v>71</v>
      </c>
      <c r="D126" t="s">
        <v>99</v>
      </c>
      <c r="E126" t="s">
        <v>100</v>
      </c>
      <c r="F126" t="s">
        <v>123</v>
      </c>
      <c r="G126" t="s">
        <v>863</v>
      </c>
      <c r="H126" t="s">
        <v>627</v>
      </c>
      <c r="I126">
        <v>8.3000000000000007</v>
      </c>
      <c r="J126">
        <v>914</v>
      </c>
      <c r="K126" t="s">
        <v>77</v>
      </c>
      <c r="L126" t="s">
        <v>126</v>
      </c>
      <c r="M126" t="s">
        <v>127</v>
      </c>
      <c r="N126" t="s">
        <v>106</v>
      </c>
      <c r="O126" t="s">
        <v>107</v>
      </c>
      <c r="P126" t="s">
        <v>495</v>
      </c>
      <c r="Q126" t="s">
        <v>496</v>
      </c>
      <c r="R126" t="s">
        <v>80</v>
      </c>
      <c r="S126" t="s">
        <v>81</v>
      </c>
      <c r="T126">
        <v>0</v>
      </c>
      <c r="U126" t="s">
        <v>77</v>
      </c>
      <c r="V126" t="s">
        <v>77</v>
      </c>
      <c r="W126" t="s">
        <v>77</v>
      </c>
      <c r="X126" t="s">
        <v>77</v>
      </c>
      <c r="Y126" t="s">
        <v>77</v>
      </c>
      <c r="Z126" t="s">
        <v>77</v>
      </c>
      <c r="AA126">
        <v>48</v>
      </c>
      <c r="AB126">
        <v>68.17</v>
      </c>
      <c r="AC126">
        <v>0</v>
      </c>
      <c r="AD126">
        <v>-1.19</v>
      </c>
      <c r="AE126">
        <v>-4.25</v>
      </c>
      <c r="AF126" s="2">
        <v>36419.385416666664</v>
      </c>
      <c r="AG126" s="2">
        <v>40499.371527777781</v>
      </c>
      <c r="AH126">
        <v>-4.7</v>
      </c>
      <c r="AI126" t="s">
        <v>77</v>
      </c>
      <c r="AJ126" t="s">
        <v>77</v>
      </c>
      <c r="AK126">
        <v>0</v>
      </c>
      <c r="AL126" t="s">
        <v>77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2487658</v>
      </c>
      <c r="AS126">
        <v>5788479</v>
      </c>
      <c r="AT126" t="s">
        <v>864</v>
      </c>
      <c r="AU126">
        <v>1577655</v>
      </c>
      <c r="AV126">
        <v>5226849</v>
      </c>
      <c r="AW126" t="s">
        <v>865</v>
      </c>
      <c r="AX126" t="s">
        <v>866</v>
      </c>
      <c r="AY126">
        <v>23221</v>
      </c>
      <c r="AZ126" t="s">
        <v>85</v>
      </c>
      <c r="BA126">
        <v>-2.85</v>
      </c>
      <c r="BB126" t="s">
        <v>131</v>
      </c>
    </row>
    <row r="127" spans="1:54" x14ac:dyDescent="0.2">
      <c r="A127" t="s">
        <v>867</v>
      </c>
      <c r="B127" t="s">
        <v>70</v>
      </c>
      <c r="C127" t="s">
        <v>71</v>
      </c>
      <c r="D127" t="s">
        <v>99</v>
      </c>
      <c r="E127" t="s">
        <v>100</v>
      </c>
      <c r="F127" t="s">
        <v>123</v>
      </c>
      <c r="G127" t="s">
        <v>626</v>
      </c>
      <c r="H127" t="s">
        <v>627</v>
      </c>
      <c r="I127">
        <v>3.64</v>
      </c>
      <c r="J127">
        <v>914</v>
      </c>
      <c r="K127" t="s">
        <v>77</v>
      </c>
      <c r="L127" t="s">
        <v>126</v>
      </c>
      <c r="M127" t="s">
        <v>127</v>
      </c>
      <c r="N127" t="s">
        <v>78</v>
      </c>
      <c r="P127" t="s">
        <v>79</v>
      </c>
      <c r="R127" t="s">
        <v>80</v>
      </c>
      <c r="S127" t="s">
        <v>81</v>
      </c>
      <c r="T127">
        <v>0</v>
      </c>
      <c r="U127" t="s">
        <v>77</v>
      </c>
      <c r="V127" t="s">
        <v>77</v>
      </c>
      <c r="W127" t="s">
        <v>77</v>
      </c>
      <c r="X127" t="s">
        <v>77</v>
      </c>
      <c r="Y127" t="s">
        <v>77</v>
      </c>
      <c r="Z127" t="s">
        <v>77</v>
      </c>
      <c r="AA127">
        <v>2</v>
      </c>
      <c r="AB127">
        <v>69.97</v>
      </c>
      <c r="AC127">
        <v>0</v>
      </c>
      <c r="AD127">
        <v>-0.06</v>
      </c>
      <c r="AE127">
        <v>-0.84</v>
      </c>
      <c r="AF127" s="2">
        <v>36857.40625</v>
      </c>
      <c r="AG127" s="2">
        <v>37020.628472222219</v>
      </c>
      <c r="AH127">
        <v>-3.5</v>
      </c>
      <c r="AI127" t="s">
        <v>77</v>
      </c>
      <c r="AJ127" t="s">
        <v>77</v>
      </c>
      <c r="AK127">
        <v>0</v>
      </c>
      <c r="AL127" t="s">
        <v>77</v>
      </c>
      <c r="AM127">
        <v>0</v>
      </c>
      <c r="AN127">
        <v>0</v>
      </c>
      <c r="AO127">
        <v>0</v>
      </c>
      <c r="AP127">
        <v>0</v>
      </c>
      <c r="AQ127">
        <v>2</v>
      </c>
      <c r="AR127">
        <v>2487679</v>
      </c>
      <c r="AS127">
        <v>5787608</v>
      </c>
      <c r="AT127" t="s">
        <v>868</v>
      </c>
      <c r="AU127">
        <v>1577676</v>
      </c>
      <c r="AV127">
        <v>5225979</v>
      </c>
      <c r="AW127" t="s">
        <v>869</v>
      </c>
      <c r="AX127" t="s">
        <v>870</v>
      </c>
      <c r="AY127">
        <v>23234</v>
      </c>
      <c r="AZ127" t="s">
        <v>85</v>
      </c>
      <c r="BA127">
        <v>-0.06</v>
      </c>
      <c r="BB127" t="s">
        <v>131</v>
      </c>
    </row>
    <row r="128" spans="1:54" x14ac:dyDescent="0.2">
      <c r="A128" t="s">
        <v>883</v>
      </c>
      <c r="B128" t="s">
        <v>70</v>
      </c>
      <c r="C128" t="s">
        <v>71</v>
      </c>
      <c r="D128" t="s">
        <v>99</v>
      </c>
      <c r="E128" t="s">
        <v>100</v>
      </c>
      <c r="F128" t="s">
        <v>123</v>
      </c>
      <c r="G128" t="s">
        <v>75</v>
      </c>
      <c r="H128" t="s">
        <v>884</v>
      </c>
      <c r="I128">
        <v>101.9</v>
      </c>
      <c r="J128">
        <v>150</v>
      </c>
      <c r="K128" s="1">
        <v>36487</v>
      </c>
      <c r="L128" t="s">
        <v>126</v>
      </c>
      <c r="M128" t="s">
        <v>127</v>
      </c>
      <c r="N128" t="s">
        <v>78</v>
      </c>
      <c r="P128" t="s">
        <v>79</v>
      </c>
      <c r="R128" t="s">
        <v>80</v>
      </c>
      <c r="S128" t="s">
        <v>81</v>
      </c>
      <c r="T128">
        <v>0</v>
      </c>
      <c r="U128">
        <v>68</v>
      </c>
      <c r="V128" t="s">
        <v>77</v>
      </c>
      <c r="W128" t="s">
        <v>77</v>
      </c>
      <c r="X128">
        <v>78</v>
      </c>
      <c r="Y128" t="s">
        <v>77</v>
      </c>
      <c r="Z128" t="s">
        <v>77</v>
      </c>
      <c r="AA128">
        <v>3</v>
      </c>
      <c r="AB128">
        <v>78.040000000000006</v>
      </c>
      <c r="AC128">
        <v>-0.15</v>
      </c>
      <c r="AD128">
        <v>-5.73</v>
      </c>
      <c r="AE128">
        <v>-6.42</v>
      </c>
      <c r="AF128" s="2">
        <v>36539.5625</v>
      </c>
      <c r="AG128" s="2">
        <v>37006.614583333336</v>
      </c>
      <c r="AH128">
        <v>-6.2</v>
      </c>
      <c r="AI128">
        <v>2.1</v>
      </c>
      <c r="AJ128">
        <v>40.200000000000003</v>
      </c>
      <c r="AK128">
        <v>21</v>
      </c>
      <c r="AL128">
        <v>5.2239000000000001E-2</v>
      </c>
      <c r="AM128">
        <v>0</v>
      </c>
      <c r="AN128">
        <v>0</v>
      </c>
      <c r="AO128">
        <v>0</v>
      </c>
      <c r="AP128">
        <v>1</v>
      </c>
      <c r="AQ128">
        <v>2</v>
      </c>
      <c r="AR128">
        <v>2487524</v>
      </c>
      <c r="AS128">
        <v>5789247</v>
      </c>
      <c r="AT128" t="s">
        <v>885</v>
      </c>
      <c r="AU128">
        <v>1577521</v>
      </c>
      <c r="AV128">
        <v>5227617</v>
      </c>
      <c r="AW128" t="s">
        <v>886</v>
      </c>
      <c r="AX128" t="s">
        <v>887</v>
      </c>
      <c r="AY128">
        <v>23259</v>
      </c>
      <c r="AZ128" t="s">
        <v>85</v>
      </c>
      <c r="BA128">
        <v>-7</v>
      </c>
      <c r="BB128" t="s">
        <v>97</v>
      </c>
    </row>
    <row r="129" spans="1:54" x14ac:dyDescent="0.2">
      <c r="A129" t="s">
        <v>1542</v>
      </c>
      <c r="B129" t="s">
        <v>70</v>
      </c>
      <c r="C129" t="s">
        <v>71</v>
      </c>
      <c r="D129" t="s">
        <v>99</v>
      </c>
      <c r="E129" t="s">
        <v>100</v>
      </c>
      <c r="F129" t="s">
        <v>1543</v>
      </c>
      <c r="G129" t="s">
        <v>1544</v>
      </c>
      <c r="H129" t="s">
        <v>1545</v>
      </c>
      <c r="I129">
        <v>9.1</v>
      </c>
      <c r="J129">
        <v>150</v>
      </c>
      <c r="K129" t="s">
        <v>77</v>
      </c>
      <c r="L129" t="s">
        <v>126</v>
      </c>
      <c r="M129" t="s">
        <v>127</v>
      </c>
      <c r="N129" t="s">
        <v>106</v>
      </c>
      <c r="O129" t="s">
        <v>107</v>
      </c>
      <c r="P129" t="s">
        <v>108</v>
      </c>
      <c r="Q129" t="s">
        <v>109</v>
      </c>
      <c r="R129" t="s">
        <v>80</v>
      </c>
      <c r="S129" t="s">
        <v>81</v>
      </c>
      <c r="T129">
        <v>15</v>
      </c>
      <c r="U129" t="s">
        <v>77</v>
      </c>
      <c r="V129" t="s">
        <v>77</v>
      </c>
      <c r="W129" t="s">
        <v>77</v>
      </c>
      <c r="X129" t="s">
        <v>77</v>
      </c>
      <c r="Y129" t="s">
        <v>77</v>
      </c>
      <c r="Z129" t="s">
        <v>77</v>
      </c>
      <c r="AA129">
        <v>109</v>
      </c>
      <c r="AB129">
        <v>98.7</v>
      </c>
      <c r="AC129">
        <v>-0.3</v>
      </c>
      <c r="AD129">
        <v>-0.66</v>
      </c>
      <c r="AE129">
        <v>-3.444</v>
      </c>
      <c r="AF129" s="1">
        <v>36367</v>
      </c>
      <c r="AG129" s="2">
        <v>42438.371527777781</v>
      </c>
      <c r="AH129" t="s">
        <v>77</v>
      </c>
      <c r="AI129">
        <v>0</v>
      </c>
      <c r="AJ129">
        <v>0</v>
      </c>
      <c r="AK129">
        <v>0</v>
      </c>
      <c r="AL129" t="s">
        <v>77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2499542</v>
      </c>
      <c r="AS129">
        <v>5800369</v>
      </c>
      <c r="AT129" t="s">
        <v>1546</v>
      </c>
      <c r="AU129">
        <v>1589536</v>
      </c>
      <c r="AV129">
        <v>5238734</v>
      </c>
      <c r="AW129" t="s">
        <v>1547</v>
      </c>
      <c r="AX129" t="s">
        <v>1548</v>
      </c>
      <c r="AY129">
        <v>24006</v>
      </c>
      <c r="AZ129" t="s">
        <v>85</v>
      </c>
      <c r="BA129">
        <v>-1.31</v>
      </c>
      <c r="BB129" t="s">
        <v>207</v>
      </c>
    </row>
    <row r="130" spans="1:54" x14ac:dyDescent="0.2">
      <c r="A130" t="s">
        <v>2208</v>
      </c>
      <c r="B130" t="s">
        <v>70</v>
      </c>
      <c r="C130" t="s">
        <v>71</v>
      </c>
      <c r="D130" t="s">
        <v>99</v>
      </c>
      <c r="E130" t="s">
        <v>100</v>
      </c>
      <c r="F130" t="s">
        <v>1588</v>
      </c>
      <c r="G130" t="s">
        <v>2209</v>
      </c>
      <c r="H130" t="s">
        <v>2210</v>
      </c>
      <c r="I130">
        <v>7.3</v>
      </c>
      <c r="J130">
        <v>900</v>
      </c>
      <c r="K130" t="s">
        <v>77</v>
      </c>
      <c r="L130" t="s">
        <v>126</v>
      </c>
      <c r="M130" t="s">
        <v>127</v>
      </c>
      <c r="N130" t="s">
        <v>78</v>
      </c>
      <c r="P130" t="s">
        <v>79</v>
      </c>
      <c r="R130" t="s">
        <v>80</v>
      </c>
      <c r="S130" t="s">
        <v>81</v>
      </c>
      <c r="T130">
        <v>1</v>
      </c>
      <c r="U130" t="s">
        <v>77</v>
      </c>
      <c r="V130" t="s">
        <v>77</v>
      </c>
      <c r="W130" t="s">
        <v>77</v>
      </c>
      <c r="X130" t="s">
        <v>77</v>
      </c>
      <c r="Y130" t="s">
        <v>77</v>
      </c>
      <c r="Z130" t="s">
        <v>77</v>
      </c>
      <c r="AA130">
        <v>1</v>
      </c>
      <c r="AB130">
        <v>96</v>
      </c>
      <c r="AC130">
        <v>-0.52</v>
      </c>
      <c r="AD130">
        <v>-1.88</v>
      </c>
      <c r="AE130">
        <v>-1.88</v>
      </c>
      <c r="AF130" s="2">
        <v>39559.666666666664</v>
      </c>
      <c r="AG130" s="2">
        <v>39559.666666666664</v>
      </c>
      <c r="AH130" t="s">
        <v>77</v>
      </c>
      <c r="AI130" t="s">
        <v>77</v>
      </c>
      <c r="AJ130" t="s">
        <v>77</v>
      </c>
      <c r="AK130">
        <v>0</v>
      </c>
      <c r="AL130" t="s">
        <v>77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2498520</v>
      </c>
      <c r="AS130">
        <v>5799243</v>
      </c>
      <c r="AT130" t="s">
        <v>2211</v>
      </c>
      <c r="AU130">
        <v>1588514</v>
      </c>
      <c r="AV130">
        <v>5237609</v>
      </c>
      <c r="AW130" t="s">
        <v>2212</v>
      </c>
      <c r="AX130" t="s">
        <v>2213</v>
      </c>
      <c r="AY130">
        <v>45016</v>
      </c>
      <c r="AZ130" t="s">
        <v>85</v>
      </c>
      <c r="BA130">
        <v>-1.88</v>
      </c>
      <c r="BB130" t="s">
        <v>77</v>
      </c>
    </row>
  </sheetData>
  <sortState xmlns:xlrd2="http://schemas.microsoft.com/office/spreadsheetml/2017/richdata2" ref="A2:BB241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Permitted Takes Output 20160330</vt:lpstr>
      <vt:lpstr>Wells</vt:lpstr>
      <vt:lpstr>Wells domestic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Graham</dc:creator>
  <cp:lastModifiedBy>Louisa Prattley</cp:lastModifiedBy>
  <dcterms:created xsi:type="dcterms:W3CDTF">2016-03-31T22:09:59Z</dcterms:created>
  <dcterms:modified xsi:type="dcterms:W3CDTF">2020-12-01T23:00:02Z</dcterms:modified>
</cp:coreProperties>
</file>