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mography Subsets" sheetId="1" state="visible" r:id="rId2"/>
    <sheet name="Model Varian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<sst xmlns="http://schemas.openxmlformats.org/spreadsheetml/2006/main" count="45" uniqueCount="25">
  <si>
    <t xml:space="preserve">Model</t>
  </si>
  <si>
    <t xml:space="preserve">Concordance</t>
  </si>
  <si>
    <t xml:space="preserve">tCDemog[, 3]</t>
  </si>
  <si>
    <t xml:space="preserve">AVG all</t>
  </si>
  <si>
    <t xml:space="preserve">AVG_CVDHrt</t>
  </si>
  <si>
    <t xml:space="preserve">AVG_all</t>
  </si>
  <si>
    <t xml:space="preserve">1</t>
  </si>
  <si>
    <t xml:space="preserve">Black &amp; female</t>
  </si>
  <si>
    <t xml:space="preserve">2</t>
  </si>
  <si>
    <t xml:space="preserve">Black &amp; male</t>
  </si>
  <si>
    <t xml:space="preserve">3</t>
  </si>
  <si>
    <t xml:space="preserve">Other &amp; female</t>
  </si>
  <si>
    <t xml:space="preserve">4</t>
  </si>
  <si>
    <t xml:space="preserve">Other &amp; male</t>
  </si>
  <si>
    <t xml:space="preserve">5</t>
  </si>
  <si>
    <t xml:space="preserve">White &amp; female</t>
  </si>
  <si>
    <t xml:space="preserve">6</t>
  </si>
  <si>
    <t xml:space="preserve">White &amp; male</t>
  </si>
  <si>
    <t xml:space="preserve">tConcy[, 3]</t>
  </si>
  <si>
    <t xml:space="preserve">Full model</t>
  </si>
  <si>
    <t xml:space="preserve">FRS or mean systolic BP</t>
  </si>
  <si>
    <t xml:space="preserve">FRS or mean systolic &amp; diastolic BP</t>
  </si>
  <si>
    <t xml:space="preserve">No short-term variation (sigmas)</t>
  </si>
  <si>
    <t xml:space="preserve">Gompertz only</t>
  </si>
  <si>
    <t xml:space="preserve">No time or age dependency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</si>
</sst>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 zeroHeight="false" outlineLevelRow="0" outlineLevelCol="0"/>
  <cols>
    <col collapsed="false" customWidth="true" hidden="false" outlineLevel="0" max="1025" min="1" style="0" width="10.76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2</v>
      </c>
      <c r="F1" s="0" t="s">
        <v>2</v>
      </c>
      <c r="G1" s="0" t="s">
        <v>2</v>
      </c>
      <c r="H1" s="0" t="s">
        <v>2</v>
      </c>
      <c r="I1" s="0" t="s">
        <v>2</v>
      </c>
      <c r="J1" s="0" t="s">
        <v>2</v>
      </c>
      <c r="K1" s="0" t="s">
        <v>3</v>
      </c>
      <c r="L1" s="0" t="s">
        <v>4</v>
      </c>
      <c r="M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n">
        <v>0.568465653507202</v>
      </c>
      <c r="D2" s="0" t="n">
        <v>0.492438686060676</v>
      </c>
      <c r="E2" s="0" t="n">
        <v>0.658526424377083</v>
      </c>
      <c r="F2" s="0" t="n">
        <v>0.545733595007674</v>
      </c>
      <c r="G2" s="0" t="n">
        <v>0.555467386129186</v>
      </c>
      <c r="H2" s="0" t="n">
        <v>0.502317168813722</v>
      </c>
      <c r="I2" s="0" t="n">
        <v>0.586216473575623</v>
      </c>
      <c r="J2" s="0" t="n">
        <v>0.499367703732612</v>
      </c>
      <c r="K2" s="0" t="n">
        <f aca="false">AVERAGE(C2:J2)</f>
        <v>0.551066636400472</v>
      </c>
      <c r="L2" s="0" t="n">
        <f aca="false">AVERAGE(C2,E2,G2,I2,K2)</f>
        <v>0.583948514797913</v>
      </c>
      <c r="M2" s="0" t="n">
        <f aca="false">AVERAGE(D2,F2,H2,J2,L2)</f>
        <v>0.524761133682519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n">
        <v>0.542086098137217</v>
      </c>
      <c r="D3" s="0" t="n">
        <v>0.475871145533209</v>
      </c>
      <c r="E3" s="0" t="n">
        <v>0.571997334936705</v>
      </c>
      <c r="F3" s="0" t="n">
        <v>0.521294790409737</v>
      </c>
      <c r="G3" s="0" t="n">
        <v>0.480475161285081</v>
      </c>
      <c r="H3" s="0" t="n">
        <v>0.45870276131018</v>
      </c>
      <c r="I3" s="0" t="n">
        <v>0.506817036904627</v>
      </c>
      <c r="J3" s="0" t="n">
        <v>0.471720616267072</v>
      </c>
      <c r="K3" s="0" t="n">
        <f aca="false">AVERAGE(C3:J3)</f>
        <v>0.503620618097978</v>
      </c>
      <c r="L3" s="0" t="n">
        <f aca="false">AVERAGE(C3,E3,G3,I3,K3)</f>
        <v>0.520999249872321</v>
      </c>
      <c r="M3" s="0" t="n">
        <f aca="false">AVERAGE(D3,F3,H3,J3,L3)</f>
        <v>0.489717712678504</v>
      </c>
    </row>
    <row r="4" customFormat="false" ht="12.8" hidden="false" customHeight="false" outlineLevel="0" collapsed="false">
      <c r="A4" s="0" t="s">
        <v>10</v>
      </c>
      <c r="B4" s="0" t="s">
        <v>11</v>
      </c>
      <c r="C4" s="0" t="n">
        <v>0.531681024693788</v>
      </c>
      <c r="D4" s="0" t="n">
        <v>0.466527314339177</v>
      </c>
      <c r="E4" s="0" t="n">
        <v>0.5487111406129</v>
      </c>
      <c r="F4" s="0" t="n">
        <v>0.489138677494823</v>
      </c>
      <c r="G4" s="0" t="n">
        <v>0.544861157207656</v>
      </c>
      <c r="H4" s="0" t="n">
        <v>0.482012531260924</v>
      </c>
      <c r="I4" s="0" t="n">
        <v>0.525323597743113</v>
      </c>
      <c r="J4" s="0" t="n">
        <v>0.467695700110254</v>
      </c>
      <c r="K4" s="0" t="n">
        <f aca="false">AVERAGE(C4:J4)</f>
        <v>0.506993892932829</v>
      </c>
      <c r="L4" s="0" t="n">
        <f aca="false">AVERAGE(C4,E4,G4,I4,K4)</f>
        <v>0.531514162638057</v>
      </c>
      <c r="M4" s="0" t="n">
        <f aca="false">AVERAGE(D4,F4,H4,J4,L4)</f>
        <v>0.487377677168647</v>
      </c>
    </row>
    <row r="5" customFormat="false" ht="12.8" hidden="false" customHeight="false" outlineLevel="0" collapsed="false">
      <c r="A5" s="0" t="s">
        <v>12</v>
      </c>
      <c r="B5" s="0" t="s">
        <v>13</v>
      </c>
      <c r="C5" s="0" t="n">
        <v>0.53303993164708</v>
      </c>
      <c r="D5" s="0" t="n">
        <v>0.481089651746996</v>
      </c>
      <c r="E5" s="0" t="n">
        <v>0.547630108253445</v>
      </c>
      <c r="F5" s="0" t="n">
        <v>0.511128676957399</v>
      </c>
      <c r="G5" s="0" t="n">
        <v>0.394808339316131</v>
      </c>
      <c r="H5" s="0" t="n">
        <v>0.434389557862299</v>
      </c>
      <c r="I5" s="0" t="n">
        <v>0.425271337472022</v>
      </c>
      <c r="J5" s="0" t="n">
        <v>0.451607208060316</v>
      </c>
      <c r="K5" s="0" t="n">
        <f aca="false">AVERAGE(C5:J5)</f>
        <v>0.472370601414461</v>
      </c>
      <c r="L5" s="0" t="n">
        <f aca="false">AVERAGE(C5,E5,G5,I5,K5)</f>
        <v>0.474624063620628</v>
      </c>
      <c r="M5" s="0" t="n">
        <f aca="false">AVERAGE(D5,F5,H5,J5,L5)</f>
        <v>0.470567831649528</v>
      </c>
    </row>
    <row r="6" customFormat="false" ht="12.8" hidden="false" customHeight="false" outlineLevel="0" collapsed="false">
      <c r="A6" s="0" t="s">
        <v>14</v>
      </c>
      <c r="B6" s="0" t="s">
        <v>15</v>
      </c>
      <c r="C6" s="0" t="n">
        <v>0.542612618770934</v>
      </c>
      <c r="D6" s="0" t="n">
        <v>0.450345644776423</v>
      </c>
      <c r="E6" s="0" t="n">
        <v>0.591112384734262</v>
      </c>
      <c r="F6" s="0" t="n">
        <v>0.493787381935486</v>
      </c>
      <c r="G6" s="0" t="n">
        <v>0.534720445404211</v>
      </c>
      <c r="H6" s="0" t="n">
        <v>0.468435784527618</v>
      </c>
      <c r="I6" s="0" t="n">
        <v>0.553162963493639</v>
      </c>
      <c r="J6" s="0" t="n">
        <v>0.477303603718615</v>
      </c>
      <c r="K6" s="0" t="n">
        <f aca="false">AVERAGE(C6:J6)</f>
        <v>0.513935103420149</v>
      </c>
      <c r="L6" s="0" t="n">
        <f aca="false">AVERAGE(C6,E6,G6,I6,K6)</f>
        <v>0.547108703164639</v>
      </c>
      <c r="M6" s="0" t="n">
        <f aca="false">AVERAGE(D6,F6,H6,J6,L6)</f>
        <v>0.487396223624556</v>
      </c>
    </row>
    <row r="7" customFormat="false" ht="12.8" hidden="false" customHeight="false" outlineLevel="0" collapsed="false">
      <c r="A7" s="0" t="s">
        <v>16</v>
      </c>
      <c r="B7" s="0" t="s">
        <v>17</v>
      </c>
      <c r="C7" s="0" t="n">
        <v>0.539158236045322</v>
      </c>
      <c r="D7" s="0" t="n">
        <v>0.464901719829178</v>
      </c>
      <c r="E7" s="0" t="n">
        <v>0.599848276858608</v>
      </c>
      <c r="F7" s="0" t="n">
        <v>0.504324288900231</v>
      </c>
      <c r="G7" s="0" t="n">
        <v>0.583501914601546</v>
      </c>
      <c r="H7" s="0" t="n">
        <v>0.479170928068855</v>
      </c>
      <c r="I7" s="0" t="n">
        <v>0.589697276208366</v>
      </c>
      <c r="J7" s="0" t="n">
        <v>0.485293445946885</v>
      </c>
      <c r="K7" s="0" t="n">
        <f aca="false">AVERAGE(C7:J7)</f>
        <v>0.530737010807374</v>
      </c>
      <c r="L7" s="0" t="n">
        <f aca="false">AVERAGE(C7,E7,G7,I7,K7)</f>
        <v>0.568588542904243</v>
      </c>
      <c r="M7" s="0" t="n">
        <f aca="false">AVERAGE(D7,F7,H7,J7,L7)</f>
        <v>0.500455785129878</v>
      </c>
    </row>
    <row r="9" customFormat="false" ht="12.8" hidden="false" customHeight="false" outlineLevel="0" collapsed="false">
      <c r="D9" s="0" t="n">
        <f aca="false">AVERAGE(C2,E2,G2,I2,C4,E4,G4,I4,C6,E6,G6,I6)</f>
        <v>0.561738439187466</v>
      </c>
    </row>
    <row r="10" customFormat="false" ht="12.8" hidden="false" customHeight="false" outlineLevel="0" collapsed="false">
      <c r="D10" s="0" t="n">
        <f aca="false">AVERAGE(C3,E3,G3,I3,C5,E5,G5,I5,C7,E7,G7,I7)</f>
        <v>0.526194254305513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76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18</v>
      </c>
      <c r="E1" s="0" t="s">
        <v>18</v>
      </c>
      <c r="F1" s="0" t="s">
        <v>18</v>
      </c>
      <c r="G1" s="0" t="s">
        <v>18</v>
      </c>
      <c r="H1" s="0" t="s">
        <v>18</v>
      </c>
      <c r="I1" s="0" t="s">
        <v>18</v>
      </c>
      <c r="J1" s="0" t="s">
        <v>18</v>
      </c>
    </row>
    <row r="2" customFormat="false" ht="15" hidden="false" customHeight="false" outlineLevel="0" collapsed="false">
      <c r="A2" s="0" t="s">
        <v>6</v>
      </c>
      <c r="B2" s="0" t="s">
        <v>19</v>
      </c>
      <c r="C2" s="0" t="n">
        <v>0.564104406404665</v>
      </c>
      <c r="D2" s="0" t="n">
        <v>0.509926285144439</v>
      </c>
      <c r="E2" s="0" t="n">
        <v>0.623979888425743</v>
      </c>
      <c r="F2" s="0" t="n">
        <v>0.555031298131218</v>
      </c>
      <c r="G2" s="0" t="n">
        <v>0.555429000539384</v>
      </c>
      <c r="H2" s="0" t="n">
        <v>0.528201802539334</v>
      </c>
      <c r="I2" s="0" t="n">
        <v>0.578206235121685</v>
      </c>
      <c r="J2" s="0" t="n">
        <v>0.535354831314002</v>
      </c>
    </row>
    <row r="3" customFormat="false" ht="15" hidden="false" customHeight="false" outlineLevel="0" collapsed="false">
      <c r="A3" s="0" t="s">
        <v>8</v>
      </c>
      <c r="B3" s="0" t="s">
        <v>20</v>
      </c>
      <c r="C3" s="0" t="n">
        <v>0.569545633747595</v>
      </c>
      <c r="D3" s="0" t="n">
        <v>0.515720406617788</v>
      </c>
      <c r="E3" s="0" t="n">
        <v>0.618470170944569</v>
      </c>
      <c r="F3" s="0" t="n">
        <v>0.551402079913528</v>
      </c>
      <c r="G3" s="0" t="n">
        <v>0.521541142782211</v>
      </c>
      <c r="H3" s="0" t="n">
        <v>0.51273366492749</v>
      </c>
      <c r="I3" s="0" t="n">
        <v>0.544868271284078</v>
      </c>
      <c r="J3" s="0" t="n">
        <v>0.520819317344314</v>
      </c>
    </row>
    <row r="4" customFormat="false" ht="15" hidden="false" customHeight="false" outlineLevel="0" collapsed="false">
      <c r="A4" s="0" t="s">
        <v>10</v>
      </c>
      <c r="B4" s="0" t="s">
        <v>21</v>
      </c>
      <c r="C4" s="0" t="n">
        <v>0.551634598023697</v>
      </c>
      <c r="D4" s="0" t="n">
        <v>0.505467463123814</v>
      </c>
      <c r="E4" s="0" t="n">
        <v>0.618470170944569</v>
      </c>
      <c r="F4" s="0" t="n">
        <v>0.551402079913528</v>
      </c>
      <c r="G4" s="0" t="n">
        <v>0.521541142782211</v>
      </c>
      <c r="H4" s="0" t="n">
        <v>0.51273366492749</v>
      </c>
      <c r="I4" s="0" t="n">
        <v>0.544868271284078</v>
      </c>
      <c r="J4" s="0" t="n">
        <v>0.520819317344314</v>
      </c>
    </row>
    <row r="5" customFormat="false" ht="15" hidden="false" customHeight="false" outlineLevel="0" collapsed="false">
      <c r="A5" s="0" t="s">
        <v>12</v>
      </c>
      <c r="B5" s="0" t="s">
        <v>22</v>
      </c>
      <c r="C5" s="0" t="n">
        <v>0.557602775383645</v>
      </c>
      <c r="D5" s="0" t="n">
        <v>0.507249760638444</v>
      </c>
      <c r="E5" s="0" t="n">
        <v>0.617895336714487</v>
      </c>
      <c r="F5" s="0" t="n">
        <v>0.549537713947014</v>
      </c>
      <c r="G5" s="0" t="n">
        <v>0.543380734285927</v>
      </c>
      <c r="H5" s="0" t="n">
        <v>0.522751440621191</v>
      </c>
      <c r="I5" s="0" t="n">
        <v>0.56717117137722</v>
      </c>
      <c r="J5" s="0" t="n">
        <v>0.530179776438381</v>
      </c>
    </row>
    <row r="6" customFormat="false" ht="15" hidden="false" customHeight="false" outlineLevel="0" collapsed="false">
      <c r="A6" s="0" t="s">
        <v>14</v>
      </c>
      <c r="B6" s="0" t="s">
        <v>23</v>
      </c>
      <c r="C6" s="0" t="n">
        <v>0.553341154332385</v>
      </c>
      <c r="D6" s="0" t="n">
        <v>0.539531823526291</v>
      </c>
      <c r="E6" s="0" t="n">
        <v>0.589510553223187</v>
      </c>
      <c r="F6" s="0" t="n">
        <v>0.558447956389862</v>
      </c>
      <c r="G6" s="0" t="n">
        <v>0.607467443724847</v>
      </c>
      <c r="H6" s="0" t="n">
        <v>0.564019586428434</v>
      </c>
      <c r="I6" s="0" t="n">
        <v>0.600610240745464</v>
      </c>
      <c r="J6" s="0" t="n">
        <v>0.562580613857413</v>
      </c>
    </row>
    <row r="7" customFormat="false" ht="15" hidden="false" customHeight="false" outlineLevel="0" collapsed="false">
      <c r="A7" s="0" t="s">
        <v>16</v>
      </c>
      <c r="B7" s="0" t="s">
        <v>24</v>
      </c>
      <c r="C7" s="0" t="n">
        <v>0.627099786649505</v>
      </c>
      <c r="D7" s="0" t="n">
        <v>0.59860770704385</v>
      </c>
      <c r="E7" s="0" t="n">
        <v>0.641783358396563</v>
      </c>
      <c r="F7" s="0" t="n">
        <v>0.590116502799325</v>
      </c>
      <c r="G7" s="0" t="n">
        <v>0.624223468712894</v>
      </c>
      <c r="H7" s="0" t="n">
        <v>0.579655945636981</v>
      </c>
      <c r="I7" s="0" t="n">
        <v>0.626809460368649</v>
      </c>
      <c r="J7" s="0" t="n">
        <v>0.580158383125071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2022-11-25T12:36:47Z</dcterms:created>
  <dc:creator>Apache POI</dc:creator>
  <dc:description/>
  <dc:language>en-GB</dc:language>
  <cp:lastModifiedBy>Hamish Patten</cp:lastModifiedBy>
  <dcterms:modified xsi:type="dcterms:W3CDTF">2022-11-25T13:47:35Z</dcterms:modified>
  <cp:revision>1</cp:revision>
  <dc:subject/>
  <dc:title/>
</cp:coreProperties>
</file>